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5190" activeTab="0"/>
  </bookViews>
  <sheets>
    <sheet name="ACT-09" sheetId="1" r:id="rId1"/>
  </sheets>
  <definedNames>
    <definedName name="_xlnm.Print_Area" localSheetId="0">'ACT-09'!$A$1:$M$64</definedName>
    <definedName name="HTML_CodePage" hidden="1">1252</definedName>
    <definedName name="HTML_Control" hidden="1">{"'ACT-09'!$A$8:$M$64"}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"C:\anu2002\act\HTM\act09.htm"</definedName>
    <definedName name="HTML_Title" hidden="1">""</definedName>
    <definedName name="HTML1_1" localSheetId="0" hidden="1">"'[ACT-09.xls]ACT-09'!$A$1:$N$60"</definedName>
    <definedName name="HTML1_10" localSheetId="0" hidden="1">""</definedName>
    <definedName name="HTML1_11" localSheetId="0" hidden="1">1</definedName>
    <definedName name="HTML1_12" localSheetId="0" hidden="1">"N:\DOCUMENT\Anuario\html\Act-09.htm"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"'[ACT-09.XLS]ACT-09'!$B$2:$M$58"</definedName>
    <definedName name="HTML2_10" hidden="1">""</definedName>
    <definedName name="HTML2_11" hidden="1">1</definedName>
    <definedName name="HTML2_12" hidden="1">"l:\ANU96htm\ACT09.htm"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'ACT-09'!$B$19:$IH$8139</definedName>
  </definedNames>
  <calcPr fullCalcOnLoad="1"/>
</workbook>
</file>

<file path=xl/sharedStrings.xml><?xml version="1.0" encoding="utf-8"?>
<sst xmlns="http://schemas.openxmlformats.org/spreadsheetml/2006/main" count="73" uniqueCount="61">
  <si>
    <t>APERTURA DE CENTROS DE TRABAJO</t>
  </si>
  <si>
    <t>ACT-9.</t>
  </si>
  <si>
    <t>Trabajadores de los centros de</t>
  </si>
  <si>
    <t>trabajo, según sexo, por sector y</t>
  </si>
  <si>
    <t>rama de actividad.</t>
  </si>
  <si>
    <t>TOTAL</t>
  </si>
  <si>
    <t>VARONES</t>
  </si>
  <si>
    <t>MUJERES</t>
  </si>
  <si>
    <t>NO CONSTA</t>
  </si>
  <si>
    <t>SECTORES</t>
  </si>
  <si>
    <t xml:space="preserve">Agrario </t>
  </si>
  <si>
    <t xml:space="preserve">No agrario </t>
  </si>
  <si>
    <t>RAMAS</t>
  </si>
  <si>
    <t>Agricultura,ganadería,caza y silvicultura</t>
  </si>
  <si>
    <t>Pesca y acuicultura</t>
  </si>
  <si>
    <t>-</t>
  </si>
  <si>
    <t>Extracción y aglomeración de carbón</t>
  </si>
  <si>
    <t>Extrac. de petróleo, gas, uranio y torio</t>
  </si>
  <si>
    <t>Extracción de minerales no energéticos</t>
  </si>
  <si>
    <t>Industria de alimentos, bebidas y tabaco</t>
  </si>
  <si>
    <t>Industria textil y de la confección</t>
  </si>
  <si>
    <t>Industria del cuero y del calzado</t>
  </si>
  <si>
    <t>Industria de la madera y corcho. Cestería</t>
  </si>
  <si>
    <t>Industria del papel. Artes gráficas. Edición</t>
  </si>
  <si>
    <t>Coquerías. Refinerías. Trat. combus. nucleares</t>
  </si>
  <si>
    <t>Industria química</t>
  </si>
  <si>
    <t>Fabric. productos de caucho y mat. plásticas</t>
  </si>
  <si>
    <t>Fabric. de productos minerales no metálicos</t>
  </si>
  <si>
    <t>Metalurgia</t>
  </si>
  <si>
    <t>Fabric. productos metálicos excep. maquin.</t>
  </si>
  <si>
    <t>Construcción maquinaria y equipo mecánico</t>
  </si>
  <si>
    <t>Fabric. máq. ofic.,mat. informá. y electrónico</t>
  </si>
  <si>
    <t>Fabric. de maquinaria y material eléctrico</t>
  </si>
  <si>
    <t>Fabric. instr. médicos,precisión y similares</t>
  </si>
  <si>
    <t>Fabricación de automóviles y remolques</t>
  </si>
  <si>
    <t>Fabricación de otro material de transporte</t>
  </si>
  <si>
    <t>Fabric. de muebles. Otras manufac. Reciclaje</t>
  </si>
  <si>
    <t>Produc. y distr. de electricidad,gas y agua</t>
  </si>
  <si>
    <t>Construcción</t>
  </si>
  <si>
    <t>Venta y reparac. vehículos. Venta combust.</t>
  </si>
  <si>
    <t>Comercio al por mayor. Interm. del comercio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</si>
  <si>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</si>
  <si>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</si>
  <si>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</si>
  <si>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</si>
  <si>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</si>
  <si>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Activ. anexas a transportes. Comunicaciones</t>
  </si>
  <si>
    <t>Instituciones financieras y seguros</t>
  </si>
  <si>
    <t>Inmobiliarias. Alquiler de bienes muebles</t>
  </si>
  <si>
    <t>Activ. informáticas. Investigac. y desarrollo</t>
  </si>
  <si>
    <t>Otras actividades empresariales</t>
  </si>
  <si>
    <t>Admón. Pública. Defensa. Seg. Soc. Org. extrat.</t>
  </si>
  <si>
    <t>Educación</t>
  </si>
  <si>
    <t>Activ. sanitarias y veterin. Servic. sociales</t>
  </si>
  <si>
    <t>Actividades de saneamiento público</t>
  </si>
  <si>
    <t>Activ. asociativas,recreativas y culturales</t>
  </si>
  <si>
    <t>Activ. diversas de servicios personales</t>
  </si>
  <si>
    <t>Hogares que emplean personal doméstico</t>
  </si>
  <si>
    <t xml:space="preserve">Industria </t>
  </si>
  <si>
    <t xml:space="preserve">Construcción </t>
  </si>
  <si>
    <t xml:space="preserve">Servicios </t>
  </si>
</sst>
</file>

<file path=xl/styles.xml><?xml version="1.0" encoding="utf-8"?>
<styleSheet xmlns="http://schemas.openxmlformats.org/spreadsheetml/2006/main">
  <numFmts count="18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#,##0_);\(#,##0\)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right"/>
      <protection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6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3" fontId="0" fillId="0" borderId="0" xfId="0" applyNumberFormat="1" applyFont="1" applyAlignment="1">
      <alignment horizontal="right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R96"/>
  <sheetViews>
    <sheetView showGridLines="0" tabSelected="1" defaultGridColor="0" zoomScale="87" zoomScaleNormal="87" colorId="22" workbookViewId="0" topLeftCell="A1">
      <pane ySplit="9" topLeftCell="W10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1.83203125" style="0" customWidth="1"/>
    <col min="2" max="2" width="40.83203125" style="9" customWidth="1"/>
    <col min="3" max="4" width="10.83203125" style="0" customWidth="1"/>
    <col min="5" max="5" width="1.83203125" style="0" customWidth="1"/>
    <col min="6" max="7" width="10.83203125" style="0" customWidth="1"/>
    <col min="8" max="8" width="1.83203125" style="0" customWidth="1"/>
    <col min="9" max="10" width="10.83203125" style="0" customWidth="1"/>
    <col min="11" max="11" width="1.83203125" style="0" customWidth="1"/>
    <col min="12" max="13" width="10.83203125" style="0" customWidth="1"/>
  </cols>
  <sheetData>
    <row r="1" spans="1:13" ht="15" customHeight="1">
      <c r="A1" s="21" t="s">
        <v>0</v>
      </c>
      <c r="B1" s="21"/>
      <c r="C1" s="21"/>
      <c r="D1" s="12"/>
      <c r="E1" s="12"/>
      <c r="F1" s="12"/>
      <c r="G1" s="12"/>
      <c r="H1" s="12"/>
      <c r="I1" s="13" t="s">
        <v>1</v>
      </c>
      <c r="J1" s="11"/>
      <c r="K1" s="11"/>
      <c r="L1" s="11"/>
      <c r="M1" s="11"/>
    </row>
    <row r="2" spans="2:13" ht="15" customHeight="1">
      <c r="B2" s="14"/>
      <c r="C2" s="12"/>
      <c r="D2" s="12"/>
      <c r="E2" s="12"/>
      <c r="F2" s="12"/>
      <c r="G2" s="12"/>
      <c r="H2" s="12"/>
      <c r="I2" s="13" t="s">
        <v>2</v>
      </c>
      <c r="J2" s="12"/>
      <c r="K2" s="12"/>
      <c r="L2" s="12"/>
      <c r="M2" s="12"/>
    </row>
    <row r="3" spans="2:13" ht="15" customHeight="1">
      <c r="B3" s="14"/>
      <c r="C3" s="12"/>
      <c r="D3" s="12"/>
      <c r="E3" s="12"/>
      <c r="F3" s="12"/>
      <c r="G3" s="12"/>
      <c r="H3" s="12"/>
      <c r="I3" s="13" t="s">
        <v>3</v>
      </c>
      <c r="J3" s="12"/>
      <c r="K3" s="12"/>
      <c r="L3" s="12"/>
      <c r="M3" s="12"/>
    </row>
    <row r="4" spans="2:13" ht="15" customHeight="1">
      <c r="B4" s="14"/>
      <c r="C4" s="12"/>
      <c r="D4" s="12"/>
      <c r="E4" s="12"/>
      <c r="F4" s="12"/>
      <c r="G4" s="12"/>
      <c r="H4" s="12"/>
      <c r="I4" s="13" t="s">
        <v>4</v>
      </c>
      <c r="J4" s="12"/>
      <c r="K4" s="12"/>
      <c r="L4" s="12"/>
      <c r="M4" s="12"/>
    </row>
    <row r="5" spans="2:13" ht="15" customHeight="1">
      <c r="B5" s="1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5" customHeight="1">
      <c r="B6" s="1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252" ht="15" customHeight="1" thickBot="1">
      <c r="B7" s="7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ht="24.75" customHeight="1" thickBot="1">
      <c r="A8" s="22"/>
      <c r="B8" s="22"/>
      <c r="C8" s="24" t="s">
        <v>5</v>
      </c>
      <c r="D8" s="24"/>
      <c r="E8" s="25"/>
      <c r="F8" s="24" t="s">
        <v>6</v>
      </c>
      <c r="G8" s="24"/>
      <c r="H8" s="25"/>
      <c r="I8" s="24" t="s">
        <v>7</v>
      </c>
      <c r="J8" s="24"/>
      <c r="K8" s="25"/>
      <c r="L8" s="24" t="s">
        <v>8</v>
      </c>
      <c r="M8" s="2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15" customHeight="1">
      <c r="A9" s="22"/>
      <c r="B9" s="22"/>
      <c r="C9" s="5">
        <v>2001</v>
      </c>
      <c r="D9" s="5">
        <v>2002</v>
      </c>
      <c r="E9" s="26"/>
      <c r="F9" s="5">
        <v>2001</v>
      </c>
      <c r="G9" s="5">
        <v>2002</v>
      </c>
      <c r="H9" s="26"/>
      <c r="I9" s="5">
        <v>2001</v>
      </c>
      <c r="J9" s="5">
        <v>2002</v>
      </c>
      <c r="K9" s="26"/>
      <c r="L9" s="5">
        <v>2001</v>
      </c>
      <c r="M9" s="5">
        <v>2002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2" customHeight="1">
      <c r="A10" s="22"/>
      <c r="B10" s="22"/>
      <c r="C10" s="2"/>
      <c r="D10" s="2"/>
      <c r="E10" s="26"/>
      <c r="F10" s="2"/>
      <c r="G10" s="2"/>
      <c r="H10" s="26"/>
      <c r="I10" s="2"/>
      <c r="J10" s="2"/>
      <c r="K10" s="26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2" customHeight="1">
      <c r="A11" s="19" t="s">
        <v>5</v>
      </c>
      <c r="B11" s="19"/>
      <c r="C11" s="15">
        <v>839514</v>
      </c>
      <c r="D11" s="17">
        <f>G11+J11+M11</f>
        <v>906826</v>
      </c>
      <c r="E11" s="26"/>
      <c r="F11" s="15">
        <v>654086</v>
      </c>
      <c r="G11" s="17">
        <f>SUM(G14:G15)</f>
        <v>725618</v>
      </c>
      <c r="H11" s="26"/>
      <c r="I11" s="15">
        <v>145941</v>
      </c>
      <c r="J11" s="17">
        <f>SUM(J14:J15)</f>
        <v>134077</v>
      </c>
      <c r="K11" s="26"/>
      <c r="L11" s="15">
        <v>39487</v>
      </c>
      <c r="M11" s="17">
        <f>SUM(M14:M15)</f>
        <v>47131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2" customHeight="1">
      <c r="A12" s="22"/>
      <c r="B12" s="22"/>
      <c r="C12" s="15"/>
      <c r="D12" s="18"/>
      <c r="E12" s="26"/>
      <c r="F12" s="15"/>
      <c r="G12" s="18"/>
      <c r="H12" s="26"/>
      <c r="I12" s="15"/>
      <c r="J12" s="18"/>
      <c r="K12" s="26"/>
      <c r="L12" s="15"/>
      <c r="M12" s="1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2" customHeight="1">
      <c r="A13" s="19" t="s">
        <v>9</v>
      </c>
      <c r="B13" s="19"/>
      <c r="C13" s="16"/>
      <c r="D13" s="18"/>
      <c r="E13" s="26"/>
      <c r="F13" s="16"/>
      <c r="G13" s="18"/>
      <c r="H13" s="26"/>
      <c r="I13" s="16"/>
      <c r="J13" s="18"/>
      <c r="K13" s="26"/>
      <c r="L13" s="16"/>
      <c r="M13" s="1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12" customHeight="1">
      <c r="A14" s="20" t="s">
        <v>10</v>
      </c>
      <c r="B14" s="20"/>
      <c r="C14" s="16">
        <v>11787</v>
      </c>
      <c r="D14" s="18">
        <f>SUM(D21:D22)</f>
        <v>10060</v>
      </c>
      <c r="E14" s="26"/>
      <c r="F14" s="16">
        <v>10007</v>
      </c>
      <c r="G14" s="18">
        <f>SUM(G21:G22)</f>
        <v>8115</v>
      </c>
      <c r="H14" s="26"/>
      <c r="I14" s="16">
        <v>1483</v>
      </c>
      <c r="J14" s="18">
        <f>SUM(J21:J22)</f>
        <v>1159</v>
      </c>
      <c r="K14" s="26"/>
      <c r="L14" s="16">
        <v>297</v>
      </c>
      <c r="M14" s="18">
        <f>SUM(M21:M22)</f>
        <v>786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2" customHeight="1">
      <c r="A15" s="20" t="s">
        <v>11</v>
      </c>
      <c r="B15" s="20"/>
      <c r="C15" s="16">
        <v>827727</v>
      </c>
      <c r="D15" s="18">
        <f>SUM(D16:D18)</f>
        <v>896766</v>
      </c>
      <c r="E15" s="26"/>
      <c r="F15" s="16">
        <v>644079</v>
      </c>
      <c r="G15" s="18">
        <f>SUM(G16:G18)</f>
        <v>717503</v>
      </c>
      <c r="H15" s="26"/>
      <c r="I15" s="16">
        <v>144458</v>
      </c>
      <c r="J15" s="18">
        <f>SUM(J16:J18)</f>
        <v>132918</v>
      </c>
      <c r="K15" s="26"/>
      <c r="L15" s="16">
        <v>39190</v>
      </c>
      <c r="M15" s="18">
        <f>SUM(M16:M18)</f>
        <v>46345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ht="12" customHeight="1">
      <c r="A16" s="22"/>
      <c r="B16" s="7" t="s">
        <v>58</v>
      </c>
      <c r="C16" s="16">
        <v>69596</v>
      </c>
      <c r="D16" s="18">
        <f>SUM(D23:D44)</f>
        <v>63657</v>
      </c>
      <c r="E16" s="26"/>
      <c r="F16" s="16">
        <v>50650</v>
      </c>
      <c r="G16" s="18">
        <f>SUM(G23:G44)</f>
        <v>45908</v>
      </c>
      <c r="H16" s="26"/>
      <c r="I16" s="16">
        <v>17313</v>
      </c>
      <c r="J16" s="18">
        <f>SUM(J23:J44)</f>
        <v>14407</v>
      </c>
      <c r="K16" s="26"/>
      <c r="L16" s="16">
        <v>1633</v>
      </c>
      <c r="M16" s="18">
        <f>SUM(M23:M44)</f>
        <v>3342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ht="12" customHeight="1">
      <c r="A17" s="22"/>
      <c r="B17" s="7" t="s">
        <v>59</v>
      </c>
      <c r="C17" s="16">
        <v>495895</v>
      </c>
      <c r="D17" s="18">
        <f>D45</f>
        <v>589700</v>
      </c>
      <c r="E17" s="26"/>
      <c r="F17" s="16">
        <v>462328</v>
      </c>
      <c r="G17" s="18">
        <f>G45</f>
        <v>551845</v>
      </c>
      <c r="H17" s="26"/>
      <c r="I17" s="16">
        <v>8987</v>
      </c>
      <c r="J17" s="18">
        <f>J45</f>
        <v>11274</v>
      </c>
      <c r="K17" s="26"/>
      <c r="L17" s="16">
        <v>24580</v>
      </c>
      <c r="M17" s="18">
        <f>M45</f>
        <v>26581</v>
      </c>
      <c r="N17" s="6"/>
      <c r="O17" s="6"/>
      <c r="P17" s="6"/>
      <c r="Q17" s="6"/>
      <c r="R17" s="6"/>
      <c r="S17" s="6"/>
      <c r="T17" s="6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ht="12" customHeight="1">
      <c r="A18" s="22"/>
      <c r="B18" s="7" t="s">
        <v>60</v>
      </c>
      <c r="C18" s="16">
        <v>262236</v>
      </c>
      <c r="D18" s="18">
        <f>SUM(D46:D64)</f>
        <v>243409</v>
      </c>
      <c r="E18" s="26"/>
      <c r="F18" s="16">
        <v>131101</v>
      </c>
      <c r="G18" s="18">
        <f>SUM(G46:G64)</f>
        <v>119750</v>
      </c>
      <c r="H18" s="26"/>
      <c r="I18" s="16">
        <v>118158</v>
      </c>
      <c r="J18" s="18">
        <f>SUM(J46:J64)</f>
        <v>107237</v>
      </c>
      <c r="K18" s="26"/>
      <c r="L18" s="16">
        <v>12977</v>
      </c>
      <c r="M18" s="18">
        <f>SUM(M46:M64)</f>
        <v>16422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ht="12" customHeight="1">
      <c r="A19" s="22"/>
      <c r="B19" s="22"/>
      <c r="C19" s="16"/>
      <c r="D19" s="16"/>
      <c r="E19" s="26"/>
      <c r="F19" s="16"/>
      <c r="G19" s="16"/>
      <c r="H19" s="26"/>
      <c r="I19" s="16"/>
      <c r="J19" s="16"/>
      <c r="K19" s="26"/>
      <c r="L19" s="16"/>
      <c r="M19" s="1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ht="12" customHeight="1">
      <c r="A20" s="19" t="s">
        <v>12</v>
      </c>
      <c r="B20" s="19"/>
      <c r="C20" s="16"/>
      <c r="D20" s="16"/>
      <c r="E20" s="26"/>
      <c r="F20" s="16"/>
      <c r="G20" s="16"/>
      <c r="H20" s="26"/>
      <c r="I20" s="16"/>
      <c r="J20" s="16"/>
      <c r="K20" s="26"/>
      <c r="L20" s="16"/>
      <c r="M20" s="1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ht="12" customHeight="1">
      <c r="A21" s="23" t="s">
        <v>13</v>
      </c>
      <c r="B21" s="23"/>
      <c r="C21" s="16">
        <v>11527</v>
      </c>
      <c r="D21" s="18">
        <v>9799</v>
      </c>
      <c r="E21" s="26"/>
      <c r="F21" s="16">
        <v>9779</v>
      </c>
      <c r="G21" s="16">
        <v>7879</v>
      </c>
      <c r="H21" s="26"/>
      <c r="I21" s="16">
        <v>1457</v>
      </c>
      <c r="J21" s="16">
        <v>1134</v>
      </c>
      <c r="K21" s="26"/>
      <c r="L21" s="16">
        <v>291</v>
      </c>
      <c r="M21" s="16">
        <v>786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ht="12" customHeight="1">
      <c r="A22" s="23" t="s">
        <v>14</v>
      </c>
      <c r="B22" s="23"/>
      <c r="C22" s="16">
        <v>260</v>
      </c>
      <c r="D22" s="18">
        <v>261</v>
      </c>
      <c r="E22" s="26"/>
      <c r="F22" s="16">
        <v>228</v>
      </c>
      <c r="G22" s="16">
        <v>236</v>
      </c>
      <c r="H22" s="26"/>
      <c r="I22" s="16">
        <v>26</v>
      </c>
      <c r="J22" s="16">
        <v>25</v>
      </c>
      <c r="K22" s="26"/>
      <c r="L22" s="16">
        <v>6</v>
      </c>
      <c r="M22" s="16" t="s">
        <v>15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ht="12" customHeight="1">
      <c r="A23" s="23" t="s">
        <v>16</v>
      </c>
      <c r="B23" s="23"/>
      <c r="C23" s="16">
        <v>94</v>
      </c>
      <c r="D23" s="18">
        <v>43</v>
      </c>
      <c r="E23" s="26"/>
      <c r="F23" s="16">
        <v>87</v>
      </c>
      <c r="G23" s="16">
        <v>43</v>
      </c>
      <c r="H23" s="26"/>
      <c r="I23" s="16">
        <v>7</v>
      </c>
      <c r="J23" s="16" t="s">
        <v>15</v>
      </c>
      <c r="K23" s="26"/>
      <c r="L23" s="16" t="s">
        <v>15</v>
      </c>
      <c r="M23" s="16" t="s">
        <v>15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ht="12" customHeight="1">
      <c r="A24" s="23" t="s">
        <v>17</v>
      </c>
      <c r="B24" s="23"/>
      <c r="C24" s="16">
        <v>235</v>
      </c>
      <c r="D24" s="18">
        <v>70</v>
      </c>
      <c r="E24" s="26"/>
      <c r="F24" s="16">
        <v>170</v>
      </c>
      <c r="G24" s="16">
        <v>57</v>
      </c>
      <c r="H24" s="26"/>
      <c r="I24" s="16">
        <v>65</v>
      </c>
      <c r="J24" s="16">
        <v>13</v>
      </c>
      <c r="K24" s="26"/>
      <c r="L24" s="16" t="s">
        <v>15</v>
      </c>
      <c r="M24" s="16" t="s">
        <v>15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ht="12" customHeight="1">
      <c r="A25" s="23" t="s">
        <v>18</v>
      </c>
      <c r="B25" s="23"/>
      <c r="C25" s="16">
        <v>576</v>
      </c>
      <c r="D25" s="18">
        <v>541</v>
      </c>
      <c r="E25" s="26"/>
      <c r="F25" s="16">
        <v>536</v>
      </c>
      <c r="G25" s="16">
        <v>477</v>
      </c>
      <c r="H25" s="26"/>
      <c r="I25" s="16">
        <v>40</v>
      </c>
      <c r="J25" s="16">
        <v>25</v>
      </c>
      <c r="K25" s="26"/>
      <c r="L25" s="16" t="s">
        <v>15</v>
      </c>
      <c r="M25" s="16">
        <v>39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ht="12" customHeight="1">
      <c r="A26" s="23" t="s">
        <v>19</v>
      </c>
      <c r="B26" s="23"/>
      <c r="C26" s="16">
        <v>7469</v>
      </c>
      <c r="D26" s="18">
        <v>7116</v>
      </c>
      <c r="E26" s="26"/>
      <c r="F26" s="16">
        <v>4531</v>
      </c>
      <c r="G26" s="16">
        <v>4349</v>
      </c>
      <c r="H26" s="26"/>
      <c r="I26" s="16">
        <v>2815</v>
      </c>
      <c r="J26" s="16">
        <v>2567</v>
      </c>
      <c r="K26" s="26"/>
      <c r="L26" s="16">
        <v>123</v>
      </c>
      <c r="M26" s="16">
        <v>200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ht="12" customHeight="1">
      <c r="A27" s="23" t="s">
        <v>20</v>
      </c>
      <c r="B27" s="23"/>
      <c r="C27" s="16">
        <v>5842</v>
      </c>
      <c r="D27" s="18">
        <v>4085</v>
      </c>
      <c r="E27" s="26"/>
      <c r="F27" s="16">
        <v>1885</v>
      </c>
      <c r="G27" s="16">
        <v>1394</v>
      </c>
      <c r="H27" s="26"/>
      <c r="I27" s="16">
        <v>3852</v>
      </c>
      <c r="J27" s="16">
        <v>2626</v>
      </c>
      <c r="K27" s="26"/>
      <c r="L27" s="16">
        <v>105</v>
      </c>
      <c r="M27" s="16">
        <v>65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ht="12" customHeight="1">
      <c r="A28" s="23" t="s">
        <v>21</v>
      </c>
      <c r="B28" s="23"/>
      <c r="C28" s="16">
        <v>2106</v>
      </c>
      <c r="D28" s="18">
        <v>1977</v>
      </c>
      <c r="E28" s="26"/>
      <c r="F28" s="16">
        <v>959</v>
      </c>
      <c r="G28" s="16">
        <v>1047</v>
      </c>
      <c r="H28" s="26"/>
      <c r="I28" s="16">
        <v>1116</v>
      </c>
      <c r="J28" s="16">
        <v>921</v>
      </c>
      <c r="K28" s="26"/>
      <c r="L28" s="16">
        <v>31</v>
      </c>
      <c r="M28" s="16">
        <v>9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ht="12" customHeight="1">
      <c r="A29" s="23" t="s">
        <v>22</v>
      </c>
      <c r="B29" s="23"/>
      <c r="C29" s="16">
        <v>1997</v>
      </c>
      <c r="D29" s="18">
        <v>2054</v>
      </c>
      <c r="E29" s="26"/>
      <c r="F29" s="16">
        <v>1712</v>
      </c>
      <c r="G29" s="16">
        <v>1778</v>
      </c>
      <c r="H29" s="26"/>
      <c r="I29" s="16">
        <v>260</v>
      </c>
      <c r="J29" s="16">
        <v>227</v>
      </c>
      <c r="K29" s="26"/>
      <c r="L29" s="16">
        <v>25</v>
      </c>
      <c r="M29" s="16">
        <v>49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ht="12" customHeight="1">
      <c r="A30" s="23" t="s">
        <v>23</v>
      </c>
      <c r="B30" s="23"/>
      <c r="C30" s="16">
        <v>6101</v>
      </c>
      <c r="D30" s="18">
        <v>3655</v>
      </c>
      <c r="E30" s="26"/>
      <c r="F30" s="16">
        <v>3971</v>
      </c>
      <c r="G30" s="16">
        <v>2161</v>
      </c>
      <c r="H30" s="26"/>
      <c r="I30" s="16">
        <v>1888</v>
      </c>
      <c r="J30" s="16">
        <v>1318</v>
      </c>
      <c r="K30" s="26"/>
      <c r="L30" s="16">
        <v>242</v>
      </c>
      <c r="M30" s="16">
        <v>176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ht="12" customHeight="1">
      <c r="A31" s="23" t="s">
        <v>24</v>
      </c>
      <c r="B31" s="23"/>
      <c r="C31" s="16">
        <v>197</v>
      </c>
      <c r="D31" s="18">
        <v>393</v>
      </c>
      <c r="E31" s="26"/>
      <c r="F31" s="16">
        <v>140</v>
      </c>
      <c r="G31" s="16">
        <v>284</v>
      </c>
      <c r="H31" s="26"/>
      <c r="I31" s="16">
        <v>57</v>
      </c>
      <c r="J31" s="16">
        <v>109</v>
      </c>
      <c r="K31" s="26"/>
      <c r="L31" s="16" t="s">
        <v>15</v>
      </c>
      <c r="M31" s="16" t="s">
        <v>15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ht="12" customHeight="1">
      <c r="A32" s="23" t="s">
        <v>25</v>
      </c>
      <c r="B32" s="23"/>
      <c r="C32" s="16">
        <v>2900</v>
      </c>
      <c r="D32" s="18">
        <v>2884</v>
      </c>
      <c r="E32" s="26"/>
      <c r="F32" s="16">
        <v>1854</v>
      </c>
      <c r="G32" s="16">
        <v>2044</v>
      </c>
      <c r="H32" s="26"/>
      <c r="I32" s="16">
        <v>894</v>
      </c>
      <c r="J32" s="16">
        <v>743</v>
      </c>
      <c r="K32" s="26"/>
      <c r="L32" s="16">
        <v>152</v>
      </c>
      <c r="M32" s="16">
        <v>97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1:252" ht="12" customHeight="1">
      <c r="A33" s="23" t="s">
        <v>26</v>
      </c>
      <c r="B33" s="23"/>
      <c r="C33" s="16">
        <v>2807</v>
      </c>
      <c r="D33" s="18">
        <v>2400</v>
      </c>
      <c r="E33" s="26"/>
      <c r="F33" s="16">
        <v>2161</v>
      </c>
      <c r="G33" s="16">
        <v>1664</v>
      </c>
      <c r="H33" s="26"/>
      <c r="I33" s="16">
        <v>602</v>
      </c>
      <c r="J33" s="16">
        <v>726</v>
      </c>
      <c r="K33" s="26"/>
      <c r="L33" s="16">
        <v>44</v>
      </c>
      <c r="M33" s="16">
        <v>10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1:252" ht="12" customHeight="1">
      <c r="A34" s="23" t="s">
        <v>27</v>
      </c>
      <c r="B34" s="23"/>
      <c r="C34" s="16">
        <v>3300</v>
      </c>
      <c r="D34" s="18">
        <v>3522</v>
      </c>
      <c r="E34" s="26"/>
      <c r="F34" s="16">
        <v>2809</v>
      </c>
      <c r="G34" s="16">
        <v>2990</v>
      </c>
      <c r="H34" s="26"/>
      <c r="I34" s="16">
        <v>454</v>
      </c>
      <c r="J34" s="16">
        <v>485</v>
      </c>
      <c r="K34" s="26"/>
      <c r="L34" s="16">
        <v>37</v>
      </c>
      <c r="M34" s="16">
        <v>47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252" ht="12" customHeight="1">
      <c r="A35" s="23" t="s">
        <v>28</v>
      </c>
      <c r="B35" s="23"/>
      <c r="C35" s="16">
        <v>2597</v>
      </c>
      <c r="D35" s="18">
        <v>2138</v>
      </c>
      <c r="E35" s="26"/>
      <c r="F35" s="16">
        <v>2290</v>
      </c>
      <c r="G35" s="16">
        <v>1870</v>
      </c>
      <c r="H35" s="26"/>
      <c r="I35" s="16">
        <v>263</v>
      </c>
      <c r="J35" s="16">
        <v>228</v>
      </c>
      <c r="K35" s="26"/>
      <c r="L35" s="16">
        <v>44</v>
      </c>
      <c r="M35" s="16">
        <v>40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1:252" ht="12" customHeight="1">
      <c r="A36" s="23" t="s">
        <v>29</v>
      </c>
      <c r="B36" s="23"/>
      <c r="C36" s="16">
        <v>11129</v>
      </c>
      <c r="D36" s="18">
        <v>8443</v>
      </c>
      <c r="E36" s="26"/>
      <c r="F36" s="16">
        <v>9983</v>
      </c>
      <c r="G36" s="16">
        <v>7526</v>
      </c>
      <c r="H36" s="26"/>
      <c r="I36" s="16">
        <v>853</v>
      </c>
      <c r="J36" s="16">
        <v>675</v>
      </c>
      <c r="K36" s="26"/>
      <c r="L36" s="16">
        <v>293</v>
      </c>
      <c r="M36" s="16">
        <v>242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 ht="12" customHeight="1">
      <c r="A37" s="23" t="s">
        <v>30</v>
      </c>
      <c r="B37" s="23"/>
      <c r="C37" s="16">
        <v>5175</v>
      </c>
      <c r="D37" s="18">
        <v>6584</v>
      </c>
      <c r="E37" s="26"/>
      <c r="F37" s="16">
        <v>4439</v>
      </c>
      <c r="G37" s="16">
        <v>4206</v>
      </c>
      <c r="H37" s="26"/>
      <c r="I37" s="16">
        <v>521</v>
      </c>
      <c r="J37" s="16">
        <v>749</v>
      </c>
      <c r="K37" s="26"/>
      <c r="L37" s="16">
        <v>215</v>
      </c>
      <c r="M37" s="16">
        <v>1629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ht="12" customHeight="1">
      <c r="A38" s="23" t="s">
        <v>31</v>
      </c>
      <c r="B38" s="23"/>
      <c r="C38" s="16">
        <v>2514</v>
      </c>
      <c r="D38" s="18">
        <v>993</v>
      </c>
      <c r="E38" s="26"/>
      <c r="F38" s="16">
        <v>1575</v>
      </c>
      <c r="G38" s="16">
        <v>756</v>
      </c>
      <c r="H38" s="26"/>
      <c r="I38" s="16">
        <v>930</v>
      </c>
      <c r="J38" s="16">
        <v>229</v>
      </c>
      <c r="K38" s="26"/>
      <c r="L38" s="16">
        <v>9</v>
      </c>
      <c r="M38" s="16">
        <v>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 ht="12" customHeight="1">
      <c r="A39" s="23" t="s">
        <v>32</v>
      </c>
      <c r="B39" s="23"/>
      <c r="C39" s="16">
        <v>2897</v>
      </c>
      <c r="D39" s="18">
        <v>1738</v>
      </c>
      <c r="E39" s="26"/>
      <c r="F39" s="16">
        <v>2098</v>
      </c>
      <c r="G39" s="16">
        <v>1218</v>
      </c>
      <c r="H39" s="26"/>
      <c r="I39" s="16">
        <v>707</v>
      </c>
      <c r="J39" s="16">
        <v>456</v>
      </c>
      <c r="K39" s="26"/>
      <c r="L39" s="16">
        <v>92</v>
      </c>
      <c r="M39" s="16">
        <v>64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252" ht="12" customHeight="1">
      <c r="A40" s="23" t="s">
        <v>33</v>
      </c>
      <c r="B40" s="23"/>
      <c r="C40" s="16">
        <v>656</v>
      </c>
      <c r="D40" s="18">
        <v>556</v>
      </c>
      <c r="E40" s="26"/>
      <c r="F40" s="16">
        <v>456</v>
      </c>
      <c r="G40" s="16">
        <v>342</v>
      </c>
      <c r="H40" s="26"/>
      <c r="I40" s="16">
        <v>182</v>
      </c>
      <c r="J40" s="16">
        <v>208</v>
      </c>
      <c r="K40" s="26"/>
      <c r="L40" s="16">
        <v>18</v>
      </c>
      <c r="M40" s="16">
        <v>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1:252" ht="12" customHeight="1">
      <c r="A41" s="23" t="s">
        <v>34</v>
      </c>
      <c r="B41" s="23"/>
      <c r="C41" s="16">
        <v>1901</v>
      </c>
      <c r="D41" s="18">
        <v>2885</v>
      </c>
      <c r="E41" s="26"/>
      <c r="F41" s="16">
        <v>1404</v>
      </c>
      <c r="G41" s="16">
        <v>2174</v>
      </c>
      <c r="H41" s="26"/>
      <c r="I41" s="16">
        <v>494</v>
      </c>
      <c r="J41" s="16">
        <v>650</v>
      </c>
      <c r="K41" s="26"/>
      <c r="L41" s="16">
        <v>3</v>
      </c>
      <c r="M41" s="16">
        <v>61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1:252" ht="12" customHeight="1">
      <c r="A42" s="23" t="s">
        <v>35</v>
      </c>
      <c r="B42" s="23"/>
      <c r="C42" s="16">
        <v>616</v>
      </c>
      <c r="D42" s="18">
        <v>1059</v>
      </c>
      <c r="E42" s="26"/>
      <c r="F42" s="16">
        <v>547</v>
      </c>
      <c r="G42" s="16">
        <v>882</v>
      </c>
      <c r="H42" s="26"/>
      <c r="I42" s="16">
        <v>61</v>
      </c>
      <c r="J42" s="16">
        <v>91</v>
      </c>
      <c r="K42" s="26"/>
      <c r="L42" s="16">
        <v>8</v>
      </c>
      <c r="M42" s="16">
        <v>86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</row>
    <row r="43" spans="1:252" ht="12" customHeight="1">
      <c r="A43" s="23" t="s">
        <v>36</v>
      </c>
      <c r="B43" s="23"/>
      <c r="C43" s="16">
        <v>4236</v>
      </c>
      <c r="D43" s="18">
        <v>3640</v>
      </c>
      <c r="E43" s="26"/>
      <c r="F43" s="16">
        <v>3407</v>
      </c>
      <c r="G43" s="16">
        <v>2892</v>
      </c>
      <c r="H43" s="26"/>
      <c r="I43" s="16">
        <v>699</v>
      </c>
      <c r="J43" s="16">
        <v>624</v>
      </c>
      <c r="K43" s="26"/>
      <c r="L43" s="16">
        <v>130</v>
      </c>
      <c r="M43" s="16">
        <v>124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spans="1:252" ht="12" customHeight="1">
      <c r="A44" s="23" t="s">
        <v>37</v>
      </c>
      <c r="B44" s="23"/>
      <c r="C44" s="16">
        <v>4251</v>
      </c>
      <c r="D44" s="18">
        <v>6881</v>
      </c>
      <c r="E44" s="26"/>
      <c r="F44" s="16">
        <v>3636</v>
      </c>
      <c r="G44" s="16">
        <v>5754</v>
      </c>
      <c r="H44" s="26"/>
      <c r="I44" s="16">
        <v>553</v>
      </c>
      <c r="J44" s="16">
        <v>737</v>
      </c>
      <c r="K44" s="26"/>
      <c r="L44" s="16">
        <v>62</v>
      </c>
      <c r="M44" s="16">
        <v>390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1:252" ht="12" customHeight="1">
      <c r="A45" s="23" t="s">
        <v>38</v>
      </c>
      <c r="B45" s="23"/>
      <c r="C45" s="16">
        <v>495895</v>
      </c>
      <c r="D45" s="18">
        <v>589700</v>
      </c>
      <c r="E45" s="26"/>
      <c r="F45" s="16">
        <v>462328</v>
      </c>
      <c r="G45" s="16">
        <v>551845</v>
      </c>
      <c r="H45" s="26"/>
      <c r="I45" s="16">
        <v>8987</v>
      </c>
      <c r="J45" s="16">
        <v>11274</v>
      </c>
      <c r="K45" s="26"/>
      <c r="L45" s="16">
        <v>24580</v>
      </c>
      <c r="M45" s="16">
        <v>26581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pans="1:252" ht="12" customHeight="1">
      <c r="A46" s="23" t="s">
        <v>39</v>
      </c>
      <c r="B46" s="23"/>
      <c r="C46" s="16">
        <v>8591</v>
      </c>
      <c r="D46" s="18">
        <v>8392</v>
      </c>
      <c r="E46" s="26"/>
      <c r="F46" s="16">
        <v>7071</v>
      </c>
      <c r="G46" s="16">
        <v>6579</v>
      </c>
      <c r="H46" s="26"/>
      <c r="I46" s="16">
        <v>1263</v>
      </c>
      <c r="J46" s="16">
        <v>1608</v>
      </c>
      <c r="K46" s="26"/>
      <c r="L46" s="16">
        <v>257</v>
      </c>
      <c r="M46" s="16">
        <v>205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</row>
    <row r="47" spans="1:252" ht="12" customHeight="1">
      <c r="A47" s="23" t="s">
        <v>40</v>
      </c>
      <c r="B47" s="23"/>
      <c r="C47" s="16">
        <v>17266</v>
      </c>
      <c r="D47" s="18">
        <v>16007</v>
      </c>
      <c r="E47" s="26"/>
      <c r="F47" s="16">
        <v>11270</v>
      </c>
      <c r="G47" s="16">
        <v>9959</v>
      </c>
      <c r="H47" s="26"/>
      <c r="I47" s="16">
        <v>5665</v>
      </c>
      <c r="J47" s="16">
        <v>5538</v>
      </c>
      <c r="K47" s="26"/>
      <c r="L47" s="16">
        <v>331</v>
      </c>
      <c r="M47" s="16">
        <v>510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1:252" ht="12" customHeight="1">
      <c r="A48" s="23" t="s">
        <v>41</v>
      </c>
      <c r="B48" s="23"/>
      <c r="C48" s="16">
        <v>63892</v>
      </c>
      <c r="D48" s="18">
        <v>56260</v>
      </c>
      <c r="E48" s="26"/>
      <c r="F48" s="16">
        <v>24201</v>
      </c>
      <c r="G48" s="16">
        <v>21408</v>
      </c>
      <c r="H48" s="26"/>
      <c r="I48" s="16">
        <v>35959</v>
      </c>
      <c r="J48" s="16">
        <v>32379</v>
      </c>
      <c r="K48" s="26"/>
      <c r="L48" s="16">
        <v>3732</v>
      </c>
      <c r="M48" s="16">
        <v>2473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1:252" ht="12" customHeight="1">
      <c r="A49" s="23" t="s">
        <v>42</v>
      </c>
      <c r="B49" s="23"/>
      <c r="C49" s="16">
        <v>34131</v>
      </c>
      <c r="D49" s="18">
        <v>31558</v>
      </c>
      <c r="E49" s="26"/>
      <c r="F49" s="16">
        <v>16385</v>
      </c>
      <c r="G49" s="16">
        <v>14595</v>
      </c>
      <c r="H49" s="26"/>
      <c r="I49" s="16">
        <v>17154</v>
      </c>
      <c r="J49" s="16">
        <v>16213</v>
      </c>
      <c r="K49" s="26"/>
      <c r="L49" s="16">
        <v>592</v>
      </c>
      <c r="M49" s="16">
        <v>750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1:252" ht="12" customHeight="1">
      <c r="A50" s="23" t="s">
        <v>43</v>
      </c>
      <c r="B50" s="23"/>
      <c r="C50" s="16">
        <v>8829</v>
      </c>
      <c r="D50" s="18">
        <v>11234</v>
      </c>
      <c r="E50" s="26"/>
      <c r="F50" s="16">
        <v>7539</v>
      </c>
      <c r="G50" s="16">
        <v>9484</v>
      </c>
      <c r="H50" s="26"/>
      <c r="I50" s="16">
        <v>1065</v>
      </c>
      <c r="J50" s="16">
        <v>1589</v>
      </c>
      <c r="K50" s="26"/>
      <c r="L50" s="16">
        <v>225</v>
      </c>
      <c r="M50" s="16">
        <v>161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</row>
    <row r="51" spans="1:252" ht="12" customHeight="1">
      <c r="A51" s="23" t="s">
        <v>44</v>
      </c>
      <c r="B51" s="23"/>
      <c r="C51" s="16">
        <v>273</v>
      </c>
      <c r="D51" s="18">
        <v>48</v>
      </c>
      <c r="E51" s="26"/>
      <c r="F51" s="16">
        <v>224</v>
      </c>
      <c r="G51" s="16">
        <v>36</v>
      </c>
      <c r="H51" s="26"/>
      <c r="I51" s="16">
        <v>17</v>
      </c>
      <c r="J51" s="16">
        <v>12</v>
      </c>
      <c r="K51" s="26"/>
      <c r="L51" s="16">
        <v>32</v>
      </c>
      <c r="M51" s="16" t="s">
        <v>15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</row>
    <row r="52" spans="1:252" ht="12" customHeight="1">
      <c r="A52" s="23" t="s">
        <v>45</v>
      </c>
      <c r="B52" s="23"/>
      <c r="C52" s="16">
        <v>188</v>
      </c>
      <c r="D52" s="18">
        <v>409</v>
      </c>
      <c r="E52" s="26"/>
      <c r="F52" s="16">
        <v>123</v>
      </c>
      <c r="G52" s="16">
        <v>153</v>
      </c>
      <c r="H52" s="26"/>
      <c r="I52" s="16">
        <v>65</v>
      </c>
      <c r="J52" s="16">
        <v>251</v>
      </c>
      <c r="K52" s="26"/>
      <c r="L52" s="16" t="s">
        <v>15</v>
      </c>
      <c r="M52" s="16">
        <v>5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pans="1:252" ht="12" customHeight="1">
      <c r="A53" s="23" t="s">
        <v>46</v>
      </c>
      <c r="B53" s="23"/>
      <c r="C53" s="16">
        <v>12205</v>
      </c>
      <c r="D53" s="18">
        <v>13499</v>
      </c>
      <c r="E53" s="26"/>
      <c r="F53" s="16">
        <v>7622</v>
      </c>
      <c r="G53" s="16">
        <v>8292</v>
      </c>
      <c r="H53" s="26"/>
      <c r="I53" s="16">
        <v>3736</v>
      </c>
      <c r="J53" s="16">
        <v>4395</v>
      </c>
      <c r="K53" s="26"/>
      <c r="L53" s="16">
        <v>847</v>
      </c>
      <c r="M53" s="16">
        <v>812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pans="1:252" ht="12" customHeight="1">
      <c r="A54" s="23" t="s">
        <v>47</v>
      </c>
      <c r="B54" s="23"/>
      <c r="C54" s="16">
        <v>12174</v>
      </c>
      <c r="D54" s="18">
        <v>7014</v>
      </c>
      <c r="E54" s="26"/>
      <c r="F54" s="16">
        <v>7125</v>
      </c>
      <c r="G54" s="16">
        <v>4065</v>
      </c>
      <c r="H54" s="26"/>
      <c r="I54" s="16">
        <v>4880</v>
      </c>
      <c r="J54" s="16">
        <v>2882</v>
      </c>
      <c r="K54" s="26"/>
      <c r="L54" s="16">
        <v>169</v>
      </c>
      <c r="M54" s="16">
        <v>67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pans="1:252" ht="12" customHeight="1">
      <c r="A55" s="23" t="s">
        <v>48</v>
      </c>
      <c r="B55" s="23"/>
      <c r="C55" s="16">
        <v>9300</v>
      </c>
      <c r="D55" s="18">
        <v>9166</v>
      </c>
      <c r="E55" s="26"/>
      <c r="F55" s="16">
        <v>5033</v>
      </c>
      <c r="G55" s="16">
        <v>5083</v>
      </c>
      <c r="H55" s="26"/>
      <c r="I55" s="16">
        <v>4097</v>
      </c>
      <c r="J55" s="16">
        <v>3770</v>
      </c>
      <c r="K55" s="26"/>
      <c r="L55" s="16">
        <v>170</v>
      </c>
      <c r="M55" s="16">
        <v>313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</row>
    <row r="56" spans="1:252" ht="12" customHeight="1">
      <c r="A56" s="23" t="s">
        <v>49</v>
      </c>
      <c r="B56" s="23"/>
      <c r="C56" s="16">
        <v>16841</v>
      </c>
      <c r="D56" s="18">
        <v>12397</v>
      </c>
      <c r="E56" s="26"/>
      <c r="F56" s="16">
        <v>10686</v>
      </c>
      <c r="G56" s="16">
        <v>7727</v>
      </c>
      <c r="H56" s="26"/>
      <c r="I56" s="16">
        <v>5551</v>
      </c>
      <c r="J56" s="16">
        <v>4021</v>
      </c>
      <c r="K56" s="26"/>
      <c r="L56" s="16">
        <v>604</v>
      </c>
      <c r="M56" s="16">
        <v>649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1:252" ht="12" customHeight="1">
      <c r="A57" s="23" t="s">
        <v>50</v>
      </c>
      <c r="B57" s="23"/>
      <c r="C57" s="16">
        <v>42324</v>
      </c>
      <c r="D57" s="18">
        <v>47486</v>
      </c>
      <c r="E57" s="26"/>
      <c r="F57" s="16">
        <v>18912</v>
      </c>
      <c r="G57" s="16">
        <v>20510</v>
      </c>
      <c r="H57" s="26"/>
      <c r="I57" s="16">
        <v>19677</v>
      </c>
      <c r="J57" s="16">
        <v>17840</v>
      </c>
      <c r="K57" s="26"/>
      <c r="L57" s="16">
        <v>3735</v>
      </c>
      <c r="M57" s="16">
        <v>9136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</row>
    <row r="58" spans="1:252" ht="12" customHeight="1">
      <c r="A58" s="23" t="s">
        <v>51</v>
      </c>
      <c r="B58" s="23"/>
      <c r="C58" s="16">
        <v>3186</v>
      </c>
      <c r="D58" s="18">
        <v>1856</v>
      </c>
      <c r="E58" s="26"/>
      <c r="F58" s="16">
        <v>1177</v>
      </c>
      <c r="G58" s="16">
        <v>678</v>
      </c>
      <c r="H58" s="26"/>
      <c r="I58" s="16">
        <v>832</v>
      </c>
      <c r="J58" s="16">
        <v>563</v>
      </c>
      <c r="K58" s="26"/>
      <c r="L58" s="16">
        <v>1177</v>
      </c>
      <c r="M58" s="16">
        <v>615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pans="1:252" ht="12" customHeight="1">
      <c r="A59" s="23" t="s">
        <v>52</v>
      </c>
      <c r="B59" s="23"/>
      <c r="C59" s="16">
        <v>5734</v>
      </c>
      <c r="D59" s="18">
        <v>4823</v>
      </c>
      <c r="E59" s="26"/>
      <c r="F59" s="16">
        <v>2288</v>
      </c>
      <c r="G59" s="16">
        <v>1846</v>
      </c>
      <c r="H59" s="26"/>
      <c r="I59" s="16">
        <v>3284</v>
      </c>
      <c r="J59" s="16">
        <v>2723</v>
      </c>
      <c r="K59" s="26"/>
      <c r="L59" s="16">
        <v>162</v>
      </c>
      <c r="M59" s="16">
        <v>254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</row>
    <row r="60" spans="1:252" ht="12" customHeight="1">
      <c r="A60" s="23" t="s">
        <v>53</v>
      </c>
      <c r="B60" s="23"/>
      <c r="C60" s="16">
        <v>7674</v>
      </c>
      <c r="D60" s="27">
        <v>6964</v>
      </c>
      <c r="E60" s="26"/>
      <c r="F60" s="16">
        <v>1903</v>
      </c>
      <c r="G60" s="16">
        <v>2197</v>
      </c>
      <c r="H60" s="26"/>
      <c r="I60" s="16">
        <v>5410</v>
      </c>
      <c r="J60" s="16">
        <v>4706</v>
      </c>
      <c r="K60" s="26"/>
      <c r="L60" s="16">
        <v>361</v>
      </c>
      <c r="M60" s="16">
        <v>61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1:252" ht="12" customHeight="1">
      <c r="A61" s="23" t="s">
        <v>54</v>
      </c>
      <c r="B61" s="23"/>
      <c r="C61" s="16">
        <v>3983</v>
      </c>
      <c r="D61" s="27">
        <v>1576</v>
      </c>
      <c r="E61" s="26"/>
      <c r="F61" s="16">
        <v>3411</v>
      </c>
      <c r="G61" s="16">
        <v>1233</v>
      </c>
      <c r="H61" s="26"/>
      <c r="I61" s="16">
        <v>556</v>
      </c>
      <c r="J61" s="16">
        <v>307</v>
      </c>
      <c r="K61" s="26"/>
      <c r="L61" s="16">
        <v>16</v>
      </c>
      <c r="M61" s="16">
        <v>36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</row>
    <row r="62" spans="1:252" ht="12" customHeight="1">
      <c r="A62" s="23" t="s">
        <v>55</v>
      </c>
      <c r="B62" s="23"/>
      <c r="C62" s="16">
        <v>8782</v>
      </c>
      <c r="D62" s="27">
        <v>8569</v>
      </c>
      <c r="E62" s="26"/>
      <c r="F62" s="16">
        <v>4322</v>
      </c>
      <c r="G62" s="16">
        <v>4325</v>
      </c>
      <c r="H62" s="26"/>
      <c r="I62" s="16">
        <v>4084</v>
      </c>
      <c r="J62" s="16">
        <v>4003</v>
      </c>
      <c r="K62" s="26"/>
      <c r="L62" s="16">
        <v>376</v>
      </c>
      <c r="M62" s="16">
        <v>241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</row>
    <row r="63" spans="1:252" ht="12" customHeight="1">
      <c r="A63" s="23" t="s">
        <v>56</v>
      </c>
      <c r="B63" s="23"/>
      <c r="C63" s="16">
        <v>6674</v>
      </c>
      <c r="D63" s="27">
        <v>5961</v>
      </c>
      <c r="E63" s="26"/>
      <c r="F63" s="16">
        <v>1702</v>
      </c>
      <c r="G63" s="16">
        <v>1456</v>
      </c>
      <c r="H63" s="26"/>
      <c r="I63" s="16">
        <v>4787</v>
      </c>
      <c r="J63" s="16">
        <v>4371</v>
      </c>
      <c r="K63" s="26"/>
      <c r="L63" s="16">
        <v>185</v>
      </c>
      <c r="M63" s="16">
        <v>134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</row>
    <row r="64" spans="1:252" ht="12" customHeight="1">
      <c r="A64" s="23" t="s">
        <v>57</v>
      </c>
      <c r="B64" s="23"/>
      <c r="C64" s="16">
        <v>189</v>
      </c>
      <c r="D64" s="27">
        <v>190</v>
      </c>
      <c r="E64" s="26"/>
      <c r="F64" s="16">
        <v>107</v>
      </c>
      <c r="G64" s="16">
        <v>124</v>
      </c>
      <c r="H64" s="26"/>
      <c r="I64" s="16">
        <v>76</v>
      </c>
      <c r="J64" s="16">
        <v>66</v>
      </c>
      <c r="K64" s="26"/>
      <c r="L64" s="16">
        <v>6</v>
      </c>
      <c r="M64" s="16" t="s">
        <v>15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pans="2:252" ht="11.25">
      <c r="B65" s="7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</row>
    <row r="66" spans="2:252" ht="11.25"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</row>
    <row r="67" spans="2:252" ht="10.5" customHeight="1">
      <c r="B67" s="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2:252" ht="10.5" customHeight="1">
      <c r="B68" s="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2:252" ht="10.5" customHeight="1"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2:252" ht="10.5" customHeight="1"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2:252" ht="10.5" customHeight="1"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2:252" ht="10.5" customHeight="1">
      <c r="B72" s="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2:252" ht="10.5" customHeight="1">
      <c r="B73" s="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2:252" ht="10.5" customHeight="1">
      <c r="B74" s="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</row>
    <row r="75" spans="2:252" ht="10.5" customHeight="1"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</row>
    <row r="76" spans="2:252" ht="10.5" customHeight="1"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</row>
    <row r="77" spans="2:252" ht="10.5" customHeight="1">
      <c r="B77" s="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</row>
    <row r="78" spans="2:252" ht="10.5" customHeight="1">
      <c r="B78" s="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</row>
    <row r="79" spans="2:252" ht="10.5" customHeight="1">
      <c r="B79" s="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2:252" ht="10.5" customHeight="1">
      <c r="B80" s="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2:252" ht="10.5" customHeight="1"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</row>
    <row r="82" spans="2:252" ht="10.5" customHeight="1"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</row>
    <row r="83" spans="2:252" ht="10.5" customHeight="1">
      <c r="B83" s="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</row>
    <row r="84" spans="2:252" ht="10.5" customHeight="1">
      <c r="B84" s="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</row>
    <row r="85" spans="2:252" ht="10.5" customHeight="1">
      <c r="B85" s="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</row>
    <row r="86" spans="2:252" ht="10.5" customHeight="1">
      <c r="B86" s="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</row>
    <row r="87" spans="2:252" ht="10.5" customHeight="1"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</row>
    <row r="88" spans="2:252" ht="10.5" customHeight="1"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</row>
    <row r="89" spans="2:13" ht="10.5" customHeight="1">
      <c r="B89" s="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ht="10.5" customHeight="1">
      <c r="B90" s="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ht="10.5" customHeight="1">
      <c r="B91" s="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ht="10.5" customHeight="1">
      <c r="B92" s="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0.5" customHeight="1">
      <c r="B93" s="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ht="10.5" customHeight="1"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ht="10.5" customHeight="1"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ht="10.5" customHeight="1">
      <c r="B96" s="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</sheetData>
  <mergeCells count="62">
    <mergeCell ref="L8:M8"/>
    <mergeCell ref="F8:G8"/>
    <mergeCell ref="I8:J8"/>
    <mergeCell ref="C8:D8"/>
    <mergeCell ref="E8:E64"/>
    <mergeCell ref="H8:H64"/>
    <mergeCell ref="K8:K64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51:B51"/>
    <mergeCell ref="A49:B49"/>
    <mergeCell ref="A50:B50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7:B27"/>
    <mergeCell ref="A28:B28"/>
    <mergeCell ref="A32:B32"/>
    <mergeCell ref="A29:B29"/>
    <mergeCell ref="A30:B30"/>
    <mergeCell ref="A31:B31"/>
    <mergeCell ref="A23:B23"/>
    <mergeCell ref="A24:B24"/>
    <mergeCell ref="A25:B25"/>
    <mergeCell ref="A26:B26"/>
    <mergeCell ref="A15:B15"/>
    <mergeCell ref="A20:B20"/>
    <mergeCell ref="A22:B22"/>
    <mergeCell ref="A21:B21"/>
    <mergeCell ref="A16:A18"/>
    <mergeCell ref="A19:B19"/>
    <mergeCell ref="A11:B11"/>
    <mergeCell ref="A13:B13"/>
    <mergeCell ref="A14:B14"/>
    <mergeCell ref="A1:C1"/>
    <mergeCell ref="A8:B9"/>
    <mergeCell ref="A10:B10"/>
    <mergeCell ref="A12:B12"/>
  </mergeCells>
  <printOptions/>
  <pageMargins left="0.63" right="0.32" top="0.433" bottom="0.283" header="0.511811024" footer="0.511811024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1999-06-23T09:46:12Z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