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13" sheetId="1" r:id="rId1"/>
  </sheets>
  <definedNames>
    <definedName name="_xlnm.Print_Area" localSheetId="0">'ACT-13'!$A$1:$R$103</definedName>
    <definedName name="HTML_CodePage" hidden="1">1252</definedName>
    <definedName name="HTML_Control" hidden="1">{"'ACT-13'!$A$8:$R$101"}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"C:\anu2002\act\htm\act13.htm"</definedName>
    <definedName name="HTML_Title" hidden="1">""</definedName>
    <definedName name="HTML1_1" localSheetId="0" hidden="1">"'[ACT-12A.WK4]A'!$A$1:$T$56"</definedName>
    <definedName name="HTML1_10" localSheetId="0" hidden="1">""</definedName>
    <definedName name="HTML1_11" localSheetId="0" hidden="1">1</definedName>
    <definedName name="HTML1_12" localSheetId="0" hidden="1">"N:\DOCUMENT\Anuario\html\Act-12a.htm"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"'[ACT-12A.xls]ACT-12A'!$A$1:$T$56"</definedName>
    <definedName name="HTML2_10" localSheetId="0" hidden="1">""</definedName>
    <definedName name="HTML2_11" localSheetId="0" hidden="1">1</definedName>
    <definedName name="HTML2_12" localSheetId="0" hidden="1">"N:\DOCUMENT\Anuario\MyHTML.htm"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Count" localSheetId="0" hidden="1">2</definedName>
    <definedName name="NURIA">'ACT-13'!$A$22:$HD$8138</definedName>
    <definedName name="_xlnm.Print_Titles" localSheetId="0">'ACT-13'!$1:$13</definedName>
  </definedNames>
  <calcPr fullCalcOnLoad="1"/>
</workbook>
</file>

<file path=xl/sharedStrings.xml><?xml version="1.0" encoding="utf-8"?>
<sst xmlns="http://schemas.openxmlformats.org/spreadsheetml/2006/main" count="92" uniqueCount="83">
  <si>
    <t>APERTURA DE CENTROS DE TRABAJO</t>
  </si>
  <si>
    <t>ACT-13.</t>
  </si>
  <si>
    <t>Trabajadores de los centros de trabajo,</t>
  </si>
  <si>
    <t>según tipo de apertura, por comunidad</t>
  </si>
  <si>
    <t>autónoma y provincia.</t>
  </si>
  <si>
    <t>TIPO DE APERTURA DEL CENTRO DE TRABAJO</t>
  </si>
  <si>
    <t>Total</t>
  </si>
  <si>
    <t>De nueva creación</t>
  </si>
  <si>
    <t>Reanudación de actividad</t>
  </si>
  <si>
    <t>Cambio de actividad</t>
  </si>
  <si>
    <t>Traslado</t>
  </si>
  <si>
    <t>No consta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</si>
  <si>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</si>
  <si>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</si>
  <si>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</si>
  <si>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</si>
  <si>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</si>
  <si>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</si>
  <si>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</si>
  <si>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</si>
  <si>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</si>
  <si>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</si>
  <si>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</si>
  <si>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</si>
  <si>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</si>
  <si>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</si>
  <si>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</si>
  <si>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</si>
  <si>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</si>
  <si>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</si>
  <si>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</si>
  <si>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</si>
  <si>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</si>
  <si>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</si>
  <si>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</si>
  <si>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</si>
  <si>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</si>
  <si>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</si>
  <si>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>-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</si>
  <si>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</si>
  <si>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</si>
  <si>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</si>
  <si>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</si>
  <si>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</si>
  <si>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</si>
  <si>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</si>
  <si>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</si>
  <si>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</si>
  <si>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</si>
  <si>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</si>
  <si>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</si>
  <si>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</si>
  <si>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</si>
  <si>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</si>
  <si>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</si>
  <si>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</si>
  <si>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</si>
  <si>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</si>
  <si>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</si>
  <si>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</si>
  <si>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</si>
  <si>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</si>
  <si>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</si>
  <si>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</si>
  <si>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</si>
  <si>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</si>
  <si>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</si>
  <si>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</si>
  <si>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</si>
  <si>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</si>
  <si>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</si>
  <si>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</si>
  <si>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</si>
  <si>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</si>
  <si>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</si>
  <si>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</si>
  <si>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</si>
  <si>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ANDALUCÍA</t>
  </si>
  <si>
    <t>ARAGÓN</t>
  </si>
  <si>
    <t>CASTILLA Y LEÓN</t>
  </si>
  <si>
    <t xml:space="preserve">Ávila </t>
  </si>
  <si>
    <t>PAÍS VASCO</t>
  </si>
  <si>
    <t xml:space="preserve">Álava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</si>
</sst>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;;;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73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173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8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101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66015625" style="12" customWidth="1"/>
    <col min="2" max="3" width="9.83203125" style="4" customWidth="1"/>
    <col min="4" max="4" width="1.83203125" style="4" customWidth="1"/>
    <col min="5" max="6" width="9.83203125" style="4" customWidth="1"/>
    <col min="7" max="7" width="1.83203125" style="4" customWidth="1"/>
    <col min="8" max="9" width="9.83203125" style="4" customWidth="1"/>
    <col min="10" max="10" width="2.33203125" style="4" customWidth="1"/>
    <col min="11" max="12" width="9.83203125" style="4" customWidth="1"/>
    <col min="13" max="13" width="1.83203125" style="4" customWidth="1"/>
    <col min="14" max="15" width="9.83203125" style="4" customWidth="1"/>
    <col min="16" max="16" width="1.83203125" style="4" customWidth="1"/>
    <col min="17" max="18" width="9.83203125" style="4" customWidth="1"/>
    <col min="19" max="19" width="3" style="4" customWidth="1"/>
    <col min="20" max="16384" width="9.83203125" style="4" customWidth="1"/>
  </cols>
  <sheetData>
    <row r="1" spans="1:18" ht="15" customHeight="1">
      <c r="A1" s="25" t="s">
        <v>0</v>
      </c>
      <c r="B1" s="25"/>
      <c r="C1" s="25"/>
      <c r="D1" s="14"/>
      <c r="E1" s="14"/>
      <c r="F1" s="14"/>
      <c r="G1" s="14"/>
      <c r="H1" s="14"/>
      <c r="I1" s="14"/>
      <c r="J1" s="14"/>
      <c r="K1" s="14"/>
      <c r="L1" s="15" t="s">
        <v>1</v>
      </c>
      <c r="M1" s="13"/>
      <c r="N1" s="13"/>
      <c r="O1" s="13"/>
      <c r="P1" s="13"/>
      <c r="Q1" s="13"/>
      <c r="R1" s="13"/>
    </row>
    <row r="2" spans="1:18" ht="15" customHeight="1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2</v>
      </c>
      <c r="M2" s="14"/>
      <c r="N2" s="14"/>
      <c r="O2" s="14"/>
      <c r="P2" s="14"/>
      <c r="Q2" s="14"/>
      <c r="R2" s="14"/>
    </row>
    <row r="3" spans="1:18" ht="15" customHeigh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3</v>
      </c>
      <c r="M3" s="14"/>
      <c r="N3" s="14"/>
      <c r="O3" s="14"/>
      <c r="P3" s="14"/>
      <c r="Q3" s="14"/>
      <c r="R3" s="14"/>
    </row>
    <row r="4" spans="1:18" ht="1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5" t="s">
        <v>4</v>
      </c>
      <c r="M4" s="14"/>
      <c r="N4" s="14"/>
      <c r="O4" s="14"/>
      <c r="P4" s="14"/>
      <c r="Q4" s="14"/>
      <c r="R4" s="14"/>
    </row>
    <row r="5" spans="1:18" ht="15" customHeight="1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7"/>
      <c r="M5" s="14"/>
      <c r="N5" s="14"/>
      <c r="O5" s="14"/>
      <c r="P5" s="14"/>
      <c r="Q5" s="14"/>
      <c r="R5" s="14"/>
    </row>
    <row r="6" spans="1:18" ht="15" customHeight="1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50" ht="15" customHeight="1" thickBot="1">
      <c r="A7" s="1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24.75" customHeight="1" thickBot="1">
      <c r="A8" s="27"/>
      <c r="B8" s="26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0.5" customHeight="1">
      <c r="A9" s="27"/>
      <c r="B9" s="28" t="s">
        <v>6</v>
      </c>
      <c r="C9" s="28"/>
      <c r="D9" s="31"/>
      <c r="E9" s="28" t="s">
        <v>7</v>
      </c>
      <c r="F9" s="28"/>
      <c r="G9" s="31"/>
      <c r="H9" s="28" t="s">
        <v>8</v>
      </c>
      <c r="I9" s="28"/>
      <c r="J9" s="31"/>
      <c r="K9" s="28" t="s">
        <v>9</v>
      </c>
      <c r="L9" s="28"/>
      <c r="M9" s="31"/>
      <c r="N9" s="28" t="s">
        <v>10</v>
      </c>
      <c r="O9" s="28"/>
      <c r="P9" s="31"/>
      <c r="Q9" s="28" t="s">
        <v>11</v>
      </c>
      <c r="R9" s="2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22.5" customHeight="1">
      <c r="A10" s="27"/>
      <c r="B10" s="29"/>
      <c r="C10" s="29"/>
      <c r="D10" s="32"/>
      <c r="E10" s="29"/>
      <c r="F10" s="29"/>
      <c r="G10" s="32"/>
      <c r="H10" s="29"/>
      <c r="I10" s="29"/>
      <c r="J10" s="32"/>
      <c r="K10" s="29"/>
      <c r="L10" s="29"/>
      <c r="M10" s="32"/>
      <c r="N10" s="29"/>
      <c r="O10" s="29"/>
      <c r="P10" s="32"/>
      <c r="Q10" s="29"/>
      <c r="R10" s="2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0.5" customHeight="1">
      <c r="A11" s="27"/>
      <c r="B11" s="30"/>
      <c r="C11" s="30"/>
      <c r="D11" s="32"/>
      <c r="E11" s="30"/>
      <c r="F11" s="30"/>
      <c r="G11" s="32"/>
      <c r="H11" s="30"/>
      <c r="I11" s="30"/>
      <c r="J11" s="32"/>
      <c r="K11" s="30"/>
      <c r="L11" s="30"/>
      <c r="M11" s="32"/>
      <c r="N11" s="30"/>
      <c r="O11" s="30"/>
      <c r="P11" s="32"/>
      <c r="Q11" s="30"/>
      <c r="R11" s="3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 customHeight="1">
      <c r="A12" s="27"/>
      <c r="B12" s="19">
        <v>2001</v>
      </c>
      <c r="C12" s="19">
        <v>2002</v>
      </c>
      <c r="D12" s="32"/>
      <c r="E12" s="19">
        <v>2001</v>
      </c>
      <c r="F12" s="19">
        <v>2002</v>
      </c>
      <c r="G12" s="32"/>
      <c r="H12" s="19">
        <v>2001</v>
      </c>
      <c r="I12" s="19">
        <v>2002</v>
      </c>
      <c r="J12" s="32"/>
      <c r="K12" s="19">
        <v>2001</v>
      </c>
      <c r="L12" s="19">
        <v>2002</v>
      </c>
      <c r="M12" s="32"/>
      <c r="N12" s="19">
        <v>2001</v>
      </c>
      <c r="O12" s="19">
        <v>2002</v>
      </c>
      <c r="P12" s="32"/>
      <c r="Q12" s="19">
        <v>2001</v>
      </c>
      <c r="R12" s="19">
        <v>2002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15" customHeight="1">
      <c r="A13" s="18"/>
      <c r="B13" s="20"/>
      <c r="C13" s="20"/>
      <c r="D13" s="32"/>
      <c r="E13" s="20"/>
      <c r="F13" s="20"/>
      <c r="G13" s="32"/>
      <c r="H13" s="21"/>
      <c r="I13" s="21"/>
      <c r="J13" s="32"/>
      <c r="K13" s="20"/>
      <c r="L13" s="20"/>
      <c r="M13" s="32"/>
      <c r="N13" s="20"/>
      <c r="O13" s="20"/>
      <c r="P13" s="32"/>
      <c r="Q13" s="20"/>
      <c r="R13" s="2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15" customHeight="1">
      <c r="A14" s="22" t="s">
        <v>12</v>
      </c>
      <c r="B14" s="23">
        <v>839514</v>
      </c>
      <c r="C14" s="23">
        <f>SUM(C16,C26,C31,C34,C37,C41,C44,C51,C62,C68,C73,C77,C83,C86,C89,C92,C97,C100,C101)</f>
        <v>906826</v>
      </c>
      <c r="D14" s="32"/>
      <c r="E14" s="23">
        <v>676644</v>
      </c>
      <c r="F14" s="23">
        <f>SUM(F16,F26,F31,F34,F37,F41,F44,F51,F62,F68,F73,F77,F83,F86,F89,F92,F97,F100,F101)</f>
        <v>728767</v>
      </c>
      <c r="G14" s="32"/>
      <c r="H14" s="23">
        <v>31835</v>
      </c>
      <c r="I14" s="23">
        <f>SUM(I16,I26,I31,I34,I37,I41,I44,I51,I62,I68,I73,I77,I83,I86,I89,I92,I97,I100,I101)</f>
        <v>32041</v>
      </c>
      <c r="J14" s="32"/>
      <c r="K14" s="23">
        <v>5679</v>
      </c>
      <c r="L14" s="23">
        <f>SUM(L16,L26,L31,L34,L37,L41,L44,L51,L62,L68,L73,L77,L83,L86,L89,L92,L97,L100,L101)</f>
        <v>4682</v>
      </c>
      <c r="M14" s="32"/>
      <c r="N14" s="23">
        <v>68017</v>
      </c>
      <c r="O14" s="23">
        <f>SUM(O16,O26,O31,O34,O37,O41,O44,O51,O62,O68,O73,O77,O83,O86,O89,O92,O97,O100,O101)</f>
        <v>66946</v>
      </c>
      <c r="P14" s="32"/>
      <c r="Q14" s="23">
        <v>57339</v>
      </c>
      <c r="R14" s="23">
        <f>SUM(R16,R26,R31,R34,R37,R41,R44,R51,R62,R68,R73,R77,R83,R86,R89,R92,R97,R100,R101)</f>
        <v>74390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5" customHeight="1">
      <c r="A15" s="22"/>
      <c r="B15" s="24"/>
      <c r="C15" s="24"/>
      <c r="D15" s="32"/>
      <c r="E15" s="24"/>
      <c r="F15" s="24"/>
      <c r="G15" s="32"/>
      <c r="H15" s="24"/>
      <c r="I15" s="24"/>
      <c r="J15" s="32"/>
      <c r="K15" s="24"/>
      <c r="L15" s="24"/>
      <c r="M15" s="32"/>
      <c r="N15" s="24"/>
      <c r="O15" s="24"/>
      <c r="P15" s="32"/>
      <c r="Q15" s="24"/>
      <c r="R15" s="2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5" customHeight="1">
      <c r="A16" s="22" t="s">
        <v>77</v>
      </c>
      <c r="B16" s="23">
        <v>100460</v>
      </c>
      <c r="C16" s="33">
        <f>SUM(C17:C24)</f>
        <v>108672</v>
      </c>
      <c r="D16" s="32"/>
      <c r="E16" s="23">
        <v>87042</v>
      </c>
      <c r="F16" s="23">
        <f>SUM(F17:F24)</f>
        <v>91587</v>
      </c>
      <c r="G16" s="32"/>
      <c r="H16" s="23">
        <v>4436</v>
      </c>
      <c r="I16" s="23">
        <f>SUM(I17:I24)</f>
        <v>5659</v>
      </c>
      <c r="J16" s="32"/>
      <c r="K16" s="23">
        <v>713</v>
      </c>
      <c r="L16" s="23">
        <f>SUM(L17:L24)</f>
        <v>1425</v>
      </c>
      <c r="M16" s="32"/>
      <c r="N16" s="23">
        <v>3987</v>
      </c>
      <c r="O16" s="23">
        <f>SUM(O17:O24)</f>
        <v>4468</v>
      </c>
      <c r="P16" s="32"/>
      <c r="Q16" s="23">
        <v>4282</v>
      </c>
      <c r="R16" s="23">
        <f>SUM(R17:R24)</f>
        <v>5533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5" customHeight="1">
      <c r="A17" s="18" t="s">
        <v>13</v>
      </c>
      <c r="B17" s="24">
        <v>7294</v>
      </c>
      <c r="C17" s="24">
        <v>9929</v>
      </c>
      <c r="D17" s="32"/>
      <c r="E17" s="24">
        <v>6499</v>
      </c>
      <c r="F17" s="24">
        <v>9035</v>
      </c>
      <c r="G17" s="32"/>
      <c r="H17" s="24">
        <v>365</v>
      </c>
      <c r="I17" s="24">
        <v>409</v>
      </c>
      <c r="J17" s="32"/>
      <c r="K17" s="24">
        <v>9</v>
      </c>
      <c r="L17" s="24">
        <v>166</v>
      </c>
      <c r="M17" s="32"/>
      <c r="N17" s="24">
        <v>204</v>
      </c>
      <c r="O17" s="24">
        <v>238</v>
      </c>
      <c r="P17" s="32"/>
      <c r="Q17" s="24">
        <v>217</v>
      </c>
      <c r="R17" s="24">
        <v>81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5" customHeight="1">
      <c r="A18" s="18" t="s">
        <v>14</v>
      </c>
      <c r="B18" s="24">
        <v>13776</v>
      </c>
      <c r="C18" s="24">
        <v>15530</v>
      </c>
      <c r="D18" s="32"/>
      <c r="E18" s="24">
        <v>11979</v>
      </c>
      <c r="F18" s="24">
        <v>13099</v>
      </c>
      <c r="G18" s="32"/>
      <c r="H18" s="24">
        <v>561</v>
      </c>
      <c r="I18" s="24">
        <v>820</v>
      </c>
      <c r="J18" s="32"/>
      <c r="K18" s="24">
        <v>60</v>
      </c>
      <c r="L18" s="24">
        <v>17</v>
      </c>
      <c r="M18" s="32"/>
      <c r="N18" s="24">
        <v>671</v>
      </c>
      <c r="O18" s="24">
        <v>499</v>
      </c>
      <c r="P18" s="32"/>
      <c r="Q18" s="24">
        <v>505</v>
      </c>
      <c r="R18" s="24">
        <v>1095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5" customHeight="1">
      <c r="A19" s="18" t="s">
        <v>15</v>
      </c>
      <c r="B19" s="24">
        <v>10639</v>
      </c>
      <c r="C19" s="24">
        <v>9876</v>
      </c>
      <c r="D19" s="32"/>
      <c r="E19" s="24">
        <v>9576</v>
      </c>
      <c r="F19" s="24">
        <v>8413</v>
      </c>
      <c r="G19" s="32"/>
      <c r="H19" s="24">
        <v>430</v>
      </c>
      <c r="I19" s="24">
        <v>900</v>
      </c>
      <c r="J19" s="32"/>
      <c r="K19" s="24">
        <v>40</v>
      </c>
      <c r="L19" s="24">
        <v>10</v>
      </c>
      <c r="M19" s="32"/>
      <c r="N19" s="24">
        <v>78</v>
      </c>
      <c r="O19" s="24">
        <v>301</v>
      </c>
      <c r="P19" s="32"/>
      <c r="Q19" s="24">
        <v>515</v>
      </c>
      <c r="R19" s="24">
        <v>252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" customHeight="1">
      <c r="A20" s="18" t="s">
        <v>16</v>
      </c>
      <c r="B20" s="24">
        <v>12961</v>
      </c>
      <c r="C20" s="24">
        <v>13905</v>
      </c>
      <c r="D20" s="32"/>
      <c r="E20" s="24">
        <v>11626</v>
      </c>
      <c r="F20" s="24">
        <v>12142</v>
      </c>
      <c r="G20" s="32"/>
      <c r="H20" s="24">
        <v>726</v>
      </c>
      <c r="I20" s="24">
        <v>884</v>
      </c>
      <c r="J20" s="32"/>
      <c r="K20" s="24">
        <v>17</v>
      </c>
      <c r="L20" s="24">
        <v>381</v>
      </c>
      <c r="M20" s="32"/>
      <c r="N20" s="24">
        <v>468</v>
      </c>
      <c r="O20" s="24">
        <v>388</v>
      </c>
      <c r="P20" s="32"/>
      <c r="Q20" s="24">
        <v>124</v>
      </c>
      <c r="R20" s="24">
        <v>110</v>
      </c>
      <c r="S20" s="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5" customHeight="1">
      <c r="A21" s="18" t="s">
        <v>17</v>
      </c>
      <c r="B21" s="24">
        <v>5940</v>
      </c>
      <c r="C21" s="24">
        <v>6949</v>
      </c>
      <c r="D21" s="32"/>
      <c r="E21" s="24">
        <v>5113</v>
      </c>
      <c r="F21" s="24">
        <v>6400</v>
      </c>
      <c r="G21" s="32"/>
      <c r="H21" s="24">
        <v>139</v>
      </c>
      <c r="I21" s="24">
        <v>224</v>
      </c>
      <c r="J21" s="32"/>
      <c r="K21" s="24">
        <v>145</v>
      </c>
      <c r="L21" s="24">
        <v>3</v>
      </c>
      <c r="M21" s="32"/>
      <c r="N21" s="24">
        <v>257</v>
      </c>
      <c r="O21" s="24">
        <v>189</v>
      </c>
      <c r="P21" s="32"/>
      <c r="Q21" s="24">
        <v>286</v>
      </c>
      <c r="R21" s="24">
        <v>133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5" customHeight="1">
      <c r="A22" s="18" t="s">
        <v>18</v>
      </c>
      <c r="B22" s="24">
        <v>5640</v>
      </c>
      <c r="C22" s="24">
        <v>6160</v>
      </c>
      <c r="D22" s="32"/>
      <c r="E22" s="24">
        <v>4767</v>
      </c>
      <c r="F22" s="24">
        <v>5365</v>
      </c>
      <c r="G22" s="32"/>
      <c r="H22" s="24">
        <v>285</v>
      </c>
      <c r="I22" s="24">
        <v>216</v>
      </c>
      <c r="J22" s="32"/>
      <c r="K22" s="24">
        <v>102</v>
      </c>
      <c r="L22" s="24">
        <v>19</v>
      </c>
      <c r="M22" s="32"/>
      <c r="N22" s="24">
        <v>113</v>
      </c>
      <c r="O22" s="24">
        <v>124</v>
      </c>
      <c r="P22" s="32"/>
      <c r="Q22" s="24">
        <v>373</v>
      </c>
      <c r="R22" s="24">
        <v>436</v>
      </c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" customHeight="1">
      <c r="A23" s="18" t="s">
        <v>19</v>
      </c>
      <c r="B23" s="24">
        <v>21660</v>
      </c>
      <c r="C23" s="24">
        <v>22548</v>
      </c>
      <c r="D23" s="32"/>
      <c r="E23" s="24">
        <v>19392</v>
      </c>
      <c r="F23" s="24">
        <v>18542</v>
      </c>
      <c r="G23" s="32"/>
      <c r="H23" s="24">
        <v>602</v>
      </c>
      <c r="I23" s="24">
        <v>747</v>
      </c>
      <c r="J23" s="32"/>
      <c r="K23" s="24">
        <v>67</v>
      </c>
      <c r="L23" s="24">
        <v>728</v>
      </c>
      <c r="M23" s="32"/>
      <c r="N23" s="24">
        <v>557</v>
      </c>
      <c r="O23" s="24">
        <v>1047</v>
      </c>
      <c r="P23" s="32"/>
      <c r="Q23" s="24">
        <v>1042</v>
      </c>
      <c r="R23" s="24">
        <v>1484</v>
      </c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" customHeight="1">
      <c r="A24" s="18" t="s">
        <v>20</v>
      </c>
      <c r="B24" s="24">
        <v>22550</v>
      </c>
      <c r="C24" s="24">
        <v>23775</v>
      </c>
      <c r="D24" s="32"/>
      <c r="E24" s="24">
        <v>18090</v>
      </c>
      <c r="F24" s="24">
        <v>18591</v>
      </c>
      <c r="G24" s="32"/>
      <c r="H24" s="24">
        <v>1328</v>
      </c>
      <c r="I24" s="24">
        <v>1459</v>
      </c>
      <c r="J24" s="32"/>
      <c r="K24" s="24">
        <v>273</v>
      </c>
      <c r="L24" s="24">
        <v>101</v>
      </c>
      <c r="M24" s="32"/>
      <c r="N24" s="24">
        <v>1639</v>
      </c>
      <c r="O24" s="24">
        <v>1682</v>
      </c>
      <c r="P24" s="32"/>
      <c r="Q24" s="24">
        <v>1220</v>
      </c>
      <c r="R24" s="24">
        <v>1942</v>
      </c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15" customHeight="1">
      <c r="A25" s="18"/>
      <c r="B25" s="24"/>
      <c r="C25" s="24"/>
      <c r="D25" s="32"/>
      <c r="E25" s="24"/>
      <c r="F25" s="24"/>
      <c r="G25" s="32"/>
      <c r="H25" s="24"/>
      <c r="I25" s="24"/>
      <c r="J25" s="32"/>
      <c r="K25" s="24"/>
      <c r="L25" s="24"/>
      <c r="M25" s="32"/>
      <c r="N25" s="24"/>
      <c r="O25" s="24"/>
      <c r="P25" s="32"/>
      <c r="Q25" s="24"/>
      <c r="R25" s="24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5" customHeight="1">
      <c r="A26" s="22" t="s">
        <v>78</v>
      </c>
      <c r="B26" s="23">
        <v>29350</v>
      </c>
      <c r="C26" s="33">
        <f>SUM(C27:C29)</f>
        <v>33933</v>
      </c>
      <c r="D26" s="32"/>
      <c r="E26" s="23">
        <v>24496</v>
      </c>
      <c r="F26" s="23">
        <f>SUM(F27:F29)</f>
        <v>28498</v>
      </c>
      <c r="G26" s="32"/>
      <c r="H26" s="23">
        <v>933</v>
      </c>
      <c r="I26" s="23">
        <f>SUM(I27:I29)</f>
        <v>842</v>
      </c>
      <c r="J26" s="32"/>
      <c r="K26" s="23">
        <v>80</v>
      </c>
      <c r="L26" s="23">
        <f>SUM(L27:L29)</f>
        <v>74</v>
      </c>
      <c r="M26" s="32"/>
      <c r="N26" s="23">
        <v>3077</v>
      </c>
      <c r="O26" s="23">
        <f>SUM(O27:O29)</f>
        <v>3681</v>
      </c>
      <c r="P26" s="32"/>
      <c r="Q26" s="23">
        <v>764</v>
      </c>
      <c r="R26" s="23">
        <f>SUM(R27:R29)</f>
        <v>838</v>
      </c>
      <c r="S26" s="8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5" customHeight="1">
      <c r="A27" s="18" t="s">
        <v>21</v>
      </c>
      <c r="B27" s="24">
        <v>5814</v>
      </c>
      <c r="C27" s="24">
        <v>6619</v>
      </c>
      <c r="D27" s="32"/>
      <c r="E27" s="24">
        <v>5015</v>
      </c>
      <c r="F27" s="24">
        <v>5955</v>
      </c>
      <c r="G27" s="32"/>
      <c r="H27" s="24">
        <v>360</v>
      </c>
      <c r="I27" s="24">
        <v>198</v>
      </c>
      <c r="J27" s="32"/>
      <c r="K27" s="24">
        <v>41</v>
      </c>
      <c r="L27" s="24">
        <v>6</v>
      </c>
      <c r="M27" s="32"/>
      <c r="N27" s="24">
        <v>377</v>
      </c>
      <c r="O27" s="24">
        <v>426</v>
      </c>
      <c r="P27" s="32"/>
      <c r="Q27" s="24">
        <v>21</v>
      </c>
      <c r="R27" s="24">
        <v>34</v>
      </c>
      <c r="S27" s="8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" customHeight="1">
      <c r="A28" s="18" t="s">
        <v>22</v>
      </c>
      <c r="B28" s="24">
        <v>6371</v>
      </c>
      <c r="C28" s="24">
        <v>7745</v>
      </c>
      <c r="D28" s="32"/>
      <c r="E28" s="24">
        <v>5842</v>
      </c>
      <c r="F28" s="24">
        <v>7219</v>
      </c>
      <c r="G28" s="32"/>
      <c r="H28" s="24">
        <v>253</v>
      </c>
      <c r="I28" s="24">
        <v>153</v>
      </c>
      <c r="J28" s="32"/>
      <c r="K28" s="24" t="s">
        <v>38</v>
      </c>
      <c r="L28" s="24">
        <v>28</v>
      </c>
      <c r="M28" s="32"/>
      <c r="N28" s="24">
        <v>136</v>
      </c>
      <c r="O28" s="24">
        <v>215</v>
      </c>
      <c r="P28" s="32"/>
      <c r="Q28" s="24">
        <v>140</v>
      </c>
      <c r="R28" s="24">
        <v>130</v>
      </c>
      <c r="S28" s="1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" customHeight="1">
      <c r="A29" s="18" t="s">
        <v>23</v>
      </c>
      <c r="B29" s="24">
        <v>17165</v>
      </c>
      <c r="C29" s="24">
        <v>19569</v>
      </c>
      <c r="D29" s="32"/>
      <c r="E29" s="24">
        <v>13639</v>
      </c>
      <c r="F29" s="24">
        <v>15324</v>
      </c>
      <c r="G29" s="32"/>
      <c r="H29" s="24">
        <v>320</v>
      </c>
      <c r="I29" s="24">
        <v>491</v>
      </c>
      <c r="J29" s="32"/>
      <c r="K29" s="24">
        <v>39</v>
      </c>
      <c r="L29" s="24">
        <v>40</v>
      </c>
      <c r="M29" s="32"/>
      <c r="N29" s="24">
        <v>2564</v>
      </c>
      <c r="O29" s="24">
        <v>3040</v>
      </c>
      <c r="P29" s="32"/>
      <c r="Q29" s="24">
        <v>603</v>
      </c>
      <c r="R29" s="24">
        <v>674</v>
      </c>
      <c r="S29" s="8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" customHeight="1">
      <c r="A30" s="18"/>
      <c r="B30" s="24"/>
      <c r="C30" s="24"/>
      <c r="D30" s="32"/>
      <c r="E30" s="24"/>
      <c r="F30" s="24"/>
      <c r="G30" s="32"/>
      <c r="H30" s="24"/>
      <c r="I30" s="24"/>
      <c r="J30" s="32"/>
      <c r="K30" s="24"/>
      <c r="L30" s="24"/>
      <c r="M30" s="32"/>
      <c r="N30" s="24"/>
      <c r="O30" s="24"/>
      <c r="P30" s="32"/>
      <c r="Q30" s="24"/>
      <c r="R30" s="24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" customHeight="1">
      <c r="A31" s="22" t="s">
        <v>24</v>
      </c>
      <c r="B31" s="23">
        <v>22374</v>
      </c>
      <c r="C31" s="23">
        <f>SUM(C32)</f>
        <v>22695</v>
      </c>
      <c r="D31" s="32"/>
      <c r="E31" s="23">
        <v>19796</v>
      </c>
      <c r="F31" s="23">
        <f>SUM(F32)</f>
        <v>18015</v>
      </c>
      <c r="G31" s="32"/>
      <c r="H31" s="23">
        <v>785</v>
      </c>
      <c r="I31" s="23">
        <f>SUM(I32)</f>
        <v>1558</v>
      </c>
      <c r="J31" s="32"/>
      <c r="K31" s="23">
        <v>86</v>
      </c>
      <c r="L31" s="23">
        <f>SUM(L32)</f>
        <v>55</v>
      </c>
      <c r="M31" s="32"/>
      <c r="N31" s="23">
        <v>1690</v>
      </c>
      <c r="O31" s="23">
        <f>SUM(O32)</f>
        <v>1953</v>
      </c>
      <c r="P31" s="32"/>
      <c r="Q31" s="23">
        <v>17</v>
      </c>
      <c r="R31" s="23">
        <f>SUM(R32)</f>
        <v>1114</v>
      </c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15" customHeight="1">
      <c r="A32" s="18" t="s">
        <v>25</v>
      </c>
      <c r="B32" s="24">
        <v>22374</v>
      </c>
      <c r="C32" s="24">
        <v>22695</v>
      </c>
      <c r="D32" s="32"/>
      <c r="E32" s="24">
        <v>19796</v>
      </c>
      <c r="F32" s="24">
        <v>18015</v>
      </c>
      <c r="G32" s="32"/>
      <c r="H32" s="24">
        <v>785</v>
      </c>
      <c r="I32" s="24">
        <v>1558</v>
      </c>
      <c r="J32" s="32"/>
      <c r="K32" s="24">
        <v>86</v>
      </c>
      <c r="L32" s="24">
        <v>55</v>
      </c>
      <c r="M32" s="32"/>
      <c r="N32" s="24">
        <v>1690</v>
      </c>
      <c r="O32" s="24">
        <v>1953</v>
      </c>
      <c r="P32" s="32"/>
      <c r="Q32" s="24">
        <v>17</v>
      </c>
      <c r="R32" s="24">
        <v>1114</v>
      </c>
      <c r="S32" s="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" customHeight="1">
      <c r="A33" s="18"/>
      <c r="B33" s="24"/>
      <c r="C33" s="24"/>
      <c r="D33" s="32"/>
      <c r="E33" s="24"/>
      <c r="F33" s="24"/>
      <c r="G33" s="32"/>
      <c r="H33" s="24"/>
      <c r="I33" s="24"/>
      <c r="J33" s="32"/>
      <c r="K33" s="24"/>
      <c r="L33" s="24"/>
      <c r="M33" s="32"/>
      <c r="N33" s="24"/>
      <c r="O33" s="24"/>
      <c r="P33" s="32"/>
      <c r="Q33" s="24"/>
      <c r="R33" s="24"/>
      <c r="S33" s="10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5" customHeight="1">
      <c r="A34" s="22" t="s">
        <v>26</v>
      </c>
      <c r="B34" s="23">
        <v>21265</v>
      </c>
      <c r="C34" s="23">
        <f>SUM(C35)</f>
        <v>26719</v>
      </c>
      <c r="D34" s="32"/>
      <c r="E34" s="23">
        <v>17367</v>
      </c>
      <c r="F34" s="23">
        <f>SUM(F35)</f>
        <v>21048</v>
      </c>
      <c r="G34" s="32"/>
      <c r="H34" s="23">
        <v>766</v>
      </c>
      <c r="I34" s="23">
        <f>SUM(I35)</f>
        <v>2046</v>
      </c>
      <c r="J34" s="32"/>
      <c r="K34" s="23">
        <v>35</v>
      </c>
      <c r="L34" s="23">
        <f>SUM(L35)</f>
        <v>71</v>
      </c>
      <c r="M34" s="32"/>
      <c r="N34" s="23">
        <v>869</v>
      </c>
      <c r="O34" s="23">
        <f>SUM(O35)</f>
        <v>1337</v>
      </c>
      <c r="P34" s="32"/>
      <c r="Q34" s="23">
        <v>2228</v>
      </c>
      <c r="R34" s="23">
        <f>SUM(R35)</f>
        <v>2217</v>
      </c>
      <c r="S34" s="8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5" customHeight="1">
      <c r="A35" s="18" t="s">
        <v>27</v>
      </c>
      <c r="B35" s="24">
        <v>21265</v>
      </c>
      <c r="C35" s="24">
        <v>26719</v>
      </c>
      <c r="D35" s="32"/>
      <c r="E35" s="24">
        <v>17367</v>
      </c>
      <c r="F35" s="24">
        <v>21048</v>
      </c>
      <c r="G35" s="32"/>
      <c r="H35" s="24">
        <v>766</v>
      </c>
      <c r="I35" s="24">
        <v>2046</v>
      </c>
      <c r="J35" s="32"/>
      <c r="K35" s="24">
        <v>35</v>
      </c>
      <c r="L35" s="24">
        <v>71</v>
      </c>
      <c r="M35" s="32"/>
      <c r="N35" s="24">
        <v>869</v>
      </c>
      <c r="O35" s="24">
        <v>1337</v>
      </c>
      <c r="P35" s="32"/>
      <c r="Q35" s="24">
        <v>2228</v>
      </c>
      <c r="R35" s="24">
        <v>2217</v>
      </c>
      <c r="S35" s="8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5" customHeight="1">
      <c r="A36" s="22"/>
      <c r="B36" s="24"/>
      <c r="C36" s="24"/>
      <c r="D36" s="32"/>
      <c r="E36" s="24"/>
      <c r="F36" s="24"/>
      <c r="G36" s="32"/>
      <c r="H36" s="24"/>
      <c r="I36" s="24"/>
      <c r="J36" s="32"/>
      <c r="K36" s="24"/>
      <c r="L36" s="24"/>
      <c r="M36" s="32"/>
      <c r="N36" s="24"/>
      <c r="O36" s="24"/>
      <c r="P36" s="32"/>
      <c r="Q36" s="24"/>
      <c r="R36" s="24"/>
      <c r="S36" s="8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5" customHeight="1">
      <c r="A37" s="22" t="s">
        <v>28</v>
      </c>
      <c r="B37" s="23">
        <v>34360</v>
      </c>
      <c r="C37" s="33">
        <f>SUM(C38:C39)</f>
        <v>35446</v>
      </c>
      <c r="D37" s="32"/>
      <c r="E37" s="23">
        <v>28817</v>
      </c>
      <c r="F37" s="23">
        <f>SUM(F38:F39)</f>
        <v>31329</v>
      </c>
      <c r="G37" s="32"/>
      <c r="H37" s="23">
        <v>933</v>
      </c>
      <c r="I37" s="23">
        <f>SUM(I38:I39)</f>
        <v>602</v>
      </c>
      <c r="J37" s="32"/>
      <c r="K37" s="23">
        <v>250</v>
      </c>
      <c r="L37" s="23">
        <f>SUM(L38:L39)</f>
        <v>122</v>
      </c>
      <c r="M37" s="32"/>
      <c r="N37" s="23">
        <v>2071</v>
      </c>
      <c r="O37" s="23">
        <f>SUM(O38:O39)</f>
        <v>1634</v>
      </c>
      <c r="P37" s="32"/>
      <c r="Q37" s="23">
        <v>2289</v>
      </c>
      <c r="R37" s="23">
        <f>SUM(R38:R39)</f>
        <v>1759</v>
      </c>
      <c r="S37" s="1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5" customHeight="1">
      <c r="A38" s="18" t="s">
        <v>29</v>
      </c>
      <c r="B38" s="24">
        <v>17189</v>
      </c>
      <c r="C38" s="24">
        <v>17597</v>
      </c>
      <c r="D38" s="32"/>
      <c r="E38" s="24">
        <v>14037</v>
      </c>
      <c r="F38" s="24">
        <v>15740</v>
      </c>
      <c r="G38" s="32"/>
      <c r="H38" s="24">
        <v>582</v>
      </c>
      <c r="I38" s="24">
        <v>248</v>
      </c>
      <c r="J38" s="32"/>
      <c r="K38" s="24">
        <v>94</v>
      </c>
      <c r="L38" s="24">
        <v>86</v>
      </c>
      <c r="M38" s="32"/>
      <c r="N38" s="24">
        <v>1135</v>
      </c>
      <c r="O38" s="24">
        <v>700</v>
      </c>
      <c r="P38" s="32"/>
      <c r="Q38" s="24">
        <v>1341</v>
      </c>
      <c r="R38" s="24">
        <v>823</v>
      </c>
      <c r="S38" s="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5" customHeight="1">
      <c r="A39" s="18" t="s">
        <v>30</v>
      </c>
      <c r="B39" s="24">
        <v>17171</v>
      </c>
      <c r="C39" s="24">
        <v>17849</v>
      </c>
      <c r="D39" s="32"/>
      <c r="E39" s="24">
        <v>14780</v>
      </c>
      <c r="F39" s="24">
        <v>15589</v>
      </c>
      <c r="G39" s="32"/>
      <c r="H39" s="24">
        <v>351</v>
      </c>
      <c r="I39" s="24">
        <v>354</v>
      </c>
      <c r="J39" s="32"/>
      <c r="K39" s="24">
        <v>156</v>
      </c>
      <c r="L39" s="24">
        <v>36</v>
      </c>
      <c r="M39" s="32"/>
      <c r="N39" s="24">
        <v>936</v>
      </c>
      <c r="O39" s="24">
        <v>934</v>
      </c>
      <c r="P39" s="32"/>
      <c r="Q39" s="24">
        <v>948</v>
      </c>
      <c r="R39" s="24">
        <v>936</v>
      </c>
      <c r="S39" s="8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5" customHeight="1">
      <c r="A40" s="18"/>
      <c r="B40" s="24"/>
      <c r="C40" s="24"/>
      <c r="D40" s="32"/>
      <c r="E40" s="24"/>
      <c r="F40" s="24"/>
      <c r="G40" s="32"/>
      <c r="H40" s="24"/>
      <c r="I40" s="24"/>
      <c r="J40" s="32"/>
      <c r="K40" s="24"/>
      <c r="L40" s="24"/>
      <c r="M40" s="32"/>
      <c r="N40" s="24"/>
      <c r="O40" s="24"/>
      <c r="P40" s="32"/>
      <c r="Q40" s="24"/>
      <c r="R40" s="24"/>
      <c r="S40" s="8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5" customHeight="1">
      <c r="A41" s="22" t="s">
        <v>31</v>
      </c>
      <c r="B41" s="23">
        <v>9627</v>
      </c>
      <c r="C41" s="23">
        <f>SUM(C42)</f>
        <v>11236</v>
      </c>
      <c r="D41" s="32"/>
      <c r="E41" s="23">
        <v>7483</v>
      </c>
      <c r="F41" s="23">
        <f>SUM(F42)</f>
        <v>9804</v>
      </c>
      <c r="G41" s="32"/>
      <c r="H41" s="23">
        <v>493</v>
      </c>
      <c r="I41" s="23">
        <f>SUM(I42)</f>
        <v>215</v>
      </c>
      <c r="J41" s="32"/>
      <c r="K41" s="23">
        <v>49</v>
      </c>
      <c r="L41" s="23">
        <f>SUM(L42)</f>
        <v>40</v>
      </c>
      <c r="M41" s="32"/>
      <c r="N41" s="23">
        <v>1086</v>
      </c>
      <c r="O41" s="23">
        <f>SUM(O42)</f>
        <v>942</v>
      </c>
      <c r="P41" s="32"/>
      <c r="Q41" s="23">
        <v>516</v>
      </c>
      <c r="R41" s="23">
        <f>SUM(R42)</f>
        <v>235</v>
      </c>
      <c r="S41" s="8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5" customHeight="1">
      <c r="A42" s="18" t="s">
        <v>32</v>
      </c>
      <c r="B42" s="24">
        <v>9627</v>
      </c>
      <c r="C42" s="24">
        <v>11236</v>
      </c>
      <c r="D42" s="32"/>
      <c r="E42" s="24">
        <v>7483</v>
      </c>
      <c r="F42" s="24">
        <v>9804</v>
      </c>
      <c r="G42" s="32"/>
      <c r="H42" s="24">
        <v>493</v>
      </c>
      <c r="I42" s="24">
        <v>215</v>
      </c>
      <c r="J42" s="32"/>
      <c r="K42" s="24">
        <v>49</v>
      </c>
      <c r="L42" s="24">
        <v>40</v>
      </c>
      <c r="M42" s="32"/>
      <c r="N42" s="24">
        <v>1086</v>
      </c>
      <c r="O42" s="24">
        <v>942</v>
      </c>
      <c r="P42" s="32"/>
      <c r="Q42" s="24">
        <v>516</v>
      </c>
      <c r="R42" s="24">
        <v>235</v>
      </c>
      <c r="S42" s="8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15" customHeight="1">
      <c r="A43" s="18"/>
      <c r="B43" s="24"/>
      <c r="C43" s="24"/>
      <c r="D43" s="32"/>
      <c r="E43" s="24"/>
      <c r="F43" s="24"/>
      <c r="G43" s="32"/>
      <c r="H43" s="24"/>
      <c r="I43" s="24"/>
      <c r="J43" s="32"/>
      <c r="K43" s="24"/>
      <c r="L43" s="24"/>
      <c r="M43" s="32"/>
      <c r="N43" s="24"/>
      <c r="O43" s="24"/>
      <c r="P43" s="32"/>
      <c r="Q43" s="24"/>
      <c r="R43" s="24"/>
      <c r="S43" s="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15" customHeight="1">
      <c r="A44" s="22" t="s">
        <v>33</v>
      </c>
      <c r="B44" s="23">
        <v>28261</v>
      </c>
      <c r="C44" s="33">
        <f>SUM(C45:C49)</f>
        <v>30988</v>
      </c>
      <c r="D44" s="32"/>
      <c r="E44" s="23">
        <v>22932</v>
      </c>
      <c r="F44" s="23">
        <f>SUM(F45:F49)</f>
        <v>26643</v>
      </c>
      <c r="G44" s="32"/>
      <c r="H44" s="23">
        <v>1393</v>
      </c>
      <c r="I44" s="23">
        <f>SUM(I45:I49)</f>
        <v>1382</v>
      </c>
      <c r="J44" s="32"/>
      <c r="K44" s="23">
        <v>207</v>
      </c>
      <c r="L44" s="23">
        <f>SUM(L45:L49)</f>
        <v>49</v>
      </c>
      <c r="M44" s="32"/>
      <c r="N44" s="23">
        <v>1782</v>
      </c>
      <c r="O44" s="23">
        <f>SUM(O45:O49)</f>
        <v>1387</v>
      </c>
      <c r="P44" s="32"/>
      <c r="Q44" s="23">
        <v>1947</v>
      </c>
      <c r="R44" s="23">
        <f>SUM(R45:R49)</f>
        <v>1527</v>
      </c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5" customHeight="1">
      <c r="A45" s="18" t="s">
        <v>34</v>
      </c>
      <c r="B45" s="24">
        <v>7483</v>
      </c>
      <c r="C45" s="24">
        <v>7781</v>
      </c>
      <c r="D45" s="32"/>
      <c r="E45" s="24">
        <v>6034</v>
      </c>
      <c r="F45" s="24">
        <v>6818</v>
      </c>
      <c r="G45" s="32"/>
      <c r="H45" s="24">
        <v>685</v>
      </c>
      <c r="I45" s="24">
        <v>538</v>
      </c>
      <c r="J45" s="32"/>
      <c r="K45" s="24">
        <v>25</v>
      </c>
      <c r="L45" s="24">
        <v>24</v>
      </c>
      <c r="M45" s="32"/>
      <c r="N45" s="24">
        <v>458</v>
      </c>
      <c r="O45" s="24">
        <v>300</v>
      </c>
      <c r="P45" s="32"/>
      <c r="Q45" s="24">
        <v>281</v>
      </c>
      <c r="R45" s="24">
        <v>101</v>
      </c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15" customHeight="1">
      <c r="A46" s="18" t="s">
        <v>35</v>
      </c>
      <c r="B46" s="24">
        <v>5361</v>
      </c>
      <c r="C46" s="24">
        <v>6293</v>
      </c>
      <c r="D46" s="32"/>
      <c r="E46" s="24">
        <v>4310</v>
      </c>
      <c r="F46" s="24">
        <v>5293</v>
      </c>
      <c r="G46" s="32"/>
      <c r="H46" s="24">
        <v>155</v>
      </c>
      <c r="I46" s="24">
        <v>335</v>
      </c>
      <c r="J46" s="32"/>
      <c r="K46" s="24">
        <v>13</v>
      </c>
      <c r="L46" s="24">
        <v>2</v>
      </c>
      <c r="M46" s="32"/>
      <c r="N46" s="24">
        <v>231</v>
      </c>
      <c r="O46" s="24">
        <v>179</v>
      </c>
      <c r="P46" s="32"/>
      <c r="Q46" s="24">
        <v>652</v>
      </c>
      <c r="R46" s="24">
        <v>484</v>
      </c>
      <c r="S46" s="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15" customHeight="1">
      <c r="A47" s="18" t="s">
        <v>36</v>
      </c>
      <c r="B47" s="24">
        <v>2526</v>
      </c>
      <c r="C47" s="24">
        <v>3317</v>
      </c>
      <c r="D47" s="32"/>
      <c r="E47" s="24">
        <v>2175</v>
      </c>
      <c r="F47" s="24">
        <v>2838</v>
      </c>
      <c r="G47" s="32"/>
      <c r="H47" s="24">
        <v>93</v>
      </c>
      <c r="I47" s="24">
        <v>128</v>
      </c>
      <c r="J47" s="32"/>
      <c r="K47" s="24">
        <v>2</v>
      </c>
      <c r="L47" s="24">
        <v>2</v>
      </c>
      <c r="M47" s="32"/>
      <c r="N47" s="24">
        <v>97</v>
      </c>
      <c r="O47" s="24">
        <v>212</v>
      </c>
      <c r="P47" s="32"/>
      <c r="Q47" s="24">
        <v>159</v>
      </c>
      <c r="R47" s="24">
        <v>137</v>
      </c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15" customHeight="1">
      <c r="A48" s="18" t="s">
        <v>37</v>
      </c>
      <c r="B48" s="24">
        <v>4809</v>
      </c>
      <c r="C48" s="24">
        <v>5839</v>
      </c>
      <c r="D48" s="32"/>
      <c r="E48" s="24">
        <v>4138</v>
      </c>
      <c r="F48" s="24">
        <v>4946</v>
      </c>
      <c r="G48" s="32"/>
      <c r="H48" s="24">
        <v>206</v>
      </c>
      <c r="I48" s="24">
        <v>112</v>
      </c>
      <c r="J48" s="32"/>
      <c r="K48" s="24" t="s">
        <v>38</v>
      </c>
      <c r="L48" s="24">
        <v>6</v>
      </c>
      <c r="M48" s="32"/>
      <c r="N48" s="24">
        <v>47</v>
      </c>
      <c r="O48" s="24">
        <v>349</v>
      </c>
      <c r="P48" s="32"/>
      <c r="Q48" s="24">
        <v>418</v>
      </c>
      <c r="R48" s="24">
        <v>426</v>
      </c>
      <c r="S48" s="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15" customHeight="1">
      <c r="A49" s="18" t="s">
        <v>39</v>
      </c>
      <c r="B49" s="24">
        <v>8082</v>
      </c>
      <c r="C49" s="24">
        <v>7758</v>
      </c>
      <c r="D49" s="32"/>
      <c r="E49" s="24">
        <v>6275</v>
      </c>
      <c r="F49" s="24">
        <v>6748</v>
      </c>
      <c r="G49" s="32"/>
      <c r="H49" s="24">
        <v>254</v>
      </c>
      <c r="I49" s="24">
        <v>269</v>
      </c>
      <c r="J49" s="32"/>
      <c r="K49" s="24">
        <v>167</v>
      </c>
      <c r="L49" s="24">
        <v>15</v>
      </c>
      <c r="M49" s="32"/>
      <c r="N49" s="24">
        <v>949</v>
      </c>
      <c r="O49" s="24">
        <v>347</v>
      </c>
      <c r="P49" s="32"/>
      <c r="Q49" s="24">
        <v>437</v>
      </c>
      <c r="R49" s="24">
        <v>379</v>
      </c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15" customHeight="1">
      <c r="A50" s="22"/>
      <c r="B50" s="24"/>
      <c r="C50" s="24"/>
      <c r="D50" s="32"/>
      <c r="E50" s="24"/>
      <c r="F50" s="24"/>
      <c r="G50" s="32"/>
      <c r="H50" s="24"/>
      <c r="I50" s="24"/>
      <c r="J50" s="32"/>
      <c r="K50" s="24"/>
      <c r="L50" s="24"/>
      <c r="M50" s="32"/>
      <c r="N50" s="24"/>
      <c r="O50" s="24"/>
      <c r="P50" s="32"/>
      <c r="Q50" s="24"/>
      <c r="R50" s="24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ht="15" customHeight="1">
      <c r="A51" s="22" t="s">
        <v>79</v>
      </c>
      <c r="B51" s="23">
        <v>49551</v>
      </c>
      <c r="C51" s="33">
        <f>SUM(C52:C60)</f>
        <v>52939</v>
      </c>
      <c r="D51" s="32"/>
      <c r="E51" s="23">
        <v>42750</v>
      </c>
      <c r="F51" s="23">
        <f>SUM(F52:F60)</f>
        <v>45541</v>
      </c>
      <c r="G51" s="32"/>
      <c r="H51" s="23">
        <v>2350</v>
      </c>
      <c r="I51" s="23">
        <f>SUM(I52:I60)</f>
        <v>2274</v>
      </c>
      <c r="J51" s="32"/>
      <c r="K51" s="23">
        <v>287</v>
      </c>
      <c r="L51" s="23">
        <f>SUM(L52:L60)</f>
        <v>111</v>
      </c>
      <c r="M51" s="32"/>
      <c r="N51" s="23">
        <v>2351</v>
      </c>
      <c r="O51" s="23">
        <f>SUM(O52:O60)</f>
        <v>2514</v>
      </c>
      <c r="P51" s="32"/>
      <c r="Q51" s="23">
        <v>1813</v>
      </c>
      <c r="R51" s="23">
        <f>SUM(R52:R60)</f>
        <v>2499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ht="15" customHeight="1">
      <c r="A52" s="18" t="s">
        <v>80</v>
      </c>
      <c r="B52" s="24">
        <v>3837</v>
      </c>
      <c r="C52" s="24">
        <v>3328</v>
      </c>
      <c r="D52" s="32"/>
      <c r="E52" s="24">
        <v>3333</v>
      </c>
      <c r="F52" s="24">
        <v>2963</v>
      </c>
      <c r="G52" s="32"/>
      <c r="H52" s="24">
        <v>266</v>
      </c>
      <c r="I52" s="24">
        <v>92</v>
      </c>
      <c r="J52" s="32"/>
      <c r="K52" s="24">
        <v>6</v>
      </c>
      <c r="L52" s="24">
        <v>4</v>
      </c>
      <c r="M52" s="32"/>
      <c r="N52" s="24">
        <v>116</v>
      </c>
      <c r="O52" s="24">
        <v>22</v>
      </c>
      <c r="P52" s="32"/>
      <c r="Q52" s="24">
        <v>116</v>
      </c>
      <c r="R52" s="24">
        <v>247</v>
      </c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ht="15" customHeight="1">
      <c r="A53" s="18" t="s">
        <v>40</v>
      </c>
      <c r="B53" s="24">
        <v>6751</v>
      </c>
      <c r="C53" s="24">
        <v>7131</v>
      </c>
      <c r="D53" s="32"/>
      <c r="E53" s="24">
        <v>5507</v>
      </c>
      <c r="F53" s="24">
        <v>6016</v>
      </c>
      <c r="G53" s="32"/>
      <c r="H53" s="24">
        <v>315</v>
      </c>
      <c r="I53" s="24">
        <v>269</v>
      </c>
      <c r="J53" s="32"/>
      <c r="K53" s="24">
        <v>32</v>
      </c>
      <c r="L53" s="24">
        <v>6</v>
      </c>
      <c r="M53" s="32"/>
      <c r="N53" s="24">
        <v>515</v>
      </c>
      <c r="O53" s="24">
        <v>421</v>
      </c>
      <c r="P53" s="32"/>
      <c r="Q53" s="24">
        <v>382</v>
      </c>
      <c r="R53" s="24">
        <v>419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ht="15" customHeight="1">
      <c r="A54" s="18" t="s">
        <v>41</v>
      </c>
      <c r="B54" s="24">
        <v>10154</v>
      </c>
      <c r="C54" s="4">
        <v>10970</v>
      </c>
      <c r="D54" s="32"/>
      <c r="E54" s="24">
        <v>9227</v>
      </c>
      <c r="F54" s="24">
        <v>9559</v>
      </c>
      <c r="G54" s="32"/>
      <c r="H54" s="24">
        <v>296</v>
      </c>
      <c r="I54" s="24">
        <v>584</v>
      </c>
      <c r="J54" s="32"/>
      <c r="K54" s="24">
        <v>27</v>
      </c>
      <c r="L54" s="24">
        <v>9</v>
      </c>
      <c r="M54" s="32"/>
      <c r="N54" s="24">
        <v>490</v>
      </c>
      <c r="O54" s="24">
        <v>581</v>
      </c>
      <c r="P54" s="32"/>
      <c r="Q54" s="24">
        <v>114</v>
      </c>
      <c r="R54" s="24">
        <v>237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1:250" ht="15" customHeight="1">
      <c r="A55" s="18" t="s">
        <v>42</v>
      </c>
      <c r="B55" s="24">
        <v>3477</v>
      </c>
      <c r="C55" s="24">
        <v>4128</v>
      </c>
      <c r="D55" s="32"/>
      <c r="E55" s="24">
        <v>3102</v>
      </c>
      <c r="F55" s="24">
        <v>3827</v>
      </c>
      <c r="G55" s="32"/>
      <c r="H55" s="24">
        <v>281</v>
      </c>
      <c r="I55" s="24">
        <v>167</v>
      </c>
      <c r="J55" s="32"/>
      <c r="K55" s="24">
        <v>3</v>
      </c>
      <c r="L55" s="24">
        <v>11</v>
      </c>
      <c r="M55" s="32"/>
      <c r="N55" s="24">
        <v>77</v>
      </c>
      <c r="O55" s="24">
        <v>113</v>
      </c>
      <c r="P55" s="32"/>
      <c r="Q55" s="24">
        <v>14</v>
      </c>
      <c r="R55" s="24">
        <v>10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ht="15" customHeight="1">
      <c r="A56" s="18" t="s">
        <v>43</v>
      </c>
      <c r="B56" s="24">
        <v>6547</v>
      </c>
      <c r="C56" s="24">
        <v>5689</v>
      </c>
      <c r="D56" s="32"/>
      <c r="E56" s="24">
        <v>5677</v>
      </c>
      <c r="F56" s="24">
        <v>4714</v>
      </c>
      <c r="G56" s="32"/>
      <c r="H56" s="24">
        <v>173</v>
      </c>
      <c r="I56" s="24">
        <v>194</v>
      </c>
      <c r="J56" s="32"/>
      <c r="K56" s="24">
        <v>36</v>
      </c>
      <c r="L56" s="24">
        <v>20</v>
      </c>
      <c r="M56" s="32"/>
      <c r="N56" s="24">
        <v>283</v>
      </c>
      <c r="O56" s="24">
        <v>211</v>
      </c>
      <c r="P56" s="32"/>
      <c r="Q56" s="24">
        <v>378</v>
      </c>
      <c r="R56" s="24">
        <v>550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ht="15" customHeight="1">
      <c r="A57" s="18" t="s">
        <v>44</v>
      </c>
      <c r="B57" s="24">
        <v>2541</v>
      </c>
      <c r="C57" s="24">
        <v>4669</v>
      </c>
      <c r="D57" s="32"/>
      <c r="E57" s="24">
        <v>2231</v>
      </c>
      <c r="F57" s="24">
        <v>4398</v>
      </c>
      <c r="G57" s="32"/>
      <c r="H57" s="24">
        <v>162</v>
      </c>
      <c r="I57" s="24">
        <v>100</v>
      </c>
      <c r="J57" s="32"/>
      <c r="K57" s="24">
        <v>14</v>
      </c>
      <c r="L57" s="24">
        <v>23</v>
      </c>
      <c r="M57" s="32"/>
      <c r="N57" s="24">
        <v>114</v>
      </c>
      <c r="O57" s="24">
        <v>147</v>
      </c>
      <c r="P57" s="32"/>
      <c r="Q57" s="24">
        <v>20</v>
      </c>
      <c r="R57" s="24">
        <v>1</v>
      </c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pans="1:250" ht="15" customHeight="1">
      <c r="A58" s="18" t="s">
        <v>45</v>
      </c>
      <c r="B58" s="24">
        <v>3051</v>
      </c>
      <c r="C58" s="24">
        <v>2902</v>
      </c>
      <c r="D58" s="32"/>
      <c r="E58" s="24">
        <v>2751</v>
      </c>
      <c r="F58" s="24">
        <v>2554</v>
      </c>
      <c r="G58" s="32"/>
      <c r="H58" s="24">
        <v>172</v>
      </c>
      <c r="I58" s="24">
        <v>158</v>
      </c>
      <c r="J58" s="32"/>
      <c r="K58" s="24">
        <v>4</v>
      </c>
      <c r="L58" s="24">
        <v>11</v>
      </c>
      <c r="M58" s="32"/>
      <c r="N58" s="24">
        <v>40</v>
      </c>
      <c r="O58" s="24">
        <v>113</v>
      </c>
      <c r="P58" s="32"/>
      <c r="Q58" s="24">
        <v>84</v>
      </c>
      <c r="R58" s="24">
        <v>66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15" customHeight="1">
      <c r="A59" s="18" t="s">
        <v>46</v>
      </c>
      <c r="B59" s="24">
        <v>10079</v>
      </c>
      <c r="C59" s="24">
        <v>10794</v>
      </c>
      <c r="D59" s="32"/>
      <c r="E59" s="24">
        <v>8274</v>
      </c>
      <c r="F59" s="24">
        <v>8584</v>
      </c>
      <c r="G59" s="32"/>
      <c r="H59" s="24">
        <v>495</v>
      </c>
      <c r="I59" s="24">
        <v>572</v>
      </c>
      <c r="J59" s="32"/>
      <c r="K59" s="24">
        <v>105</v>
      </c>
      <c r="L59" s="24">
        <v>24</v>
      </c>
      <c r="M59" s="32"/>
      <c r="N59" s="24">
        <v>568</v>
      </c>
      <c r="O59" s="24">
        <v>808</v>
      </c>
      <c r="P59" s="32"/>
      <c r="Q59" s="24">
        <v>637</v>
      </c>
      <c r="R59" s="24">
        <v>806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15" customHeight="1">
      <c r="A60" s="18" t="s">
        <v>47</v>
      </c>
      <c r="B60" s="24">
        <v>3114</v>
      </c>
      <c r="C60" s="24">
        <v>3328</v>
      </c>
      <c r="D60" s="32"/>
      <c r="E60" s="24">
        <v>2648</v>
      </c>
      <c r="F60" s="24">
        <v>2926</v>
      </c>
      <c r="G60" s="32"/>
      <c r="H60" s="24">
        <v>190</v>
      </c>
      <c r="I60" s="24">
        <v>138</v>
      </c>
      <c r="J60" s="32"/>
      <c r="K60" s="24">
        <v>60</v>
      </c>
      <c r="L60" s="24">
        <v>3</v>
      </c>
      <c r="M60" s="32"/>
      <c r="N60" s="24">
        <v>148</v>
      </c>
      <c r="O60" s="24">
        <v>98</v>
      </c>
      <c r="P60" s="32"/>
      <c r="Q60" s="24">
        <v>68</v>
      </c>
      <c r="R60" s="24">
        <v>163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pans="1:250" ht="15" customHeight="1">
      <c r="A61" s="18"/>
      <c r="B61" s="24"/>
      <c r="C61" s="24"/>
      <c r="D61" s="32"/>
      <c r="E61" s="24"/>
      <c r="F61" s="24"/>
      <c r="G61" s="32"/>
      <c r="H61" s="24"/>
      <c r="I61" s="24"/>
      <c r="J61" s="32"/>
      <c r="K61" s="24"/>
      <c r="L61" s="24"/>
      <c r="M61" s="32"/>
      <c r="N61" s="24"/>
      <c r="O61" s="24"/>
      <c r="P61" s="32"/>
      <c r="Q61" s="24"/>
      <c r="R61" s="2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pans="1:250" ht="15" customHeight="1">
      <c r="A62" s="22" t="s">
        <v>48</v>
      </c>
      <c r="B62" s="23">
        <v>157407</v>
      </c>
      <c r="C62" s="33">
        <f>SUM(C63:C66)</f>
        <v>189406</v>
      </c>
      <c r="D62" s="32"/>
      <c r="E62" s="23">
        <v>110595</v>
      </c>
      <c r="F62" s="23">
        <f>SUM(F63:F66)</f>
        <v>130055</v>
      </c>
      <c r="G62" s="32"/>
      <c r="H62" s="23">
        <v>7312</v>
      </c>
      <c r="I62" s="23">
        <f>SUM(I63:I66)</f>
        <v>8264</v>
      </c>
      <c r="J62" s="32"/>
      <c r="K62" s="23">
        <v>1416</v>
      </c>
      <c r="L62" s="23">
        <f>SUM(L63:L66)</f>
        <v>1256</v>
      </c>
      <c r="M62" s="32"/>
      <c r="N62" s="23">
        <v>14980</v>
      </c>
      <c r="O62" s="23">
        <f>SUM(O63:O66)</f>
        <v>18492</v>
      </c>
      <c r="P62" s="32"/>
      <c r="Q62" s="23">
        <v>23104</v>
      </c>
      <c r="R62" s="23">
        <f>SUM(R63:R66)</f>
        <v>31339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</row>
    <row r="63" spans="1:250" ht="15" customHeight="1">
      <c r="A63" s="18" t="s">
        <v>49</v>
      </c>
      <c r="B63" s="24">
        <v>104313</v>
      </c>
      <c r="C63" s="24">
        <v>130846</v>
      </c>
      <c r="D63" s="32"/>
      <c r="E63" s="24">
        <v>69091</v>
      </c>
      <c r="F63" s="24">
        <v>84401</v>
      </c>
      <c r="G63" s="32"/>
      <c r="H63" s="24">
        <v>4995</v>
      </c>
      <c r="I63" s="24">
        <v>6241</v>
      </c>
      <c r="J63" s="32"/>
      <c r="K63" s="24">
        <v>911</v>
      </c>
      <c r="L63" s="24">
        <v>875</v>
      </c>
      <c r="M63" s="32"/>
      <c r="N63" s="24">
        <v>12263</v>
      </c>
      <c r="O63" s="24">
        <v>15489</v>
      </c>
      <c r="P63" s="32"/>
      <c r="Q63" s="24">
        <v>17053</v>
      </c>
      <c r="R63" s="24">
        <v>23840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pans="1:250" ht="15" customHeight="1">
      <c r="A64" s="18" t="s">
        <v>50</v>
      </c>
      <c r="B64" s="24">
        <v>23137</v>
      </c>
      <c r="C64" s="24">
        <v>24691</v>
      </c>
      <c r="D64" s="32"/>
      <c r="E64" s="24">
        <v>17021</v>
      </c>
      <c r="F64" s="24">
        <v>19157</v>
      </c>
      <c r="G64" s="32"/>
      <c r="H64" s="24">
        <v>1419</v>
      </c>
      <c r="I64" s="24">
        <v>1003</v>
      </c>
      <c r="J64" s="32"/>
      <c r="K64" s="24">
        <v>303</v>
      </c>
      <c r="L64" s="24">
        <v>223</v>
      </c>
      <c r="M64" s="32"/>
      <c r="N64" s="24">
        <v>962</v>
      </c>
      <c r="O64" s="24">
        <v>792</v>
      </c>
      <c r="P64" s="32"/>
      <c r="Q64" s="24">
        <v>3432</v>
      </c>
      <c r="R64" s="24">
        <v>3516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pans="1:250" ht="15" customHeight="1">
      <c r="A65" s="18" t="s">
        <v>51</v>
      </c>
      <c r="B65" s="24">
        <v>10107</v>
      </c>
      <c r="C65" s="24">
        <v>11867</v>
      </c>
      <c r="D65" s="32"/>
      <c r="E65" s="24">
        <v>8194</v>
      </c>
      <c r="F65" s="24">
        <v>8599</v>
      </c>
      <c r="G65" s="32"/>
      <c r="H65" s="24">
        <v>224</v>
      </c>
      <c r="I65" s="24">
        <v>267</v>
      </c>
      <c r="J65" s="32"/>
      <c r="K65" s="24">
        <v>137</v>
      </c>
      <c r="L65" s="24">
        <v>101</v>
      </c>
      <c r="M65" s="32"/>
      <c r="N65" s="24">
        <v>544</v>
      </c>
      <c r="O65" s="24">
        <v>1002</v>
      </c>
      <c r="P65" s="32"/>
      <c r="Q65" s="24">
        <v>1008</v>
      </c>
      <c r="R65" s="24">
        <v>1898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</row>
    <row r="66" spans="1:250" ht="15" customHeight="1">
      <c r="A66" s="18" t="s">
        <v>52</v>
      </c>
      <c r="B66" s="24">
        <v>19850</v>
      </c>
      <c r="C66" s="24">
        <v>22002</v>
      </c>
      <c r="D66" s="32"/>
      <c r="E66" s="24">
        <v>16289</v>
      </c>
      <c r="F66" s="24">
        <v>17898</v>
      </c>
      <c r="G66" s="32"/>
      <c r="H66" s="24">
        <v>674</v>
      </c>
      <c r="I66" s="24">
        <v>753</v>
      </c>
      <c r="J66" s="32"/>
      <c r="K66" s="24">
        <v>65</v>
      </c>
      <c r="L66" s="24">
        <v>57</v>
      </c>
      <c r="M66" s="32"/>
      <c r="N66" s="24">
        <v>1211</v>
      </c>
      <c r="O66" s="24">
        <v>1209</v>
      </c>
      <c r="P66" s="32"/>
      <c r="Q66" s="24">
        <v>1611</v>
      </c>
      <c r="R66" s="24">
        <v>2085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</row>
    <row r="67" spans="1:250" ht="15" customHeight="1">
      <c r="A67" s="18"/>
      <c r="B67" s="24"/>
      <c r="C67" s="24"/>
      <c r="D67" s="32"/>
      <c r="E67" s="24"/>
      <c r="F67" s="24"/>
      <c r="G67" s="32"/>
      <c r="H67" s="24"/>
      <c r="I67" s="24"/>
      <c r="J67" s="32"/>
      <c r="K67" s="24"/>
      <c r="L67" s="24"/>
      <c r="M67" s="32"/>
      <c r="N67" s="24"/>
      <c r="O67" s="24"/>
      <c r="P67" s="32"/>
      <c r="Q67" s="24"/>
      <c r="R67" s="24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</row>
    <row r="68" spans="1:250" ht="15" customHeight="1">
      <c r="A68" s="22" t="s">
        <v>53</v>
      </c>
      <c r="B68" s="23">
        <v>84747</v>
      </c>
      <c r="C68" s="33">
        <f>SUM(C69:C71)</f>
        <v>90133</v>
      </c>
      <c r="D68" s="32"/>
      <c r="E68" s="23">
        <v>83254</v>
      </c>
      <c r="F68" s="23">
        <f>SUM(F69:F71)</f>
        <v>88266</v>
      </c>
      <c r="G68" s="32"/>
      <c r="H68" s="23">
        <v>661</v>
      </c>
      <c r="I68" s="23">
        <f>SUM(I69:I71)</f>
        <v>739</v>
      </c>
      <c r="J68" s="32"/>
      <c r="K68" s="23">
        <v>46</v>
      </c>
      <c r="L68" s="23">
        <f>SUM(L69:L71)</f>
        <v>120</v>
      </c>
      <c r="M68" s="32"/>
      <c r="N68" s="23">
        <v>781</v>
      </c>
      <c r="O68" s="23">
        <f>SUM(O69:O71)</f>
        <v>1008</v>
      </c>
      <c r="P68" s="32"/>
      <c r="Q68" s="23">
        <v>5</v>
      </c>
      <c r="R68" s="23" t="s">
        <v>38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</row>
    <row r="69" spans="1:250" ht="15" customHeight="1">
      <c r="A69" s="18" t="s">
        <v>54</v>
      </c>
      <c r="B69" s="24">
        <v>32122</v>
      </c>
      <c r="C69" s="24">
        <v>37305</v>
      </c>
      <c r="D69" s="32"/>
      <c r="E69" s="24">
        <v>32004</v>
      </c>
      <c r="F69" s="24">
        <v>37244</v>
      </c>
      <c r="G69" s="32"/>
      <c r="H69" s="24">
        <v>29</v>
      </c>
      <c r="I69" s="24">
        <v>29</v>
      </c>
      <c r="J69" s="32"/>
      <c r="K69" s="24" t="s">
        <v>38</v>
      </c>
      <c r="L69" s="24" t="s">
        <v>38</v>
      </c>
      <c r="M69" s="32"/>
      <c r="N69" s="24">
        <v>89</v>
      </c>
      <c r="O69" s="24">
        <v>32</v>
      </c>
      <c r="P69" s="32"/>
      <c r="Q69" s="24" t="s">
        <v>38</v>
      </c>
      <c r="R69" s="24" t="s">
        <v>38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</row>
    <row r="70" spans="1:250" ht="15" customHeight="1">
      <c r="A70" s="18" t="s">
        <v>55</v>
      </c>
      <c r="B70" s="24">
        <v>12553</v>
      </c>
      <c r="C70" s="24">
        <v>13540</v>
      </c>
      <c r="D70" s="32"/>
      <c r="E70" s="24">
        <v>11722</v>
      </c>
      <c r="F70" s="24">
        <v>12365</v>
      </c>
      <c r="G70" s="32"/>
      <c r="H70" s="24">
        <v>628</v>
      </c>
      <c r="I70" s="24">
        <v>708</v>
      </c>
      <c r="J70" s="32"/>
      <c r="K70" s="24">
        <v>1</v>
      </c>
      <c r="L70" s="24">
        <v>116</v>
      </c>
      <c r="M70" s="32"/>
      <c r="N70" s="24">
        <v>197</v>
      </c>
      <c r="O70" s="24">
        <v>351</v>
      </c>
      <c r="P70" s="32"/>
      <c r="Q70" s="24">
        <v>5</v>
      </c>
      <c r="R70" s="24" t="s">
        <v>38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</row>
    <row r="71" spans="1:250" ht="15" customHeight="1">
      <c r="A71" s="18" t="s">
        <v>56</v>
      </c>
      <c r="B71" s="24">
        <v>40072</v>
      </c>
      <c r="C71" s="24">
        <v>39288</v>
      </c>
      <c r="D71" s="32"/>
      <c r="E71" s="24">
        <v>39528</v>
      </c>
      <c r="F71" s="24">
        <v>38657</v>
      </c>
      <c r="G71" s="32"/>
      <c r="H71" s="24">
        <v>4</v>
      </c>
      <c r="I71" s="24">
        <v>2</v>
      </c>
      <c r="J71" s="32"/>
      <c r="K71" s="24">
        <v>45</v>
      </c>
      <c r="L71" s="24">
        <v>4</v>
      </c>
      <c r="M71" s="32"/>
      <c r="N71" s="24">
        <v>495</v>
      </c>
      <c r="O71" s="24">
        <v>625</v>
      </c>
      <c r="P71" s="32"/>
      <c r="Q71" s="24" t="s">
        <v>38</v>
      </c>
      <c r="R71" s="24" t="s">
        <v>38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</row>
    <row r="72" spans="1:250" ht="15" customHeight="1">
      <c r="A72" s="18"/>
      <c r="B72" s="24"/>
      <c r="C72" s="24"/>
      <c r="D72" s="32"/>
      <c r="E72" s="24"/>
      <c r="F72" s="24"/>
      <c r="G72" s="32"/>
      <c r="H72" s="24"/>
      <c r="I72" s="24"/>
      <c r="J72" s="32"/>
      <c r="K72" s="24"/>
      <c r="L72" s="24"/>
      <c r="M72" s="32"/>
      <c r="N72" s="24"/>
      <c r="O72" s="24"/>
      <c r="P72" s="32"/>
      <c r="Q72" s="24"/>
      <c r="R72" s="24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</row>
    <row r="73" spans="1:250" ht="15" customHeight="1">
      <c r="A73" s="22" t="s">
        <v>57</v>
      </c>
      <c r="B73" s="23">
        <v>13428</v>
      </c>
      <c r="C73" s="33">
        <f>SUM(C74:C75)</f>
        <v>13830</v>
      </c>
      <c r="D73" s="32"/>
      <c r="E73" s="23">
        <v>11397</v>
      </c>
      <c r="F73" s="23">
        <f>SUM(F74:F75)</f>
        <v>11892</v>
      </c>
      <c r="G73" s="32"/>
      <c r="H73" s="23">
        <v>217</v>
      </c>
      <c r="I73" s="23">
        <f>SUM(I74:I75)</f>
        <v>525</v>
      </c>
      <c r="J73" s="32"/>
      <c r="K73" s="23">
        <v>32</v>
      </c>
      <c r="L73" s="23">
        <f>SUM(L74:L75)</f>
        <v>92</v>
      </c>
      <c r="M73" s="32"/>
      <c r="N73" s="23">
        <v>1125</v>
      </c>
      <c r="O73" s="23">
        <f>SUM(O74:O75)</f>
        <v>781</v>
      </c>
      <c r="P73" s="32"/>
      <c r="Q73" s="23">
        <v>657</v>
      </c>
      <c r="R73" s="23">
        <f>SUM(R74:R75)</f>
        <v>540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</row>
    <row r="74" spans="1:250" ht="15" customHeight="1">
      <c r="A74" s="18" t="s">
        <v>58</v>
      </c>
      <c r="B74" s="24">
        <v>8389</v>
      </c>
      <c r="C74" s="24">
        <v>8408</v>
      </c>
      <c r="D74" s="32"/>
      <c r="E74" s="24">
        <v>7011</v>
      </c>
      <c r="F74" s="24">
        <v>7005</v>
      </c>
      <c r="G74" s="32"/>
      <c r="H74" s="24">
        <v>132</v>
      </c>
      <c r="I74" s="24">
        <v>294</v>
      </c>
      <c r="J74" s="32"/>
      <c r="K74" s="24">
        <v>30</v>
      </c>
      <c r="L74" s="24">
        <v>89</v>
      </c>
      <c r="M74" s="32"/>
      <c r="N74" s="24">
        <v>739</v>
      </c>
      <c r="O74" s="24">
        <v>642</v>
      </c>
      <c r="P74" s="32"/>
      <c r="Q74" s="24">
        <v>477</v>
      </c>
      <c r="R74" s="24">
        <v>378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</row>
    <row r="75" spans="1:250" ht="15" customHeight="1">
      <c r="A75" s="18" t="s">
        <v>59</v>
      </c>
      <c r="B75" s="24">
        <v>5039</v>
      </c>
      <c r="C75" s="24">
        <v>5422</v>
      </c>
      <c r="D75" s="32"/>
      <c r="E75" s="24">
        <v>4386</v>
      </c>
      <c r="F75" s="24">
        <v>4887</v>
      </c>
      <c r="G75" s="32"/>
      <c r="H75" s="24">
        <v>85</v>
      </c>
      <c r="I75" s="24">
        <v>231</v>
      </c>
      <c r="J75" s="32"/>
      <c r="K75" s="24">
        <v>2</v>
      </c>
      <c r="L75" s="24">
        <v>3</v>
      </c>
      <c r="M75" s="32"/>
      <c r="N75" s="24">
        <v>386</v>
      </c>
      <c r="O75" s="24">
        <v>139</v>
      </c>
      <c r="P75" s="32"/>
      <c r="Q75" s="24">
        <v>180</v>
      </c>
      <c r="R75" s="24">
        <v>162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</row>
    <row r="76" spans="1:250" ht="15" customHeight="1">
      <c r="A76" s="18"/>
      <c r="B76" s="24"/>
      <c r="C76" s="24"/>
      <c r="D76" s="32"/>
      <c r="E76" s="24"/>
      <c r="F76" s="24"/>
      <c r="G76" s="32"/>
      <c r="H76" s="24"/>
      <c r="I76" s="24"/>
      <c r="J76" s="32"/>
      <c r="K76" s="24"/>
      <c r="L76" s="24"/>
      <c r="M76" s="32"/>
      <c r="N76" s="24"/>
      <c r="O76" s="24"/>
      <c r="P76" s="32"/>
      <c r="Q76" s="24"/>
      <c r="R76" s="2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</row>
    <row r="77" spans="1:250" ht="15" customHeight="1">
      <c r="A77" s="22" t="s">
        <v>60</v>
      </c>
      <c r="B77" s="23">
        <v>48843</v>
      </c>
      <c r="C77" s="33">
        <f>SUM(C78:C81)</f>
        <v>47250</v>
      </c>
      <c r="D77" s="32"/>
      <c r="E77" s="23">
        <v>42981</v>
      </c>
      <c r="F77" s="23">
        <f>SUM(F78:F81)</f>
        <v>41469</v>
      </c>
      <c r="G77" s="32"/>
      <c r="H77" s="23">
        <v>1975</v>
      </c>
      <c r="I77" s="23">
        <f>SUM(I78:I81)</f>
        <v>1651</v>
      </c>
      <c r="J77" s="32"/>
      <c r="K77" s="23">
        <v>309</v>
      </c>
      <c r="L77" s="23">
        <f>SUM(L78:L81)</f>
        <v>135</v>
      </c>
      <c r="M77" s="32"/>
      <c r="N77" s="23">
        <v>3479</v>
      </c>
      <c r="O77" s="23">
        <f>SUM(O78:O81)</f>
        <v>3544</v>
      </c>
      <c r="P77" s="32"/>
      <c r="Q77" s="23">
        <v>99</v>
      </c>
      <c r="R77" s="23">
        <f>SUM(R78:R81)</f>
        <v>451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</row>
    <row r="78" spans="1:250" ht="15" customHeight="1">
      <c r="A78" s="18" t="s">
        <v>61</v>
      </c>
      <c r="B78" s="24">
        <v>20543</v>
      </c>
      <c r="C78" s="24">
        <v>20372</v>
      </c>
      <c r="D78" s="32"/>
      <c r="E78" s="24">
        <v>17474</v>
      </c>
      <c r="F78" s="24">
        <v>17568</v>
      </c>
      <c r="G78" s="32"/>
      <c r="H78" s="24">
        <v>993</v>
      </c>
      <c r="I78" s="24">
        <v>921</v>
      </c>
      <c r="J78" s="32"/>
      <c r="K78" s="24">
        <v>261</v>
      </c>
      <c r="L78" s="24">
        <v>62</v>
      </c>
      <c r="M78" s="32"/>
      <c r="N78" s="24">
        <v>1766</v>
      </c>
      <c r="O78" s="24">
        <v>1424</v>
      </c>
      <c r="P78" s="32"/>
      <c r="Q78" s="24">
        <v>49</v>
      </c>
      <c r="R78" s="24">
        <v>397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</row>
    <row r="79" spans="1:250" ht="15" customHeight="1">
      <c r="A79" s="18" t="s">
        <v>62</v>
      </c>
      <c r="B79" s="24">
        <v>7933</v>
      </c>
      <c r="C79" s="24">
        <v>8416</v>
      </c>
      <c r="D79" s="32"/>
      <c r="E79" s="24">
        <v>7312</v>
      </c>
      <c r="F79" s="24">
        <v>7789</v>
      </c>
      <c r="G79" s="32"/>
      <c r="H79" s="24">
        <v>290</v>
      </c>
      <c r="I79" s="24">
        <v>311</v>
      </c>
      <c r="J79" s="32"/>
      <c r="K79" s="24">
        <v>12</v>
      </c>
      <c r="L79" s="24">
        <v>24</v>
      </c>
      <c r="M79" s="32"/>
      <c r="N79" s="24">
        <v>302</v>
      </c>
      <c r="O79" s="24">
        <v>272</v>
      </c>
      <c r="P79" s="32"/>
      <c r="Q79" s="24">
        <v>17</v>
      </c>
      <c r="R79" s="24">
        <v>20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</row>
    <row r="80" spans="1:250" ht="15" customHeight="1">
      <c r="A80" s="18" t="s">
        <v>63</v>
      </c>
      <c r="B80" s="24">
        <v>4774</v>
      </c>
      <c r="C80" s="24">
        <v>4425</v>
      </c>
      <c r="D80" s="32"/>
      <c r="E80" s="24">
        <v>4318</v>
      </c>
      <c r="F80" s="24">
        <v>4135</v>
      </c>
      <c r="G80" s="32"/>
      <c r="H80" s="24">
        <v>210</v>
      </c>
      <c r="I80" s="24">
        <v>125</v>
      </c>
      <c r="J80" s="32"/>
      <c r="K80" s="24">
        <v>6</v>
      </c>
      <c r="L80" s="24">
        <v>7</v>
      </c>
      <c r="M80" s="32"/>
      <c r="N80" s="24">
        <v>218</v>
      </c>
      <c r="O80" s="24">
        <v>125</v>
      </c>
      <c r="P80" s="32"/>
      <c r="Q80" s="24">
        <v>22</v>
      </c>
      <c r="R80" s="24">
        <v>33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</row>
    <row r="81" spans="1:250" ht="15" customHeight="1">
      <c r="A81" s="18" t="s">
        <v>64</v>
      </c>
      <c r="B81" s="24">
        <v>15593</v>
      </c>
      <c r="C81" s="24">
        <v>14037</v>
      </c>
      <c r="D81" s="32"/>
      <c r="E81" s="24">
        <v>13877</v>
      </c>
      <c r="F81" s="24">
        <v>11977</v>
      </c>
      <c r="G81" s="32"/>
      <c r="H81" s="24">
        <v>482</v>
      </c>
      <c r="I81" s="24">
        <v>294</v>
      </c>
      <c r="J81" s="32"/>
      <c r="K81" s="24">
        <v>30</v>
      </c>
      <c r="L81" s="24">
        <v>42</v>
      </c>
      <c r="M81" s="32"/>
      <c r="N81" s="24">
        <v>1193</v>
      </c>
      <c r="O81" s="24">
        <v>1723</v>
      </c>
      <c r="P81" s="32"/>
      <c r="Q81" s="24">
        <v>11</v>
      </c>
      <c r="R81" s="24">
        <v>1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</row>
    <row r="82" spans="1:250" ht="15" customHeight="1">
      <c r="A82" s="18"/>
      <c r="B82" s="24"/>
      <c r="C82" s="24"/>
      <c r="D82" s="32"/>
      <c r="E82" s="24"/>
      <c r="F82" s="24"/>
      <c r="G82" s="32"/>
      <c r="H82" s="24"/>
      <c r="I82" s="24"/>
      <c r="J82" s="32"/>
      <c r="K82" s="24"/>
      <c r="L82" s="24"/>
      <c r="M82" s="32"/>
      <c r="N82" s="24"/>
      <c r="O82" s="24"/>
      <c r="P82" s="32"/>
      <c r="Q82" s="24"/>
      <c r="R82" s="24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</row>
    <row r="83" spans="1:250" ht="15" customHeight="1">
      <c r="A83" s="22" t="s">
        <v>65</v>
      </c>
      <c r="B83" s="23">
        <v>151057</v>
      </c>
      <c r="C83" s="23">
        <f>SUM(C84)</f>
        <v>146303</v>
      </c>
      <c r="D83" s="32"/>
      <c r="E83" s="23">
        <v>107907</v>
      </c>
      <c r="F83" s="23">
        <f>SUM(F84)</f>
        <v>105767</v>
      </c>
      <c r="G83" s="32"/>
      <c r="H83" s="23">
        <v>5378</v>
      </c>
      <c r="I83" s="23">
        <f>SUM(I84)</f>
        <v>3202</v>
      </c>
      <c r="J83" s="32"/>
      <c r="K83" s="23">
        <v>889</v>
      </c>
      <c r="L83" s="23">
        <f>SUM(L84)</f>
        <v>599</v>
      </c>
      <c r="M83" s="32"/>
      <c r="N83" s="23">
        <v>23273</v>
      </c>
      <c r="O83" s="23">
        <f>SUM(O84)</f>
        <v>17138</v>
      </c>
      <c r="P83" s="32"/>
      <c r="Q83" s="23">
        <v>13610</v>
      </c>
      <c r="R83" s="23">
        <f>SUM(R84)</f>
        <v>19597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</row>
    <row r="84" spans="1:250" ht="15" customHeight="1">
      <c r="A84" s="18" t="s">
        <v>66</v>
      </c>
      <c r="B84" s="24">
        <v>151057</v>
      </c>
      <c r="C84" s="24">
        <v>146303</v>
      </c>
      <c r="D84" s="32"/>
      <c r="E84" s="24">
        <v>107907</v>
      </c>
      <c r="F84" s="24">
        <v>105767</v>
      </c>
      <c r="G84" s="32"/>
      <c r="H84" s="24">
        <v>5378</v>
      </c>
      <c r="I84" s="24">
        <v>3202</v>
      </c>
      <c r="J84" s="32"/>
      <c r="K84" s="24">
        <v>889</v>
      </c>
      <c r="L84" s="24">
        <v>599</v>
      </c>
      <c r="M84" s="32"/>
      <c r="N84" s="24">
        <v>23273</v>
      </c>
      <c r="O84" s="24">
        <v>17138</v>
      </c>
      <c r="P84" s="32"/>
      <c r="Q84" s="24">
        <v>13610</v>
      </c>
      <c r="R84" s="24">
        <v>19597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</row>
    <row r="85" spans="1:250" ht="15" customHeight="1">
      <c r="A85" s="18"/>
      <c r="B85" s="24"/>
      <c r="C85" s="24"/>
      <c r="D85" s="32"/>
      <c r="E85" s="24"/>
      <c r="F85" s="24"/>
      <c r="G85" s="32"/>
      <c r="H85" s="24"/>
      <c r="I85" s="24"/>
      <c r="J85" s="32"/>
      <c r="K85" s="24"/>
      <c r="L85" s="24"/>
      <c r="M85" s="32"/>
      <c r="N85" s="24"/>
      <c r="O85" s="24"/>
      <c r="P85" s="32"/>
      <c r="Q85" s="24"/>
      <c r="R85" s="24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</row>
    <row r="86" spans="1:250" ht="15" customHeight="1">
      <c r="A86" s="22" t="s">
        <v>67</v>
      </c>
      <c r="B86" s="23">
        <v>21652</v>
      </c>
      <c r="C86" s="23">
        <f>SUM(C87)</f>
        <v>24486</v>
      </c>
      <c r="D86" s="32"/>
      <c r="E86" s="23">
        <v>17712</v>
      </c>
      <c r="F86" s="23">
        <f>SUM(F87)</f>
        <v>21205</v>
      </c>
      <c r="G86" s="32"/>
      <c r="H86" s="23">
        <v>1140</v>
      </c>
      <c r="I86" s="23">
        <f>SUM(I87)</f>
        <v>877</v>
      </c>
      <c r="J86" s="32"/>
      <c r="K86" s="23">
        <v>81</v>
      </c>
      <c r="L86" s="23">
        <f>SUM(L87)</f>
        <v>333</v>
      </c>
      <c r="M86" s="32"/>
      <c r="N86" s="23">
        <v>1916</v>
      </c>
      <c r="O86" s="23">
        <f>SUM(O87)</f>
        <v>1246</v>
      </c>
      <c r="P86" s="32"/>
      <c r="Q86" s="23">
        <v>803</v>
      </c>
      <c r="R86" s="23">
        <f>SUM(R87)</f>
        <v>825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</row>
    <row r="87" spans="1:250" ht="15" customHeight="1">
      <c r="A87" s="18" t="s">
        <v>68</v>
      </c>
      <c r="B87" s="24">
        <v>21652</v>
      </c>
      <c r="C87" s="24">
        <v>24486</v>
      </c>
      <c r="D87" s="32"/>
      <c r="E87" s="24">
        <v>17712</v>
      </c>
      <c r="F87" s="24">
        <v>21205</v>
      </c>
      <c r="G87" s="32"/>
      <c r="H87" s="24">
        <v>1140</v>
      </c>
      <c r="I87" s="24">
        <v>877</v>
      </c>
      <c r="J87" s="32"/>
      <c r="K87" s="24">
        <v>81</v>
      </c>
      <c r="L87" s="24">
        <v>333</v>
      </c>
      <c r="M87" s="32"/>
      <c r="N87" s="24">
        <v>1916</v>
      </c>
      <c r="O87" s="24">
        <v>1246</v>
      </c>
      <c r="P87" s="32"/>
      <c r="Q87" s="24">
        <v>803</v>
      </c>
      <c r="R87" s="24">
        <v>825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</row>
    <row r="88" spans="1:18" ht="15" customHeight="1">
      <c r="A88" s="22"/>
      <c r="B88" s="24"/>
      <c r="C88" s="24"/>
      <c r="D88" s="32"/>
      <c r="E88" s="24"/>
      <c r="F88" s="24"/>
      <c r="G88" s="32"/>
      <c r="H88" s="24"/>
      <c r="I88" s="24"/>
      <c r="J88" s="32"/>
      <c r="K88" s="24"/>
      <c r="L88" s="24"/>
      <c r="M88" s="32"/>
      <c r="N88" s="24"/>
      <c r="O88" s="24"/>
      <c r="P88" s="32"/>
      <c r="Q88" s="24"/>
      <c r="R88" s="24"/>
    </row>
    <row r="89" spans="1:18" ht="15" customHeight="1">
      <c r="A89" s="22" t="s">
        <v>69</v>
      </c>
      <c r="B89" s="23">
        <v>14033</v>
      </c>
      <c r="C89" s="23">
        <f>SUM(C90)</f>
        <v>16535</v>
      </c>
      <c r="D89" s="32"/>
      <c r="E89" s="23">
        <v>11455</v>
      </c>
      <c r="F89" s="23">
        <f>SUM(F90)</f>
        <v>13992</v>
      </c>
      <c r="G89" s="32"/>
      <c r="H89" s="23">
        <v>374</v>
      </c>
      <c r="I89" s="23">
        <f>SUM(I90)</f>
        <v>435</v>
      </c>
      <c r="J89" s="32"/>
      <c r="K89" s="23">
        <v>17</v>
      </c>
      <c r="L89" s="23">
        <f>SUM(L90)</f>
        <v>67</v>
      </c>
      <c r="M89" s="32"/>
      <c r="N89" s="23">
        <v>1394</v>
      </c>
      <c r="O89" s="23">
        <f>SUM(O90)</f>
        <v>1071</v>
      </c>
      <c r="P89" s="32"/>
      <c r="Q89" s="23">
        <v>793</v>
      </c>
      <c r="R89" s="23">
        <f>SUM(R90)</f>
        <v>970</v>
      </c>
    </row>
    <row r="90" spans="1:18" ht="15" customHeight="1">
      <c r="A90" s="18" t="s">
        <v>70</v>
      </c>
      <c r="B90" s="24">
        <v>14033</v>
      </c>
      <c r="C90" s="24">
        <v>16535</v>
      </c>
      <c r="D90" s="32"/>
      <c r="E90" s="24">
        <v>11455</v>
      </c>
      <c r="F90" s="24">
        <v>13992</v>
      </c>
      <c r="G90" s="32"/>
      <c r="H90" s="24">
        <v>374</v>
      </c>
      <c r="I90" s="24">
        <v>435</v>
      </c>
      <c r="J90" s="32"/>
      <c r="K90" s="24">
        <v>17</v>
      </c>
      <c r="L90" s="24">
        <v>67</v>
      </c>
      <c r="M90" s="32"/>
      <c r="N90" s="24">
        <v>1394</v>
      </c>
      <c r="O90" s="24">
        <v>1071</v>
      </c>
      <c r="P90" s="32"/>
      <c r="Q90" s="24">
        <v>793</v>
      </c>
      <c r="R90" s="24">
        <v>970</v>
      </c>
    </row>
    <row r="91" spans="1:18" ht="15" customHeight="1">
      <c r="A91" s="18"/>
      <c r="B91" s="24"/>
      <c r="C91" s="24"/>
      <c r="D91" s="32"/>
      <c r="E91" s="24"/>
      <c r="F91" s="24"/>
      <c r="G91" s="32"/>
      <c r="H91" s="24"/>
      <c r="I91" s="24"/>
      <c r="J91" s="32"/>
      <c r="K91" s="24"/>
      <c r="L91" s="24"/>
      <c r="M91" s="32"/>
      <c r="N91" s="24"/>
      <c r="O91" s="24"/>
      <c r="P91" s="32"/>
      <c r="Q91" s="24"/>
      <c r="R91" s="24"/>
    </row>
    <row r="92" spans="1:18" ht="15" customHeight="1">
      <c r="A92" s="22" t="s">
        <v>81</v>
      </c>
      <c r="B92" s="23">
        <v>42566</v>
      </c>
      <c r="C92" s="33">
        <f>SUM(C93:C95)</f>
        <v>46474</v>
      </c>
      <c r="D92" s="32"/>
      <c r="E92" s="23">
        <v>32493</v>
      </c>
      <c r="F92" s="23">
        <f>SUM(F93:F95)</f>
        <v>35485</v>
      </c>
      <c r="G92" s="32"/>
      <c r="H92" s="23">
        <v>2455</v>
      </c>
      <c r="I92" s="23">
        <f>SUM(I93:I95)</f>
        <v>1409</v>
      </c>
      <c r="J92" s="32"/>
      <c r="K92" s="23">
        <v>189</v>
      </c>
      <c r="L92" s="23">
        <f>SUM(L93:L95)</f>
        <v>103</v>
      </c>
      <c r="M92" s="32"/>
      <c r="N92" s="23">
        <v>3469</v>
      </c>
      <c r="O92" s="23">
        <f>SUM(O93:O95)</f>
        <v>4932</v>
      </c>
      <c r="P92" s="32"/>
      <c r="Q92" s="23">
        <v>3960</v>
      </c>
      <c r="R92" s="23">
        <f>SUM(R93:R95)</f>
        <v>4545</v>
      </c>
    </row>
    <row r="93" spans="1:18" ht="15" customHeight="1">
      <c r="A93" s="18" t="s">
        <v>82</v>
      </c>
      <c r="B93" s="24">
        <v>10345</v>
      </c>
      <c r="C93" s="24">
        <v>9751</v>
      </c>
      <c r="D93" s="32"/>
      <c r="E93" s="24">
        <v>8368</v>
      </c>
      <c r="F93" s="24">
        <v>7846</v>
      </c>
      <c r="G93" s="32"/>
      <c r="H93" s="24">
        <v>426</v>
      </c>
      <c r="I93" s="24">
        <v>228</v>
      </c>
      <c r="J93" s="32"/>
      <c r="K93" s="24">
        <v>24</v>
      </c>
      <c r="L93" s="24">
        <v>47</v>
      </c>
      <c r="M93" s="32"/>
      <c r="N93" s="24">
        <v>1088</v>
      </c>
      <c r="O93" s="24">
        <v>899</v>
      </c>
      <c r="P93" s="32"/>
      <c r="Q93" s="24">
        <v>439</v>
      </c>
      <c r="R93" s="24">
        <v>731</v>
      </c>
    </row>
    <row r="94" spans="1:18" ht="15" customHeight="1">
      <c r="A94" s="18" t="s">
        <v>71</v>
      </c>
      <c r="B94" s="24">
        <v>12925</v>
      </c>
      <c r="C94" s="24">
        <v>15967</v>
      </c>
      <c r="D94" s="32"/>
      <c r="E94" s="24">
        <v>10941</v>
      </c>
      <c r="F94" s="24">
        <v>12457</v>
      </c>
      <c r="G94" s="32"/>
      <c r="H94" s="24">
        <v>363</v>
      </c>
      <c r="I94" s="24">
        <v>490</v>
      </c>
      <c r="J94" s="32"/>
      <c r="K94" s="24">
        <v>42</v>
      </c>
      <c r="L94" s="24">
        <v>39</v>
      </c>
      <c r="M94" s="32"/>
      <c r="N94" s="24">
        <v>393</v>
      </c>
      <c r="O94" s="24">
        <v>1345</v>
      </c>
      <c r="P94" s="32"/>
      <c r="Q94" s="24">
        <v>1186</v>
      </c>
      <c r="R94" s="24">
        <v>1636</v>
      </c>
    </row>
    <row r="95" spans="1:18" ht="15" customHeight="1">
      <c r="A95" s="18" t="s">
        <v>72</v>
      </c>
      <c r="B95" s="24">
        <v>19296</v>
      </c>
      <c r="C95" s="24">
        <v>20756</v>
      </c>
      <c r="D95" s="32"/>
      <c r="E95" s="24">
        <v>13184</v>
      </c>
      <c r="F95" s="24">
        <v>15182</v>
      </c>
      <c r="G95" s="32"/>
      <c r="H95" s="24">
        <v>1666</v>
      </c>
      <c r="I95" s="24">
        <v>691</v>
      </c>
      <c r="J95" s="32"/>
      <c r="K95" s="24">
        <v>123</v>
      </c>
      <c r="L95" s="24">
        <v>17</v>
      </c>
      <c r="M95" s="32"/>
      <c r="N95" s="24">
        <v>1988</v>
      </c>
      <c r="O95" s="24">
        <v>2688</v>
      </c>
      <c r="P95" s="32"/>
      <c r="Q95" s="24">
        <v>2335</v>
      </c>
      <c r="R95" s="24">
        <v>2178</v>
      </c>
    </row>
    <row r="96" spans="1:18" ht="15" customHeight="1">
      <c r="A96" s="18"/>
      <c r="B96" s="24"/>
      <c r="C96" s="24"/>
      <c r="D96" s="32"/>
      <c r="E96" s="24"/>
      <c r="F96" s="24"/>
      <c r="G96" s="32"/>
      <c r="H96" s="24"/>
      <c r="I96" s="24"/>
      <c r="J96" s="32"/>
      <c r="K96" s="24"/>
      <c r="L96" s="24"/>
      <c r="M96" s="32"/>
      <c r="N96" s="24"/>
      <c r="O96" s="24"/>
      <c r="P96" s="32"/>
      <c r="Q96" s="24"/>
      <c r="R96" s="24"/>
    </row>
    <row r="97" spans="1:18" ht="15" customHeight="1">
      <c r="A97" s="22" t="s">
        <v>73</v>
      </c>
      <c r="B97" s="23">
        <v>8448</v>
      </c>
      <c r="C97" s="23">
        <f>SUM(C98)</f>
        <v>7780</v>
      </c>
      <c r="D97" s="32"/>
      <c r="E97" s="23">
        <v>6481</v>
      </c>
      <c r="F97" s="23">
        <f>SUM(F98)</f>
        <v>6659</v>
      </c>
      <c r="G97" s="32"/>
      <c r="H97" s="23">
        <v>111</v>
      </c>
      <c r="I97" s="23">
        <f>SUM(I98)</f>
        <v>244</v>
      </c>
      <c r="J97" s="32"/>
      <c r="K97" s="23">
        <v>974</v>
      </c>
      <c r="L97" s="23">
        <f>SUM(L98)</f>
        <v>18</v>
      </c>
      <c r="M97" s="32"/>
      <c r="N97" s="23">
        <v>614</v>
      </c>
      <c r="O97" s="23">
        <f>SUM(O98)</f>
        <v>713</v>
      </c>
      <c r="P97" s="32"/>
      <c r="Q97" s="23">
        <v>268</v>
      </c>
      <c r="R97" s="23">
        <f>SUM(R98)</f>
        <v>146</v>
      </c>
    </row>
    <row r="98" spans="1:18" ht="15" customHeight="1">
      <c r="A98" s="18" t="s">
        <v>74</v>
      </c>
      <c r="B98" s="24">
        <v>8448</v>
      </c>
      <c r="C98" s="24">
        <v>7780</v>
      </c>
      <c r="D98" s="32"/>
      <c r="E98" s="24">
        <v>6481</v>
      </c>
      <c r="F98" s="24">
        <v>6659</v>
      </c>
      <c r="G98" s="32"/>
      <c r="H98" s="24">
        <v>111</v>
      </c>
      <c r="I98" s="24">
        <v>244</v>
      </c>
      <c r="J98" s="32"/>
      <c r="K98" s="24">
        <v>974</v>
      </c>
      <c r="L98" s="24">
        <v>18</v>
      </c>
      <c r="M98" s="32"/>
      <c r="N98" s="24">
        <v>614</v>
      </c>
      <c r="O98" s="24">
        <v>713</v>
      </c>
      <c r="P98" s="32"/>
      <c r="Q98" s="24">
        <v>268</v>
      </c>
      <c r="R98" s="24">
        <v>146</v>
      </c>
    </row>
    <row r="99" spans="1:18" ht="15" customHeight="1">
      <c r="A99" s="18"/>
      <c r="B99" s="24"/>
      <c r="C99" s="24"/>
      <c r="D99" s="32"/>
      <c r="E99" s="24"/>
      <c r="F99" s="24"/>
      <c r="G99" s="32"/>
      <c r="H99" s="24"/>
      <c r="I99" s="24"/>
      <c r="J99" s="32"/>
      <c r="K99" s="24"/>
      <c r="L99" s="24"/>
      <c r="M99" s="32"/>
      <c r="N99" s="24"/>
      <c r="O99" s="24"/>
      <c r="P99" s="32"/>
      <c r="Q99" s="24"/>
      <c r="R99" s="24"/>
    </row>
    <row r="100" spans="1:18" ht="15" customHeight="1">
      <c r="A100" s="18" t="s">
        <v>75</v>
      </c>
      <c r="B100" s="24">
        <v>862</v>
      </c>
      <c r="C100" s="24">
        <v>1329</v>
      </c>
      <c r="D100" s="32"/>
      <c r="E100" s="24">
        <v>661</v>
      </c>
      <c r="F100" s="24">
        <v>977</v>
      </c>
      <c r="G100" s="32"/>
      <c r="H100" s="24">
        <v>68</v>
      </c>
      <c r="I100" s="24">
        <v>29</v>
      </c>
      <c r="J100" s="32"/>
      <c r="K100" s="24">
        <v>17</v>
      </c>
      <c r="L100" s="24">
        <v>11</v>
      </c>
      <c r="M100" s="32"/>
      <c r="N100" s="24">
        <v>47</v>
      </c>
      <c r="O100" s="24">
        <v>91</v>
      </c>
      <c r="P100" s="32"/>
      <c r="Q100" s="24">
        <v>69</v>
      </c>
      <c r="R100" s="24">
        <v>221</v>
      </c>
    </row>
    <row r="101" spans="1:18" ht="15" customHeight="1">
      <c r="A101" s="18" t="s">
        <v>76</v>
      </c>
      <c r="B101" s="24">
        <v>1223</v>
      </c>
      <c r="C101" s="24">
        <v>672</v>
      </c>
      <c r="D101" s="32"/>
      <c r="E101" s="24">
        <v>1025</v>
      </c>
      <c r="F101" s="24">
        <v>535</v>
      </c>
      <c r="G101" s="32"/>
      <c r="H101" s="24">
        <v>55</v>
      </c>
      <c r="I101" s="24">
        <v>88</v>
      </c>
      <c r="J101" s="32"/>
      <c r="K101" s="24">
        <v>2</v>
      </c>
      <c r="L101" s="24">
        <v>1</v>
      </c>
      <c r="M101" s="32"/>
      <c r="N101" s="24">
        <v>26</v>
      </c>
      <c r="O101" s="24">
        <v>14</v>
      </c>
      <c r="P101" s="32"/>
      <c r="Q101" s="24">
        <v>115</v>
      </c>
      <c r="R101" s="24">
        <v>34</v>
      </c>
    </row>
  </sheetData>
  <mergeCells count="14">
    <mergeCell ref="H9:I11"/>
    <mergeCell ref="K9:L11"/>
    <mergeCell ref="N9:O11"/>
    <mergeCell ref="G9:G101"/>
    <mergeCell ref="A1:C1"/>
    <mergeCell ref="B8:R8"/>
    <mergeCell ref="A8:A12"/>
    <mergeCell ref="B9:C11"/>
    <mergeCell ref="D9:D101"/>
    <mergeCell ref="Q9:R11"/>
    <mergeCell ref="P9:P101"/>
    <mergeCell ref="M9:M101"/>
    <mergeCell ref="J9:J101"/>
    <mergeCell ref="E9:F11"/>
  </mergeCells>
  <printOptions/>
  <pageMargins left="0.5118110236220472" right="0.39" top="0.4330708661417323" bottom="0.2755905511811024" header="0.5118110236220472" footer="0.5118110236220472"/>
  <pageSetup horizontalDpi="600" verticalDpi="600" orientation="portrait" paperSize="9" scale="75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2001-10-04T07:48:17Z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