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14" sheetId="1" r:id="rId1"/>
  </sheets>
  <definedNames>
    <definedName name="_xlnm.Print_Area" localSheetId="0">'ACT-14'!$A$1:$L$103</definedName>
    <definedName name="HTML_CodePage" hidden="1">1252</definedName>
    <definedName name="HTML_Control" hidden="1">{"'ACT-14'!$A$8:$L$101"}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"C:\anu2002\act\htm\act14.htm"</definedName>
    <definedName name="HTML_Title" hidden="1">""</definedName>
    <definedName name="HTML1_1" localSheetId="0" hidden="1">"'[ACT-14A.WK4]A'!$A$1:$N$56"</definedName>
    <definedName name="HTML1_10" localSheetId="0" hidden="1">""</definedName>
    <definedName name="HTML1_11" localSheetId="0" hidden="1">1</definedName>
    <definedName name="HTML1_12" localSheetId="0" hidden="1">"N:\DOCUMENT\Anuario\html\Act-14a.htm"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'ACT-14'!$A$22:$IG$8140</definedName>
    <definedName name="_xlnm.Print_Titles" localSheetId="0">'ACT-14'!$1:$13</definedName>
  </definedNames>
  <calcPr fullCalcOnLoad="1"/>
</workbook>
</file>

<file path=xl/sharedStrings.xml><?xml version="1.0" encoding="utf-8"?>
<sst xmlns="http://schemas.openxmlformats.org/spreadsheetml/2006/main" count="89" uniqueCount="82">
  <si>
    <t>APERTURA DE CENTROS DE TRABAJO</t>
  </si>
  <si>
    <t>ACT-14.</t>
  </si>
  <si>
    <t>Centros de trabajo, según</t>
  </si>
  <si>
    <t>características de la empresa a la que</t>
  </si>
  <si>
    <t>pertenecen, por comunidad autónoma</t>
  </si>
  <si>
    <t>y provincia.</t>
  </si>
  <si>
    <t>CARACTERISTICAS DE LA EMPRESA</t>
  </si>
  <si>
    <t>Total</t>
  </si>
  <si>
    <t>De nueva creación</t>
  </si>
  <si>
    <t>Ya existente</t>
  </si>
  <si>
    <t>No consta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</si>
  <si>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</si>
  <si>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</si>
  <si>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</si>
  <si>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</si>
  <si>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</si>
  <si>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</si>
  <si>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</si>
  <si>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</si>
  <si>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</si>
  <si>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</si>
  <si>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</si>
  <si>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</si>
  <si>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</si>
  <si>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</si>
  <si>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</si>
  <si>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</si>
  <si>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</si>
  <si>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</si>
  <si>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</si>
  <si>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</si>
  <si>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</si>
  <si>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</si>
  <si>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</si>
  <si>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</si>
  <si>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</si>
  <si>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</si>
  <si>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</si>
  <si>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</si>
  <si>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</si>
  <si>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</si>
  <si>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</si>
  <si>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</si>
  <si>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</si>
  <si>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</si>
  <si>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</si>
  <si>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</si>
  <si>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</si>
  <si>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</si>
  <si>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</si>
  <si>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</si>
  <si>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</si>
  <si>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</si>
  <si>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</si>
  <si>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</si>
  <si>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</si>
  <si>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</si>
  <si>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</si>
  <si>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</si>
  <si>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</si>
  <si>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</si>
  <si>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</si>
  <si>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</si>
  <si>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</si>
  <si>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</si>
  <si>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</si>
  <si>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</si>
  <si>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</si>
  <si>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</si>
  <si>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</si>
  <si>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</si>
  <si>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</si>
  <si>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</si>
  <si>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</si>
  <si>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</si>
  <si>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</si>
  <si>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</si>
  <si>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</si>
  <si>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</si>
  <si>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</si>
  <si>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</si>
  <si>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-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</si>
</sst>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73" fontId="1" fillId="0" borderId="3" xfId="0" applyNumberFormat="1" applyFont="1" applyBorder="1" applyAlignment="1" applyProtection="1">
      <alignment horizontal="center" vertical="center" wrapText="1"/>
      <protection/>
    </xf>
    <xf numFmtId="173" fontId="1" fillId="0" borderId="0" xfId="0" applyNumberFormat="1" applyFont="1" applyAlignment="1" applyProtection="1">
      <alignment horizontal="center" vertical="center" wrapText="1"/>
      <protection/>
    </xf>
    <xf numFmtId="173" fontId="1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01"/>
  <sheetViews>
    <sheetView showGridLines="0" tabSelected="1" defaultGridColor="0" zoomScale="81" zoomScaleNormal="81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66015625" style="6" customWidth="1"/>
    <col min="2" max="3" width="10.83203125" style="0" customWidth="1"/>
    <col min="4" max="4" width="1.83203125" style="0" customWidth="1"/>
    <col min="5" max="6" width="10.83203125" style="0" customWidth="1"/>
    <col min="7" max="7" width="2.33203125" style="0" customWidth="1"/>
    <col min="8" max="9" width="10.83203125" style="0" customWidth="1"/>
    <col min="10" max="10" width="1.83203125" style="0" customWidth="1"/>
    <col min="11" max="12" width="10.83203125" style="0" customWidth="1"/>
    <col min="13" max="13" width="2.33203125" style="0" customWidth="1"/>
  </cols>
  <sheetData>
    <row r="1" spans="1:12" ht="15" customHeight="1">
      <c r="A1" s="19" t="s">
        <v>0</v>
      </c>
      <c r="B1" s="19"/>
      <c r="C1" s="19"/>
      <c r="D1" s="9"/>
      <c r="E1" s="9"/>
      <c r="F1" s="9"/>
      <c r="G1" s="9"/>
      <c r="H1" s="7" t="s">
        <v>1</v>
      </c>
      <c r="I1" s="8"/>
      <c r="J1" s="8"/>
      <c r="K1" s="8"/>
      <c r="L1" s="8"/>
    </row>
    <row r="2" spans="1:12" ht="15" customHeight="1">
      <c r="A2" s="10"/>
      <c r="B2" s="9"/>
      <c r="C2" s="9"/>
      <c r="D2" s="9"/>
      <c r="E2" s="9"/>
      <c r="F2" s="9"/>
      <c r="G2" s="9"/>
      <c r="H2" s="7" t="s">
        <v>2</v>
      </c>
      <c r="I2" s="9"/>
      <c r="J2" s="9"/>
      <c r="K2" s="9"/>
      <c r="L2" s="9"/>
    </row>
    <row r="3" spans="1:12" ht="15" customHeight="1">
      <c r="A3" s="10"/>
      <c r="B3" s="9"/>
      <c r="C3" s="9"/>
      <c r="D3" s="9"/>
      <c r="E3" s="9"/>
      <c r="F3" s="9"/>
      <c r="G3" s="9"/>
      <c r="H3" s="7" t="s">
        <v>3</v>
      </c>
      <c r="I3" s="9"/>
      <c r="J3" s="9"/>
      <c r="K3" s="9"/>
      <c r="L3" s="9"/>
    </row>
    <row r="4" spans="1:12" ht="15" customHeight="1">
      <c r="A4" s="10"/>
      <c r="B4" s="9"/>
      <c r="C4" s="9"/>
      <c r="D4" s="9"/>
      <c r="E4" s="9"/>
      <c r="F4" s="9"/>
      <c r="G4" s="9"/>
      <c r="H4" s="7" t="s">
        <v>4</v>
      </c>
      <c r="I4" s="9"/>
      <c r="J4" s="9"/>
      <c r="K4" s="9"/>
      <c r="L4" s="9"/>
    </row>
    <row r="5" spans="1:12" ht="15" customHeight="1">
      <c r="A5" s="10"/>
      <c r="B5" s="9"/>
      <c r="C5" s="9"/>
      <c r="D5" s="9"/>
      <c r="E5" s="9"/>
      <c r="F5" s="9"/>
      <c r="G5" s="9"/>
      <c r="H5" s="7" t="s">
        <v>5</v>
      </c>
      <c r="I5" s="9"/>
      <c r="J5" s="9"/>
      <c r="K5" s="9"/>
      <c r="L5" s="9"/>
    </row>
    <row r="6" spans="1:12" ht="15" customHeight="1">
      <c r="A6" s="10"/>
      <c r="B6" s="9"/>
      <c r="C6" s="9"/>
      <c r="D6" s="9"/>
      <c r="E6" s="9"/>
      <c r="F6" s="9"/>
      <c r="G6" s="9"/>
      <c r="H6" s="7"/>
      <c r="I6" s="9"/>
      <c r="J6" s="9"/>
      <c r="K6" s="9"/>
      <c r="L6" s="9"/>
    </row>
    <row r="7" spans="1:12" ht="15" customHeight="1" thickBo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52" ht="24.75" customHeight="1" thickBot="1">
      <c r="A8" s="21"/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0.5" customHeight="1">
      <c r="A9" s="21"/>
      <c r="B9" s="22" t="s">
        <v>7</v>
      </c>
      <c r="C9" s="22"/>
      <c r="D9" s="28"/>
      <c r="E9" s="22" t="s">
        <v>8</v>
      </c>
      <c r="F9" s="22"/>
      <c r="G9" s="28"/>
      <c r="H9" s="25" t="s">
        <v>9</v>
      </c>
      <c r="I9" s="25"/>
      <c r="J9" s="28"/>
      <c r="K9" s="22" t="s">
        <v>10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5" customHeight="1">
      <c r="A10" s="21"/>
      <c r="B10" s="23"/>
      <c r="C10" s="23"/>
      <c r="D10" s="29"/>
      <c r="E10" s="23"/>
      <c r="F10" s="23"/>
      <c r="G10" s="29"/>
      <c r="H10" s="26"/>
      <c r="I10" s="26"/>
      <c r="J10" s="29"/>
      <c r="K10" s="23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0.5" customHeight="1">
      <c r="A11" s="21"/>
      <c r="B11" s="24"/>
      <c r="C11" s="24"/>
      <c r="D11" s="29"/>
      <c r="E11" s="24"/>
      <c r="F11" s="24"/>
      <c r="G11" s="29"/>
      <c r="H11" s="27"/>
      <c r="I11" s="27"/>
      <c r="J11" s="29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" customHeight="1">
      <c r="A12" s="21"/>
      <c r="B12" s="13">
        <v>2001</v>
      </c>
      <c r="C12" s="13">
        <v>2002</v>
      </c>
      <c r="D12" s="29"/>
      <c r="E12" s="13">
        <v>2001</v>
      </c>
      <c r="F12" s="13">
        <v>2002</v>
      </c>
      <c r="G12" s="29"/>
      <c r="H12" s="13">
        <v>2001</v>
      </c>
      <c r="I12" s="13">
        <v>2002</v>
      </c>
      <c r="J12" s="29"/>
      <c r="K12" s="13">
        <v>2001</v>
      </c>
      <c r="L12" s="13">
        <v>2002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5" customHeight="1">
      <c r="A13" s="12"/>
      <c r="B13" s="14"/>
      <c r="C13" s="14"/>
      <c r="D13" s="29"/>
      <c r="E13" s="14"/>
      <c r="F13" s="14"/>
      <c r="G13" s="29"/>
      <c r="H13" s="14"/>
      <c r="I13" s="14"/>
      <c r="J13" s="29"/>
      <c r="K13" s="14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5" customHeight="1">
      <c r="A14" s="15" t="s">
        <v>11</v>
      </c>
      <c r="B14" s="16">
        <v>188402</v>
      </c>
      <c r="C14" s="16">
        <f>SUM(C16,C26,C31,C34,C37,C41,C44,C51,C62,C68,C73,C77,C83,C86,C89,C92,C97,C100,C101)</f>
        <v>187203</v>
      </c>
      <c r="D14" s="29"/>
      <c r="E14" s="16">
        <v>95198</v>
      </c>
      <c r="F14" s="16">
        <f>SUM(F16,F26,F31,F34,F37,F41,F44,F51,F62,F68,F73,F77,F83,F86,F89,F92,F97,F100,F101)</f>
        <v>88547</v>
      </c>
      <c r="G14" s="29"/>
      <c r="H14" s="16">
        <v>87499</v>
      </c>
      <c r="I14" s="16">
        <f>SUM(I16,I26,I31,I34,I37,I41,I44,I51,I62,I68,I73,I77,I83,I86,I89,I92,I97,I100,I101)</f>
        <v>92663</v>
      </c>
      <c r="J14" s="29"/>
      <c r="K14" s="16">
        <v>5705</v>
      </c>
      <c r="L14" s="16">
        <f>SUM(L16,L26,L31,L34,L37,L41,L44,L51,L62,L68,L73,L77,L83,L86,L89,L92,L97,L100,L101)</f>
        <v>5993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" customHeight="1">
      <c r="A15" s="15"/>
      <c r="B15" s="17"/>
      <c r="C15" s="17"/>
      <c r="D15" s="29"/>
      <c r="E15" s="17"/>
      <c r="F15" s="17"/>
      <c r="G15" s="29"/>
      <c r="H15" s="17"/>
      <c r="I15" s="17"/>
      <c r="J15" s="29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5" customHeight="1">
      <c r="A16" s="15" t="s">
        <v>75</v>
      </c>
      <c r="B16" s="16">
        <v>21164</v>
      </c>
      <c r="C16" s="16">
        <f>SUM(C17:C24)</f>
        <v>21361</v>
      </c>
      <c r="D16" s="29"/>
      <c r="E16" s="16">
        <v>11112</v>
      </c>
      <c r="F16" s="16">
        <f>SUM(F17:F24)</f>
        <v>10510</v>
      </c>
      <c r="G16" s="29"/>
      <c r="H16" s="16">
        <v>9488</v>
      </c>
      <c r="I16" s="16">
        <f>SUM(I17:I24)</f>
        <v>10278</v>
      </c>
      <c r="J16" s="29"/>
      <c r="K16" s="16">
        <v>564</v>
      </c>
      <c r="L16" s="16">
        <f>SUM(L17:L24)</f>
        <v>573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5" customHeight="1">
      <c r="A17" s="12" t="s">
        <v>12</v>
      </c>
      <c r="B17" s="17">
        <v>1725</v>
      </c>
      <c r="C17" s="17">
        <v>2063</v>
      </c>
      <c r="D17" s="29"/>
      <c r="E17" s="17">
        <v>987</v>
      </c>
      <c r="F17" s="17">
        <v>1171</v>
      </c>
      <c r="G17" s="29"/>
      <c r="H17" s="17">
        <v>718</v>
      </c>
      <c r="I17" s="17">
        <v>859</v>
      </c>
      <c r="J17" s="29"/>
      <c r="K17" s="17">
        <v>20</v>
      </c>
      <c r="L17" s="17">
        <v>33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5" customHeight="1">
      <c r="A18" s="12" t="s">
        <v>13</v>
      </c>
      <c r="B18" s="17">
        <v>2803</v>
      </c>
      <c r="C18" s="17">
        <v>2992</v>
      </c>
      <c r="D18" s="29"/>
      <c r="E18" s="17">
        <v>1421</v>
      </c>
      <c r="F18" s="17">
        <v>1312</v>
      </c>
      <c r="G18" s="29"/>
      <c r="H18" s="17">
        <v>1290</v>
      </c>
      <c r="I18">
        <v>1582</v>
      </c>
      <c r="J18" s="29"/>
      <c r="K18" s="17">
        <v>92</v>
      </c>
      <c r="L18" s="17">
        <v>98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5" customHeight="1">
      <c r="A19" s="12" t="s">
        <v>14</v>
      </c>
      <c r="B19" s="17">
        <v>1494</v>
      </c>
      <c r="C19" s="17">
        <v>1426</v>
      </c>
      <c r="D19" s="29"/>
      <c r="E19" s="17">
        <v>472</v>
      </c>
      <c r="F19" s="17">
        <v>444</v>
      </c>
      <c r="G19" s="29"/>
      <c r="H19" s="17">
        <v>988</v>
      </c>
      <c r="I19" s="17">
        <v>953</v>
      </c>
      <c r="J19" s="29"/>
      <c r="K19" s="17">
        <v>34</v>
      </c>
      <c r="L19" s="17">
        <v>29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5" customHeight="1">
      <c r="A20" s="12" t="s">
        <v>15</v>
      </c>
      <c r="B20" s="17">
        <v>4833</v>
      </c>
      <c r="C20" s="17">
        <v>4430</v>
      </c>
      <c r="D20" s="29"/>
      <c r="E20" s="17">
        <v>3509</v>
      </c>
      <c r="F20" s="17">
        <v>3145</v>
      </c>
      <c r="G20" s="29"/>
      <c r="H20" s="17">
        <v>1284</v>
      </c>
      <c r="I20" s="17">
        <v>1250</v>
      </c>
      <c r="J20" s="29"/>
      <c r="K20" s="17">
        <v>40</v>
      </c>
      <c r="L20" s="17">
        <v>35</v>
      </c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5" customHeight="1">
      <c r="A21" s="12" t="s">
        <v>16</v>
      </c>
      <c r="B21" s="17">
        <v>1085</v>
      </c>
      <c r="C21" s="17">
        <v>1123</v>
      </c>
      <c r="D21" s="29"/>
      <c r="E21" s="17">
        <v>432</v>
      </c>
      <c r="F21" s="17">
        <v>425</v>
      </c>
      <c r="G21" s="29"/>
      <c r="H21" s="17">
        <v>625</v>
      </c>
      <c r="I21" s="17">
        <v>676</v>
      </c>
      <c r="J21" s="29"/>
      <c r="K21" s="17">
        <v>28</v>
      </c>
      <c r="L21" s="17">
        <v>22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5" customHeight="1">
      <c r="A22" s="12" t="s">
        <v>17</v>
      </c>
      <c r="B22" s="17">
        <v>1039</v>
      </c>
      <c r="C22" s="17">
        <v>1019</v>
      </c>
      <c r="D22" s="29"/>
      <c r="E22" s="17">
        <v>458</v>
      </c>
      <c r="F22" s="17">
        <v>398</v>
      </c>
      <c r="G22" s="29"/>
      <c r="H22" s="17">
        <v>549</v>
      </c>
      <c r="I22" s="17">
        <v>588</v>
      </c>
      <c r="J22" s="29"/>
      <c r="K22" s="17">
        <v>32</v>
      </c>
      <c r="L22" s="17">
        <v>33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5" customHeight="1">
      <c r="A23" s="12" t="s">
        <v>18</v>
      </c>
      <c r="B23" s="17">
        <v>4027</v>
      </c>
      <c r="C23" s="17">
        <v>4187</v>
      </c>
      <c r="D23" s="29"/>
      <c r="E23" s="17">
        <v>1919</v>
      </c>
      <c r="F23" s="17">
        <v>1946</v>
      </c>
      <c r="G23" s="29"/>
      <c r="H23" s="17">
        <v>1893</v>
      </c>
      <c r="I23" s="17">
        <v>2056</v>
      </c>
      <c r="J23" s="29"/>
      <c r="K23" s="17">
        <v>215</v>
      </c>
      <c r="L23" s="17">
        <v>185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5" customHeight="1">
      <c r="A24" s="12" t="s">
        <v>19</v>
      </c>
      <c r="B24" s="17">
        <v>4158</v>
      </c>
      <c r="C24" s="17">
        <v>4121</v>
      </c>
      <c r="D24" s="29"/>
      <c r="E24" s="17">
        <v>1914</v>
      </c>
      <c r="F24" s="17">
        <v>1669</v>
      </c>
      <c r="G24" s="29"/>
      <c r="H24" s="17">
        <v>2141</v>
      </c>
      <c r="I24" s="17">
        <v>2314</v>
      </c>
      <c r="J24" s="29"/>
      <c r="K24" s="17">
        <v>103</v>
      </c>
      <c r="L24" s="17">
        <v>138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5" customHeight="1">
      <c r="A25" s="12"/>
      <c r="B25" s="17"/>
      <c r="C25" s="17"/>
      <c r="D25" s="29"/>
      <c r="E25" s="17"/>
      <c r="F25" s="17"/>
      <c r="G25" s="29"/>
      <c r="H25" s="17"/>
      <c r="I25" s="17"/>
      <c r="J25" s="29"/>
      <c r="K25" s="17"/>
      <c r="L25" s="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5" customHeight="1">
      <c r="A26" s="15" t="s">
        <v>76</v>
      </c>
      <c r="B26" s="16">
        <v>10129</v>
      </c>
      <c r="C26" s="16">
        <f>SUM(C27:C29)</f>
        <v>9992</v>
      </c>
      <c r="D26" s="29"/>
      <c r="E26" s="16">
        <v>5510</v>
      </c>
      <c r="F26" s="16">
        <f>SUM(F27:F29)</f>
        <v>5068</v>
      </c>
      <c r="G26" s="29"/>
      <c r="H26" s="16">
        <v>4504</v>
      </c>
      <c r="I26" s="16">
        <f>SUM(I27:I29)</f>
        <v>4776</v>
      </c>
      <c r="J26" s="29"/>
      <c r="K26" s="16">
        <v>115</v>
      </c>
      <c r="L26" s="16">
        <f>SUM(L27:L29)</f>
        <v>148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5" customHeight="1">
      <c r="A27" s="12" t="s">
        <v>20</v>
      </c>
      <c r="B27" s="17">
        <v>2085</v>
      </c>
      <c r="C27" s="17">
        <v>2063</v>
      </c>
      <c r="D27" s="29"/>
      <c r="E27" s="17">
        <v>1171</v>
      </c>
      <c r="F27" s="17">
        <v>1109</v>
      </c>
      <c r="G27" s="29"/>
      <c r="H27" s="17">
        <v>898</v>
      </c>
      <c r="I27" s="17">
        <v>943</v>
      </c>
      <c r="J27" s="29"/>
      <c r="K27" s="17">
        <v>16</v>
      </c>
      <c r="L27" s="17">
        <v>11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5" customHeight="1">
      <c r="A28" s="12" t="s">
        <v>21</v>
      </c>
      <c r="B28" s="17">
        <v>1459</v>
      </c>
      <c r="C28" s="17">
        <v>1527</v>
      </c>
      <c r="D28" s="29"/>
      <c r="E28" s="17">
        <v>370</v>
      </c>
      <c r="F28" s="17">
        <v>373</v>
      </c>
      <c r="G28" s="29"/>
      <c r="H28" s="17">
        <v>1068</v>
      </c>
      <c r="I28" s="17">
        <v>1127</v>
      </c>
      <c r="J28" s="29"/>
      <c r="K28" s="17">
        <v>21</v>
      </c>
      <c r="L28" s="17">
        <v>27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5" customHeight="1">
      <c r="A29" s="12" t="s">
        <v>22</v>
      </c>
      <c r="B29" s="17">
        <v>6585</v>
      </c>
      <c r="C29" s="17">
        <v>6402</v>
      </c>
      <c r="D29" s="29"/>
      <c r="E29" s="17">
        <v>3969</v>
      </c>
      <c r="F29" s="17">
        <v>3586</v>
      </c>
      <c r="G29" s="29"/>
      <c r="H29" s="17">
        <v>2538</v>
      </c>
      <c r="I29" s="17">
        <v>2706</v>
      </c>
      <c r="J29" s="29"/>
      <c r="K29" s="17">
        <v>78</v>
      </c>
      <c r="L29" s="17">
        <v>110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5" customHeight="1">
      <c r="A30" s="12"/>
      <c r="B30" s="17"/>
      <c r="C30" s="17"/>
      <c r="D30" s="29"/>
      <c r="E30" s="17"/>
      <c r="F30" s="17"/>
      <c r="G30" s="29"/>
      <c r="H30" s="17"/>
      <c r="I30" s="17"/>
      <c r="J30" s="29"/>
      <c r="K30" s="17"/>
      <c r="L30" s="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5" customHeight="1">
      <c r="A31" s="15" t="s">
        <v>23</v>
      </c>
      <c r="B31" s="16">
        <v>6994</v>
      </c>
      <c r="C31" s="16">
        <f>SUM(C32)</f>
        <v>6466</v>
      </c>
      <c r="D31" s="29"/>
      <c r="E31" s="16">
        <v>3912</v>
      </c>
      <c r="F31" s="16">
        <f>SUM(F32)</f>
        <v>3479</v>
      </c>
      <c r="G31" s="29"/>
      <c r="H31" s="16">
        <v>3043</v>
      </c>
      <c r="I31" s="16">
        <f>SUM(I32)</f>
        <v>2905</v>
      </c>
      <c r="J31" s="29"/>
      <c r="K31" s="16">
        <v>39</v>
      </c>
      <c r="L31" s="16">
        <f>SUM(L32)</f>
        <v>82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5" customHeight="1">
      <c r="A32" s="12" t="s">
        <v>24</v>
      </c>
      <c r="B32" s="17">
        <v>6994</v>
      </c>
      <c r="C32" s="17">
        <v>6466</v>
      </c>
      <c r="D32" s="29"/>
      <c r="E32" s="17">
        <v>3912</v>
      </c>
      <c r="F32" s="17">
        <v>3479</v>
      </c>
      <c r="G32" s="29"/>
      <c r="H32" s="17">
        <v>3043</v>
      </c>
      <c r="I32" s="17">
        <v>2905</v>
      </c>
      <c r="J32" s="29"/>
      <c r="K32" s="17">
        <v>39</v>
      </c>
      <c r="L32" s="17">
        <v>82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5" customHeight="1">
      <c r="A33" s="12"/>
      <c r="B33" s="17"/>
      <c r="C33" s="17"/>
      <c r="D33" s="29"/>
      <c r="E33" s="17"/>
      <c r="F33" s="17"/>
      <c r="G33" s="29"/>
      <c r="H33" s="17"/>
      <c r="I33" s="17"/>
      <c r="J33" s="29"/>
      <c r="K33" s="17"/>
      <c r="L33" s="1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5" customHeight="1">
      <c r="A34" s="15" t="s">
        <v>25</v>
      </c>
      <c r="B34" s="16">
        <v>5186</v>
      </c>
      <c r="C34" s="16">
        <f>SUM(C35)</f>
        <v>5913</v>
      </c>
      <c r="D34" s="29"/>
      <c r="E34" s="16">
        <v>2641</v>
      </c>
      <c r="F34" s="16">
        <f>SUM(F35)</f>
        <v>2693</v>
      </c>
      <c r="G34" s="29"/>
      <c r="H34" s="16">
        <v>2315</v>
      </c>
      <c r="I34" s="16">
        <f>SUM(I35)</f>
        <v>2927</v>
      </c>
      <c r="J34" s="29"/>
      <c r="K34" s="16">
        <v>230</v>
      </c>
      <c r="L34" s="16">
        <f>SUM(L35)</f>
        <v>293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5" customHeight="1">
      <c r="A35" s="12" t="s">
        <v>26</v>
      </c>
      <c r="B35" s="17">
        <v>5186</v>
      </c>
      <c r="C35" s="17">
        <v>5913</v>
      </c>
      <c r="D35" s="29"/>
      <c r="E35" s="17">
        <v>2641</v>
      </c>
      <c r="F35" s="17">
        <v>2693</v>
      </c>
      <c r="G35" s="29"/>
      <c r="H35" s="17">
        <v>2315</v>
      </c>
      <c r="I35" s="17">
        <v>2927</v>
      </c>
      <c r="J35" s="29"/>
      <c r="K35" s="17">
        <v>230</v>
      </c>
      <c r="L35" s="17">
        <v>293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5" customHeight="1">
      <c r="A36" s="15"/>
      <c r="B36" s="17"/>
      <c r="C36" s="17"/>
      <c r="D36" s="29"/>
      <c r="E36" s="17"/>
      <c r="F36" s="17"/>
      <c r="G36" s="29"/>
      <c r="H36" s="17"/>
      <c r="I36" s="17"/>
      <c r="J36" s="29"/>
      <c r="K36" s="17"/>
      <c r="L36" s="1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5" customHeight="1">
      <c r="A37" s="15" t="s">
        <v>27</v>
      </c>
      <c r="B37" s="16">
        <v>12362</v>
      </c>
      <c r="C37" s="16">
        <f>SUM(C38:C39)</f>
        <v>13525</v>
      </c>
      <c r="D37" s="29"/>
      <c r="E37" s="16">
        <v>8494</v>
      </c>
      <c r="F37" s="18">
        <f>SUM(F38:F39)</f>
        <v>9180</v>
      </c>
      <c r="G37" s="29"/>
      <c r="H37" s="16">
        <v>3453</v>
      </c>
      <c r="I37" s="16">
        <f>SUM(I38:I39)</f>
        <v>3819</v>
      </c>
      <c r="J37" s="29"/>
      <c r="K37" s="16">
        <v>415</v>
      </c>
      <c r="L37" s="16">
        <f>SUM(L38:L39)</f>
        <v>526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15" customHeight="1">
      <c r="A38" s="12" t="s">
        <v>28</v>
      </c>
      <c r="B38" s="17">
        <v>6994</v>
      </c>
      <c r="C38" s="17">
        <v>7651</v>
      </c>
      <c r="D38" s="29"/>
      <c r="E38" s="17">
        <v>4807</v>
      </c>
      <c r="F38" s="17">
        <v>5249</v>
      </c>
      <c r="G38" s="29"/>
      <c r="H38" s="17">
        <v>1908</v>
      </c>
      <c r="I38" s="17">
        <v>2051</v>
      </c>
      <c r="J38" s="29"/>
      <c r="K38" s="17">
        <v>279</v>
      </c>
      <c r="L38" s="17">
        <v>351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5" customHeight="1">
      <c r="A39" s="12" t="s">
        <v>29</v>
      </c>
      <c r="B39" s="17">
        <v>5368</v>
      </c>
      <c r="C39" s="17">
        <v>5874</v>
      </c>
      <c r="D39" s="29"/>
      <c r="E39" s="17">
        <v>3687</v>
      </c>
      <c r="F39" s="17">
        <v>3931</v>
      </c>
      <c r="G39" s="29"/>
      <c r="H39" s="17">
        <v>1545</v>
      </c>
      <c r="I39" s="17">
        <v>1768</v>
      </c>
      <c r="J39" s="29"/>
      <c r="K39" s="17">
        <v>136</v>
      </c>
      <c r="L39" s="17">
        <v>175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5" customHeight="1">
      <c r="A40" s="12"/>
      <c r="B40" s="17"/>
      <c r="C40" s="17"/>
      <c r="D40" s="29"/>
      <c r="E40" s="17"/>
      <c r="F40" s="17"/>
      <c r="G40" s="29"/>
      <c r="H40" s="17"/>
      <c r="I40" s="17"/>
      <c r="J40" s="29"/>
      <c r="K40" s="17"/>
      <c r="L40" s="1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4" customFormat="1" ht="15" customHeight="1">
      <c r="A41" s="15" t="s">
        <v>30</v>
      </c>
      <c r="B41" s="16">
        <v>2679</v>
      </c>
      <c r="C41" s="16">
        <f>SUM(C42)</f>
        <v>2716</v>
      </c>
      <c r="D41" s="29"/>
      <c r="E41" s="16">
        <v>1333</v>
      </c>
      <c r="F41" s="16">
        <f>SUM(F42)</f>
        <v>1320</v>
      </c>
      <c r="G41" s="29"/>
      <c r="H41" s="16">
        <v>1300</v>
      </c>
      <c r="I41" s="16">
        <f>SUM(I42)</f>
        <v>1362</v>
      </c>
      <c r="J41" s="29"/>
      <c r="K41" s="16">
        <v>46</v>
      </c>
      <c r="L41" s="16">
        <f>SUM(L42)</f>
        <v>34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ht="15" customHeight="1">
      <c r="A42" s="12" t="s">
        <v>31</v>
      </c>
      <c r="B42" s="17">
        <v>2679</v>
      </c>
      <c r="C42" s="17">
        <v>2716</v>
      </c>
      <c r="D42" s="29"/>
      <c r="E42" s="17">
        <v>1333</v>
      </c>
      <c r="F42" s="17">
        <v>1320</v>
      </c>
      <c r="G42" s="29"/>
      <c r="H42" s="17">
        <v>1300</v>
      </c>
      <c r="I42" s="17">
        <v>1362</v>
      </c>
      <c r="J42" s="29"/>
      <c r="K42" s="17">
        <v>46</v>
      </c>
      <c r="L42" s="17">
        <v>34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5" customHeight="1">
      <c r="A43" s="12"/>
      <c r="B43" s="17"/>
      <c r="C43" s="17"/>
      <c r="D43" s="29"/>
      <c r="E43" s="17"/>
      <c r="F43" s="17"/>
      <c r="G43" s="29"/>
      <c r="H43" s="17"/>
      <c r="I43" s="17"/>
      <c r="J43" s="29"/>
      <c r="K43" s="17"/>
      <c r="L43" s="1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5" customHeight="1">
      <c r="A44" s="15" t="s">
        <v>32</v>
      </c>
      <c r="B44" s="16">
        <v>5790</v>
      </c>
      <c r="C44" s="16">
        <f>SUM(C45:C49)</f>
        <v>6141</v>
      </c>
      <c r="D44" s="29"/>
      <c r="E44" s="16">
        <v>2600</v>
      </c>
      <c r="F44" s="16">
        <f>SUM(F45:F49)</f>
        <v>2545</v>
      </c>
      <c r="G44" s="29"/>
      <c r="H44" s="16">
        <v>2977</v>
      </c>
      <c r="I44" s="16">
        <f>SUM(I45:I49)</f>
        <v>3411</v>
      </c>
      <c r="J44" s="29"/>
      <c r="K44" s="16">
        <v>213</v>
      </c>
      <c r="L44" s="16">
        <f>SUM(L45:L49)</f>
        <v>185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5" customHeight="1">
      <c r="A45" s="12" t="s">
        <v>33</v>
      </c>
      <c r="B45" s="17">
        <v>1460</v>
      </c>
      <c r="C45" s="17">
        <v>1603</v>
      </c>
      <c r="D45" s="29"/>
      <c r="E45" s="17">
        <v>693</v>
      </c>
      <c r="F45" s="17">
        <v>674</v>
      </c>
      <c r="G45" s="29"/>
      <c r="H45" s="17">
        <v>744</v>
      </c>
      <c r="I45" s="17">
        <v>911</v>
      </c>
      <c r="J45" s="29"/>
      <c r="K45" s="17">
        <v>23</v>
      </c>
      <c r="L45" s="17">
        <v>18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5" customHeight="1">
      <c r="A46" s="12" t="s">
        <v>34</v>
      </c>
      <c r="B46" s="17">
        <v>1162</v>
      </c>
      <c r="C46" s="17">
        <v>1232</v>
      </c>
      <c r="D46" s="29"/>
      <c r="E46" s="17">
        <v>467</v>
      </c>
      <c r="F46" s="17">
        <v>486</v>
      </c>
      <c r="G46" s="29"/>
      <c r="H46" s="17">
        <v>659</v>
      </c>
      <c r="I46" s="17">
        <v>703</v>
      </c>
      <c r="J46" s="29"/>
      <c r="K46" s="17">
        <v>36</v>
      </c>
      <c r="L46" s="17">
        <v>43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5" customHeight="1">
      <c r="A47" s="12" t="s">
        <v>35</v>
      </c>
      <c r="B47" s="17">
        <v>628</v>
      </c>
      <c r="C47" s="17">
        <v>714</v>
      </c>
      <c r="D47" s="29"/>
      <c r="E47" s="17">
        <v>316</v>
      </c>
      <c r="F47" s="17">
        <v>321</v>
      </c>
      <c r="G47" s="29"/>
      <c r="H47" s="17">
        <v>279</v>
      </c>
      <c r="I47" s="17">
        <v>372</v>
      </c>
      <c r="J47" s="29"/>
      <c r="K47" s="17">
        <v>33</v>
      </c>
      <c r="L47" s="17">
        <v>21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5" customHeight="1">
      <c r="A48" s="12" t="s">
        <v>36</v>
      </c>
      <c r="B48" s="17">
        <v>818</v>
      </c>
      <c r="C48" s="17">
        <v>828</v>
      </c>
      <c r="D48" s="29"/>
      <c r="E48" s="17">
        <v>228</v>
      </c>
      <c r="F48" s="17">
        <v>175</v>
      </c>
      <c r="G48" s="29"/>
      <c r="H48" s="17">
        <v>547</v>
      </c>
      <c r="I48" s="17">
        <v>609</v>
      </c>
      <c r="J48" s="29"/>
      <c r="K48" s="17">
        <v>43</v>
      </c>
      <c r="L48" s="17">
        <v>44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5" customHeight="1">
      <c r="A49" s="12" t="s">
        <v>37</v>
      </c>
      <c r="B49" s="17">
        <v>1722</v>
      </c>
      <c r="C49" s="17">
        <v>1764</v>
      </c>
      <c r="D49" s="29"/>
      <c r="E49" s="17">
        <v>896</v>
      </c>
      <c r="F49" s="17">
        <v>889</v>
      </c>
      <c r="G49" s="29"/>
      <c r="H49" s="17">
        <v>748</v>
      </c>
      <c r="I49" s="17">
        <v>816</v>
      </c>
      <c r="J49" s="29"/>
      <c r="K49" s="17">
        <v>78</v>
      </c>
      <c r="L49" s="17">
        <v>59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5" customHeight="1">
      <c r="A50" s="15"/>
      <c r="B50" s="17"/>
      <c r="C50" s="17"/>
      <c r="D50" s="29"/>
      <c r="E50" s="17"/>
      <c r="F50" s="17"/>
      <c r="G50" s="29"/>
      <c r="H50" s="17"/>
      <c r="I50" s="17"/>
      <c r="J50" s="29"/>
      <c r="K50" s="17"/>
      <c r="L50" s="1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5" customHeight="1">
      <c r="A51" s="15" t="s">
        <v>77</v>
      </c>
      <c r="B51" s="16">
        <v>12443</v>
      </c>
      <c r="C51" s="16">
        <f>SUM(C52:C60)</f>
        <v>12214</v>
      </c>
      <c r="D51" s="29"/>
      <c r="E51" s="16">
        <v>5617</v>
      </c>
      <c r="F51" s="16">
        <f>SUM(F52:F60)</f>
        <v>5006</v>
      </c>
      <c r="G51" s="29"/>
      <c r="H51" s="16">
        <v>6529</v>
      </c>
      <c r="I51" s="16">
        <f>SUM(I52:I60)</f>
        <v>6887</v>
      </c>
      <c r="J51" s="29"/>
      <c r="K51" s="16">
        <v>297</v>
      </c>
      <c r="L51" s="16">
        <f>SUM(L52:L60)</f>
        <v>321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5" customHeight="1">
      <c r="A52" s="12" t="s">
        <v>78</v>
      </c>
      <c r="B52" s="17">
        <v>926</v>
      </c>
      <c r="C52" s="17">
        <v>827</v>
      </c>
      <c r="D52" s="29"/>
      <c r="E52" s="17">
        <v>398</v>
      </c>
      <c r="F52" s="17">
        <v>401</v>
      </c>
      <c r="G52" s="29"/>
      <c r="H52" s="17">
        <v>500</v>
      </c>
      <c r="I52" s="17">
        <v>405</v>
      </c>
      <c r="J52" s="29"/>
      <c r="K52" s="17">
        <v>28</v>
      </c>
      <c r="L52" s="17">
        <v>21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5" customHeight="1">
      <c r="A53" s="12" t="s">
        <v>38</v>
      </c>
      <c r="B53" s="17">
        <v>1781</v>
      </c>
      <c r="C53" s="17">
        <v>1716</v>
      </c>
      <c r="D53" s="29"/>
      <c r="E53" s="17">
        <v>936</v>
      </c>
      <c r="F53" s="17">
        <v>837</v>
      </c>
      <c r="G53" s="29"/>
      <c r="H53" s="17">
        <v>800</v>
      </c>
      <c r="I53" s="17">
        <v>828</v>
      </c>
      <c r="J53" s="29"/>
      <c r="K53" s="17">
        <v>45</v>
      </c>
      <c r="L53" s="17">
        <v>51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5" customHeight="1">
      <c r="A54" s="12" t="s">
        <v>39</v>
      </c>
      <c r="B54" s="17">
        <v>2607</v>
      </c>
      <c r="C54" s="17">
        <v>2541</v>
      </c>
      <c r="D54" s="29"/>
      <c r="E54" s="17">
        <v>1171</v>
      </c>
      <c r="F54" s="17">
        <v>1014</v>
      </c>
      <c r="G54" s="29"/>
      <c r="H54" s="17">
        <v>1383</v>
      </c>
      <c r="I54" s="17">
        <v>1471</v>
      </c>
      <c r="J54" s="29"/>
      <c r="K54" s="17">
        <v>53</v>
      </c>
      <c r="L54" s="17">
        <v>56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5" customHeight="1">
      <c r="A55" s="12" t="s">
        <v>40</v>
      </c>
      <c r="B55" s="17">
        <v>926</v>
      </c>
      <c r="C55" s="17">
        <v>985</v>
      </c>
      <c r="D55" s="29"/>
      <c r="E55" s="17">
        <v>359</v>
      </c>
      <c r="F55" s="17">
        <v>299</v>
      </c>
      <c r="G55" s="29"/>
      <c r="H55" s="17">
        <v>564</v>
      </c>
      <c r="I55" s="17">
        <v>682</v>
      </c>
      <c r="J55" s="29"/>
      <c r="K55" s="17">
        <v>3</v>
      </c>
      <c r="L55" s="17">
        <v>4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5" customHeight="1">
      <c r="A56" s="12" t="s">
        <v>41</v>
      </c>
      <c r="B56" s="17">
        <v>1888</v>
      </c>
      <c r="C56" s="17">
        <v>1769</v>
      </c>
      <c r="D56" s="29"/>
      <c r="E56" s="17">
        <v>929</v>
      </c>
      <c r="F56" s="17">
        <v>824</v>
      </c>
      <c r="G56" s="29"/>
      <c r="H56" s="17">
        <v>884</v>
      </c>
      <c r="I56" s="17">
        <v>868</v>
      </c>
      <c r="J56" s="29"/>
      <c r="K56" s="17">
        <v>75</v>
      </c>
      <c r="L56" s="17">
        <v>77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5" customHeight="1">
      <c r="A57" s="12" t="s">
        <v>42</v>
      </c>
      <c r="B57" s="17">
        <v>812</v>
      </c>
      <c r="C57" s="17">
        <v>969</v>
      </c>
      <c r="D57" s="29"/>
      <c r="E57" s="17">
        <v>458</v>
      </c>
      <c r="F57" s="17">
        <v>460</v>
      </c>
      <c r="G57" s="29"/>
      <c r="H57" s="17">
        <v>351</v>
      </c>
      <c r="I57" s="17">
        <v>507</v>
      </c>
      <c r="J57" s="29"/>
      <c r="K57" s="17">
        <v>3</v>
      </c>
      <c r="L57" s="17">
        <v>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5" customHeight="1">
      <c r="A58" s="12" t="s">
        <v>43</v>
      </c>
      <c r="B58" s="17">
        <v>657</v>
      </c>
      <c r="C58" s="17">
        <v>668</v>
      </c>
      <c r="D58" s="29"/>
      <c r="E58" s="17">
        <v>241</v>
      </c>
      <c r="F58" s="17">
        <v>211</v>
      </c>
      <c r="G58" s="29"/>
      <c r="H58" s="17">
        <v>408</v>
      </c>
      <c r="I58" s="17">
        <v>448</v>
      </c>
      <c r="J58" s="29"/>
      <c r="K58" s="17">
        <v>8</v>
      </c>
      <c r="L58" s="17">
        <v>9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5" customHeight="1">
      <c r="A59" s="12" t="s">
        <v>44</v>
      </c>
      <c r="B59" s="17">
        <v>1934</v>
      </c>
      <c r="C59" s="17">
        <v>1891</v>
      </c>
      <c r="D59" s="29"/>
      <c r="E59" s="17">
        <v>726</v>
      </c>
      <c r="F59" s="17">
        <v>613</v>
      </c>
      <c r="G59" s="29"/>
      <c r="H59" s="17">
        <v>1139</v>
      </c>
      <c r="I59" s="17">
        <v>1208</v>
      </c>
      <c r="J59" s="29"/>
      <c r="K59" s="17">
        <v>69</v>
      </c>
      <c r="L59" s="17">
        <v>70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5" customHeight="1">
      <c r="A60" s="12" t="s">
        <v>45</v>
      </c>
      <c r="B60" s="17">
        <v>912</v>
      </c>
      <c r="C60" s="17">
        <v>848</v>
      </c>
      <c r="D60" s="29"/>
      <c r="E60" s="17">
        <v>399</v>
      </c>
      <c r="F60" s="17">
        <v>347</v>
      </c>
      <c r="G60" s="29"/>
      <c r="H60" s="17">
        <v>500</v>
      </c>
      <c r="I60" s="17">
        <v>470</v>
      </c>
      <c r="J60" s="29"/>
      <c r="K60" s="17">
        <v>13</v>
      </c>
      <c r="L60" s="17">
        <v>31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5" customHeight="1">
      <c r="A61" s="12"/>
      <c r="B61" s="17"/>
      <c r="C61" s="17"/>
      <c r="D61" s="29"/>
      <c r="E61" s="17"/>
      <c r="F61" s="17"/>
      <c r="G61" s="29"/>
      <c r="H61" s="17"/>
      <c r="I61" s="17"/>
      <c r="J61" s="29"/>
      <c r="K61" s="17"/>
      <c r="L61" s="1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5" customHeight="1">
      <c r="A62" s="15" t="s">
        <v>46</v>
      </c>
      <c r="B62" s="16">
        <v>34292</v>
      </c>
      <c r="C62" s="16">
        <f>SUM(C63:C66)</f>
        <v>36784</v>
      </c>
      <c r="D62" s="29"/>
      <c r="E62" s="16">
        <v>16084</v>
      </c>
      <c r="F62" s="16">
        <f>SUM(F63:F66)</f>
        <v>15892</v>
      </c>
      <c r="G62" s="29"/>
      <c r="H62" s="16">
        <v>16227</v>
      </c>
      <c r="I62" s="16">
        <f>SUM(I63:I66)</f>
        <v>18657</v>
      </c>
      <c r="J62" s="29"/>
      <c r="K62" s="16">
        <v>1981</v>
      </c>
      <c r="L62" s="16">
        <f>SUM(L63:L66)</f>
        <v>2235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5" customHeight="1">
      <c r="A63" s="12" t="s">
        <v>47</v>
      </c>
      <c r="B63" s="17">
        <v>20476</v>
      </c>
      <c r="C63" s="17">
        <v>22264</v>
      </c>
      <c r="D63" s="29"/>
      <c r="E63" s="17">
        <v>9175</v>
      </c>
      <c r="F63" s="17">
        <v>9132</v>
      </c>
      <c r="G63" s="29"/>
      <c r="H63" s="17">
        <v>9983</v>
      </c>
      <c r="I63" s="17">
        <v>11634</v>
      </c>
      <c r="J63" s="29"/>
      <c r="K63" s="17">
        <v>1318</v>
      </c>
      <c r="L63" s="17">
        <v>1498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5" customHeight="1">
      <c r="A64" s="12" t="s">
        <v>48</v>
      </c>
      <c r="B64" s="17">
        <v>6038</v>
      </c>
      <c r="C64" s="17">
        <v>6323</v>
      </c>
      <c r="D64" s="29"/>
      <c r="E64" s="17">
        <v>2629</v>
      </c>
      <c r="F64" s="17">
        <v>2511</v>
      </c>
      <c r="G64" s="29"/>
      <c r="H64" s="17">
        <v>3054</v>
      </c>
      <c r="I64" s="17">
        <v>3440</v>
      </c>
      <c r="J64" s="29"/>
      <c r="K64" s="17">
        <v>355</v>
      </c>
      <c r="L64" s="17">
        <v>372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5" customHeight="1">
      <c r="A65" s="12" t="s">
        <v>49</v>
      </c>
      <c r="B65" s="17">
        <v>2785</v>
      </c>
      <c r="C65" s="17">
        <v>2861</v>
      </c>
      <c r="D65" s="29"/>
      <c r="E65" s="17">
        <v>1510</v>
      </c>
      <c r="F65" s="17">
        <v>1531</v>
      </c>
      <c r="G65" s="29"/>
      <c r="H65" s="17">
        <v>1154</v>
      </c>
      <c r="I65" s="17">
        <v>1209</v>
      </c>
      <c r="J65" s="29"/>
      <c r="K65" s="17">
        <v>121</v>
      </c>
      <c r="L65" s="17">
        <v>121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5" customHeight="1">
      <c r="A66" s="12" t="s">
        <v>50</v>
      </c>
      <c r="B66" s="17">
        <v>4993</v>
      </c>
      <c r="C66" s="17">
        <v>5336</v>
      </c>
      <c r="D66" s="29"/>
      <c r="E66" s="17">
        <v>2770</v>
      </c>
      <c r="F66" s="17">
        <v>2718</v>
      </c>
      <c r="G66" s="29"/>
      <c r="H66" s="17">
        <v>2036</v>
      </c>
      <c r="I66" s="17">
        <v>2374</v>
      </c>
      <c r="J66" s="29"/>
      <c r="K66" s="17">
        <v>187</v>
      </c>
      <c r="L66" s="17">
        <v>244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5" customHeight="1">
      <c r="A67" s="12"/>
      <c r="B67" s="17"/>
      <c r="C67" s="17"/>
      <c r="D67" s="29"/>
      <c r="E67" s="17"/>
      <c r="F67" s="17"/>
      <c r="G67" s="29"/>
      <c r="H67" s="17"/>
      <c r="I67" s="17"/>
      <c r="J67" s="29"/>
      <c r="K67" s="17"/>
      <c r="L67" s="1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5" customHeight="1">
      <c r="A68" s="15" t="s">
        <v>51</v>
      </c>
      <c r="B68" s="16">
        <v>19854</v>
      </c>
      <c r="C68" s="16">
        <f>SUM(C69:C71)</f>
        <v>19889</v>
      </c>
      <c r="D68" s="29"/>
      <c r="E68" s="16">
        <v>11636</v>
      </c>
      <c r="F68" s="16">
        <f>SUM(F69:F71)</f>
        <v>10823</v>
      </c>
      <c r="G68" s="29"/>
      <c r="H68" s="16">
        <v>8218</v>
      </c>
      <c r="I68" s="16">
        <f>SUM(I69:I71)</f>
        <v>9066</v>
      </c>
      <c r="J68" s="29"/>
      <c r="K68" s="16" t="s">
        <v>81</v>
      </c>
      <c r="L68" s="16" t="s">
        <v>81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5" customHeight="1">
      <c r="A69" s="12" t="s">
        <v>52</v>
      </c>
      <c r="B69" s="17">
        <v>7854</v>
      </c>
      <c r="C69" s="17">
        <v>8155</v>
      </c>
      <c r="D69" s="29"/>
      <c r="E69" s="17">
        <v>5358</v>
      </c>
      <c r="F69" s="17">
        <v>5044</v>
      </c>
      <c r="G69" s="29"/>
      <c r="H69" s="17">
        <v>2496</v>
      </c>
      <c r="I69" s="17">
        <v>3111</v>
      </c>
      <c r="J69" s="29"/>
      <c r="K69" s="17" t="s">
        <v>81</v>
      </c>
      <c r="L69" s="17" t="s">
        <v>81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5" customHeight="1">
      <c r="A70" s="12" t="s">
        <v>53</v>
      </c>
      <c r="B70" s="17">
        <v>3077</v>
      </c>
      <c r="C70" s="17">
        <v>3108</v>
      </c>
      <c r="D70" s="29"/>
      <c r="E70" s="17">
        <v>1716</v>
      </c>
      <c r="F70" s="17">
        <v>1597</v>
      </c>
      <c r="G70" s="29"/>
      <c r="H70" s="17">
        <v>1361</v>
      </c>
      <c r="I70" s="17">
        <v>1511</v>
      </c>
      <c r="J70" s="29"/>
      <c r="K70" s="17" t="s">
        <v>81</v>
      </c>
      <c r="L70" s="17" t="s">
        <v>81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5" customHeight="1">
      <c r="A71" s="12" t="s">
        <v>54</v>
      </c>
      <c r="B71" s="17">
        <v>8923</v>
      </c>
      <c r="C71" s="17">
        <v>8626</v>
      </c>
      <c r="D71" s="29"/>
      <c r="E71" s="17">
        <v>4562</v>
      </c>
      <c r="F71" s="17">
        <v>4182</v>
      </c>
      <c r="G71" s="29"/>
      <c r="H71" s="17">
        <v>4361</v>
      </c>
      <c r="I71" s="17">
        <v>4444</v>
      </c>
      <c r="J71" s="29"/>
      <c r="K71" s="17" t="s">
        <v>81</v>
      </c>
      <c r="L71" s="17" t="s">
        <v>81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ht="15" customHeight="1">
      <c r="A72" s="12"/>
      <c r="B72" s="17"/>
      <c r="C72" s="17"/>
      <c r="D72" s="29"/>
      <c r="E72" s="17"/>
      <c r="F72" s="17"/>
      <c r="G72" s="29"/>
      <c r="H72" s="17"/>
      <c r="I72" s="17"/>
      <c r="J72" s="29"/>
      <c r="K72" s="17"/>
      <c r="L72" s="1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ht="15" customHeight="1">
      <c r="A73" s="15" t="s">
        <v>55</v>
      </c>
      <c r="B73" s="16">
        <v>4153</v>
      </c>
      <c r="C73" s="16">
        <f>SUM(C74:C75)</f>
        <v>3966</v>
      </c>
      <c r="D73" s="29"/>
      <c r="E73" s="16">
        <v>2033</v>
      </c>
      <c r="F73" s="16">
        <f>SUM(F74:F75)</f>
        <v>1830</v>
      </c>
      <c r="G73" s="29"/>
      <c r="H73" s="16">
        <v>2033</v>
      </c>
      <c r="I73" s="16">
        <f>SUM(I74:I75)</f>
        <v>2067</v>
      </c>
      <c r="J73" s="29"/>
      <c r="K73" s="16">
        <v>87</v>
      </c>
      <c r="L73" s="16">
        <f>SUM(L74:L75)</f>
        <v>69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ht="15" customHeight="1">
      <c r="A74" s="12" t="s">
        <v>56</v>
      </c>
      <c r="B74" s="17">
        <v>3186</v>
      </c>
      <c r="C74" s="17">
        <v>2997</v>
      </c>
      <c r="D74" s="29"/>
      <c r="E74" s="17">
        <v>1624</v>
      </c>
      <c r="F74" s="17">
        <v>1495</v>
      </c>
      <c r="G74" s="29"/>
      <c r="H74" s="17">
        <v>1496</v>
      </c>
      <c r="I74" s="17">
        <v>1448</v>
      </c>
      <c r="J74" s="29"/>
      <c r="K74" s="17">
        <v>66</v>
      </c>
      <c r="L74" s="17">
        <v>54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15" customHeight="1">
      <c r="A75" s="12" t="s">
        <v>57</v>
      </c>
      <c r="B75" s="17">
        <v>967</v>
      </c>
      <c r="C75" s="17">
        <v>969</v>
      </c>
      <c r="D75" s="29"/>
      <c r="E75" s="17">
        <v>409</v>
      </c>
      <c r="F75" s="17">
        <v>335</v>
      </c>
      <c r="G75" s="29"/>
      <c r="H75" s="17">
        <v>537</v>
      </c>
      <c r="I75" s="17">
        <v>619</v>
      </c>
      <c r="J75" s="29"/>
      <c r="K75" s="17">
        <v>21</v>
      </c>
      <c r="L75" s="17">
        <v>15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ht="15" customHeight="1">
      <c r="A76" s="12"/>
      <c r="B76" s="17"/>
      <c r="C76" s="17"/>
      <c r="D76" s="29"/>
      <c r="E76" s="17"/>
      <c r="F76" s="17"/>
      <c r="G76" s="29"/>
      <c r="H76" s="17"/>
      <c r="I76" s="17"/>
      <c r="J76" s="29"/>
      <c r="K76" s="17"/>
      <c r="L76" s="1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ht="15" customHeight="1">
      <c r="A77" s="15" t="s">
        <v>58</v>
      </c>
      <c r="B77" s="16">
        <v>12575</v>
      </c>
      <c r="C77" s="16">
        <f>SUM(C78:C81)</f>
        <v>12324</v>
      </c>
      <c r="D77" s="29"/>
      <c r="E77" s="16">
        <v>6630</v>
      </c>
      <c r="F77" s="16">
        <f>SUM(F78:F81)</f>
        <v>6637</v>
      </c>
      <c r="G77" s="29"/>
      <c r="H77" s="16">
        <v>5705</v>
      </c>
      <c r="I77" s="16">
        <f>SUM(I78:I81)</f>
        <v>5457</v>
      </c>
      <c r="J77" s="29"/>
      <c r="K77" s="16">
        <v>240</v>
      </c>
      <c r="L77" s="16">
        <f>SUM(L78:L81)</f>
        <v>230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ht="15" customHeight="1">
      <c r="A78" s="12" t="s">
        <v>59</v>
      </c>
      <c r="B78" s="17">
        <v>4704</v>
      </c>
      <c r="C78" s="17">
        <v>4922</v>
      </c>
      <c r="D78" s="29"/>
      <c r="E78" s="17">
        <v>2240</v>
      </c>
      <c r="F78" s="17">
        <v>2246</v>
      </c>
      <c r="G78" s="29"/>
      <c r="H78" s="17">
        <v>2333</v>
      </c>
      <c r="I78" s="17">
        <v>2539</v>
      </c>
      <c r="J78" s="29"/>
      <c r="K78" s="17">
        <v>131</v>
      </c>
      <c r="L78" s="17">
        <v>137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ht="15" customHeight="1">
      <c r="A79" s="12" t="s">
        <v>60</v>
      </c>
      <c r="B79" s="17">
        <v>1912</v>
      </c>
      <c r="C79" s="17">
        <v>1692</v>
      </c>
      <c r="D79" s="29"/>
      <c r="E79" s="17">
        <v>939</v>
      </c>
      <c r="F79" s="17">
        <v>852</v>
      </c>
      <c r="G79" s="29"/>
      <c r="H79" s="17">
        <v>940</v>
      </c>
      <c r="I79" s="17">
        <v>817</v>
      </c>
      <c r="J79" s="29"/>
      <c r="K79" s="17">
        <v>33</v>
      </c>
      <c r="L79" s="17">
        <v>23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ht="15" customHeight="1">
      <c r="A80" s="12" t="s">
        <v>61</v>
      </c>
      <c r="B80" s="17">
        <v>1086</v>
      </c>
      <c r="C80" s="17">
        <v>904</v>
      </c>
      <c r="D80" s="29"/>
      <c r="E80" s="17">
        <v>403</v>
      </c>
      <c r="F80" s="17">
        <v>405</v>
      </c>
      <c r="G80" s="29"/>
      <c r="H80" s="17">
        <v>659</v>
      </c>
      <c r="I80" s="17">
        <v>481</v>
      </c>
      <c r="J80" s="29"/>
      <c r="K80" s="17">
        <v>24</v>
      </c>
      <c r="L80" s="17">
        <v>18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ht="15" customHeight="1">
      <c r="A81" s="12" t="s">
        <v>62</v>
      </c>
      <c r="B81" s="17">
        <v>4873</v>
      </c>
      <c r="C81" s="17">
        <v>4806</v>
      </c>
      <c r="D81" s="29"/>
      <c r="E81" s="17">
        <v>3048</v>
      </c>
      <c r="F81" s="17">
        <v>3134</v>
      </c>
      <c r="G81" s="29"/>
      <c r="H81" s="17">
        <v>1773</v>
      </c>
      <c r="I81" s="17">
        <v>1620</v>
      </c>
      <c r="J81" s="29"/>
      <c r="K81" s="17">
        <v>52</v>
      </c>
      <c r="L81" s="17">
        <v>52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ht="15" customHeight="1">
      <c r="A82" s="12"/>
      <c r="B82" s="17"/>
      <c r="C82" s="17"/>
      <c r="D82" s="29"/>
      <c r="E82" s="17"/>
      <c r="F82" s="17"/>
      <c r="G82" s="29"/>
      <c r="H82" s="17"/>
      <c r="I82" s="17"/>
      <c r="J82" s="29"/>
      <c r="K82" s="17"/>
      <c r="L82" s="1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ht="15" customHeight="1">
      <c r="A83" s="15" t="s">
        <v>63</v>
      </c>
      <c r="B83" s="16">
        <v>20996</v>
      </c>
      <c r="C83" s="16">
        <f>SUM(C84)</f>
        <v>15365</v>
      </c>
      <c r="D83" s="29"/>
      <c r="E83" s="16">
        <v>8572</v>
      </c>
      <c r="F83" s="16">
        <f>SUM(F84)</f>
        <v>4725</v>
      </c>
      <c r="G83" s="29"/>
      <c r="H83" s="16">
        <v>11596</v>
      </c>
      <c r="I83" s="16">
        <f>SUM(I84)</f>
        <v>10013</v>
      </c>
      <c r="J83" s="29"/>
      <c r="K83" s="16">
        <v>828</v>
      </c>
      <c r="L83" s="16">
        <f>SUM(L84)</f>
        <v>627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12" ht="15" customHeight="1">
      <c r="A84" s="12" t="s">
        <v>64</v>
      </c>
      <c r="B84" s="17">
        <v>20996</v>
      </c>
      <c r="C84" s="17">
        <v>15365</v>
      </c>
      <c r="D84" s="29"/>
      <c r="E84" s="17">
        <v>8572</v>
      </c>
      <c r="F84" s="17">
        <v>4725</v>
      </c>
      <c r="G84" s="29"/>
      <c r="H84" s="17">
        <v>11596</v>
      </c>
      <c r="I84" s="17">
        <v>10013</v>
      </c>
      <c r="J84" s="29"/>
      <c r="K84" s="17">
        <v>828</v>
      </c>
      <c r="L84" s="17">
        <v>627</v>
      </c>
    </row>
    <row r="85" spans="1:12" ht="15" customHeight="1">
      <c r="A85" s="12"/>
      <c r="B85" s="17"/>
      <c r="C85" s="17"/>
      <c r="D85" s="29"/>
      <c r="E85" s="17"/>
      <c r="F85" s="17"/>
      <c r="G85" s="29"/>
      <c r="H85" s="17"/>
      <c r="I85" s="17"/>
      <c r="J85" s="29"/>
      <c r="K85" s="17"/>
      <c r="L85" s="17"/>
    </row>
    <row r="86" spans="1:12" ht="15" customHeight="1">
      <c r="A86" s="15" t="s">
        <v>65</v>
      </c>
      <c r="B86" s="16">
        <v>6236</v>
      </c>
      <c r="C86" s="16">
        <f>SUM(C87)</f>
        <v>6569</v>
      </c>
      <c r="D86" s="29"/>
      <c r="E86" s="16">
        <v>3691</v>
      </c>
      <c r="F86" s="16">
        <f>SUM(F87)</f>
        <v>3706</v>
      </c>
      <c r="G86" s="29"/>
      <c r="H86" s="16">
        <v>2385</v>
      </c>
      <c r="I86" s="16">
        <f>SUM(I87)</f>
        <v>2736</v>
      </c>
      <c r="J86" s="29"/>
      <c r="K86" s="16">
        <v>160</v>
      </c>
      <c r="L86" s="16">
        <f>SUM(L87)</f>
        <v>127</v>
      </c>
    </row>
    <row r="87" spans="1:12" ht="15" customHeight="1">
      <c r="A87" s="12" t="s">
        <v>66</v>
      </c>
      <c r="B87" s="17">
        <v>6236</v>
      </c>
      <c r="C87" s="17">
        <v>6569</v>
      </c>
      <c r="D87" s="29"/>
      <c r="E87" s="17">
        <v>3691</v>
      </c>
      <c r="F87" s="17">
        <v>3706</v>
      </c>
      <c r="G87" s="29"/>
      <c r="H87" s="17">
        <v>2385</v>
      </c>
      <c r="I87" s="17">
        <v>2736</v>
      </c>
      <c r="J87" s="29"/>
      <c r="K87" s="17">
        <v>160</v>
      </c>
      <c r="L87" s="17">
        <v>127</v>
      </c>
    </row>
    <row r="88" spans="1:12" ht="15" customHeight="1">
      <c r="A88" s="15"/>
      <c r="B88" s="17"/>
      <c r="C88" s="17"/>
      <c r="D88" s="29"/>
      <c r="E88" s="17"/>
      <c r="F88" s="17"/>
      <c r="G88" s="29"/>
      <c r="H88" s="17"/>
      <c r="I88" s="17"/>
      <c r="J88" s="29"/>
      <c r="K88" s="17"/>
      <c r="L88" s="17"/>
    </row>
    <row r="89" spans="1:12" ht="15" customHeight="1">
      <c r="A89" s="15" t="s">
        <v>67</v>
      </c>
      <c r="B89" s="16">
        <v>2968</v>
      </c>
      <c r="C89" s="16">
        <f>SUM(C90)</f>
        <v>3412</v>
      </c>
      <c r="D89" s="29"/>
      <c r="E89" s="16">
        <v>1120</v>
      </c>
      <c r="F89" s="16">
        <f>SUM(F90)</f>
        <v>1274</v>
      </c>
      <c r="G89" s="29"/>
      <c r="H89" s="16">
        <v>1769</v>
      </c>
      <c r="I89" s="16">
        <f>SUM(I90)</f>
        <v>2038</v>
      </c>
      <c r="J89" s="29"/>
      <c r="K89" s="16">
        <v>79</v>
      </c>
      <c r="L89" s="16">
        <f>SUM(L90)</f>
        <v>100</v>
      </c>
    </row>
    <row r="90" spans="1:12" ht="15" customHeight="1">
      <c r="A90" s="12" t="s">
        <v>68</v>
      </c>
      <c r="B90" s="17">
        <v>2968</v>
      </c>
      <c r="C90" s="17">
        <v>3412</v>
      </c>
      <c r="D90" s="29"/>
      <c r="E90" s="17">
        <v>1120</v>
      </c>
      <c r="F90" s="17">
        <v>1274</v>
      </c>
      <c r="G90" s="29"/>
      <c r="H90" s="17">
        <v>1769</v>
      </c>
      <c r="I90" s="17">
        <v>2038</v>
      </c>
      <c r="J90" s="29"/>
      <c r="K90" s="17">
        <v>79</v>
      </c>
      <c r="L90" s="17">
        <v>100</v>
      </c>
    </row>
    <row r="91" spans="1:12" ht="15" customHeight="1">
      <c r="A91" s="12"/>
      <c r="B91" s="17"/>
      <c r="C91" s="17"/>
      <c r="D91" s="29"/>
      <c r="E91" s="17"/>
      <c r="F91" s="17"/>
      <c r="G91" s="29"/>
      <c r="H91" s="17"/>
      <c r="I91" s="17"/>
      <c r="J91" s="29"/>
      <c r="K91" s="17"/>
      <c r="L91" s="17"/>
    </row>
    <row r="92" spans="1:12" ht="15" customHeight="1">
      <c r="A92" s="15" t="s">
        <v>79</v>
      </c>
      <c r="B92" s="16">
        <v>7251</v>
      </c>
      <c r="C92" s="16">
        <f>SUM(C93:C95)</f>
        <v>7339</v>
      </c>
      <c r="D92" s="29"/>
      <c r="E92" s="16">
        <v>2385</v>
      </c>
      <c r="F92" s="16">
        <f>SUM(F93:F95)</f>
        <v>2102</v>
      </c>
      <c r="G92" s="29"/>
      <c r="H92" s="16">
        <v>4525</v>
      </c>
      <c r="I92" s="16">
        <f>SUM(I93:I95)</f>
        <v>4855</v>
      </c>
      <c r="J92" s="29"/>
      <c r="K92" s="16">
        <v>341</v>
      </c>
      <c r="L92" s="16">
        <f>SUM(L93:L95)</f>
        <v>382</v>
      </c>
    </row>
    <row r="93" spans="1:12" ht="15" customHeight="1">
      <c r="A93" s="12" t="s">
        <v>80</v>
      </c>
      <c r="B93" s="17">
        <v>1887</v>
      </c>
      <c r="C93" s="17">
        <v>1793</v>
      </c>
      <c r="D93" s="29"/>
      <c r="E93" s="17">
        <v>568</v>
      </c>
      <c r="F93" s="17">
        <v>466</v>
      </c>
      <c r="G93" s="29"/>
      <c r="H93" s="17">
        <v>1265</v>
      </c>
      <c r="I93" s="17">
        <v>1267</v>
      </c>
      <c r="J93" s="29"/>
      <c r="K93" s="17">
        <v>54</v>
      </c>
      <c r="L93" s="17">
        <v>60</v>
      </c>
    </row>
    <row r="94" spans="1:12" ht="15" customHeight="1">
      <c r="A94" s="12" t="s">
        <v>69</v>
      </c>
      <c r="B94" s="17">
        <v>2122</v>
      </c>
      <c r="C94" s="17">
        <v>2307</v>
      </c>
      <c r="D94" s="29"/>
      <c r="E94" s="17">
        <v>634</v>
      </c>
      <c r="F94" s="17">
        <v>565</v>
      </c>
      <c r="G94" s="29"/>
      <c r="H94" s="17">
        <v>1401</v>
      </c>
      <c r="I94" s="17">
        <v>1611</v>
      </c>
      <c r="J94" s="29"/>
      <c r="K94" s="17">
        <v>87</v>
      </c>
      <c r="L94" s="17">
        <v>131</v>
      </c>
    </row>
    <row r="95" spans="1:12" ht="15" customHeight="1">
      <c r="A95" s="12" t="s">
        <v>70</v>
      </c>
      <c r="B95" s="17">
        <v>3242</v>
      </c>
      <c r="C95" s="17">
        <v>3239</v>
      </c>
      <c r="D95" s="29"/>
      <c r="E95" s="17">
        <v>1183</v>
      </c>
      <c r="F95" s="17">
        <v>1071</v>
      </c>
      <c r="G95" s="29"/>
      <c r="H95" s="17">
        <v>1859</v>
      </c>
      <c r="I95" s="17">
        <v>1977</v>
      </c>
      <c r="J95" s="29"/>
      <c r="K95" s="17">
        <v>200</v>
      </c>
      <c r="L95" s="17">
        <v>191</v>
      </c>
    </row>
    <row r="96" spans="1:12" ht="15" customHeight="1">
      <c r="A96" s="12"/>
      <c r="B96" s="17"/>
      <c r="C96" s="17"/>
      <c r="D96" s="29"/>
      <c r="E96" s="17"/>
      <c r="F96" s="17"/>
      <c r="G96" s="29"/>
      <c r="H96" s="17"/>
      <c r="I96" s="17"/>
      <c r="J96" s="29"/>
      <c r="K96" s="17"/>
      <c r="L96" s="17"/>
    </row>
    <row r="97" spans="1:12" ht="15" customHeight="1">
      <c r="A97" s="15" t="s">
        <v>71</v>
      </c>
      <c r="B97" s="16">
        <v>2781</v>
      </c>
      <c r="C97" s="16">
        <f>SUM(C98)</f>
        <v>2615</v>
      </c>
      <c r="D97" s="29"/>
      <c r="E97" s="16">
        <v>1485</v>
      </c>
      <c r="F97" s="16">
        <f>SUM(F98)</f>
        <v>1382</v>
      </c>
      <c r="G97" s="29"/>
      <c r="H97" s="16">
        <v>1239</v>
      </c>
      <c r="I97" s="16">
        <f>SUM(I98)</f>
        <v>1181</v>
      </c>
      <c r="J97" s="29"/>
      <c r="K97" s="16">
        <v>57</v>
      </c>
      <c r="L97" s="16">
        <f>SUM(L98)</f>
        <v>52</v>
      </c>
    </row>
    <row r="98" spans="1:12" ht="15" customHeight="1">
      <c r="A98" s="12" t="s">
        <v>72</v>
      </c>
      <c r="B98" s="17">
        <v>2781</v>
      </c>
      <c r="C98" s="17">
        <v>2615</v>
      </c>
      <c r="D98" s="29"/>
      <c r="E98" s="17">
        <v>1485</v>
      </c>
      <c r="F98" s="17">
        <v>1382</v>
      </c>
      <c r="G98" s="29"/>
      <c r="H98" s="17">
        <v>1239</v>
      </c>
      <c r="I98" s="17">
        <v>1181</v>
      </c>
      <c r="J98" s="29"/>
      <c r="K98" s="17">
        <v>57</v>
      </c>
      <c r="L98" s="17">
        <v>52</v>
      </c>
    </row>
    <row r="99" spans="1:12" ht="15" customHeight="1">
      <c r="A99" s="12"/>
      <c r="B99" s="17"/>
      <c r="C99" s="17"/>
      <c r="D99" s="29"/>
      <c r="E99" s="17"/>
      <c r="F99" s="17"/>
      <c r="G99" s="29"/>
      <c r="H99" s="17"/>
      <c r="I99" s="17"/>
      <c r="J99" s="29"/>
      <c r="K99" s="17"/>
      <c r="L99" s="17"/>
    </row>
    <row r="100" spans="1:12" ht="15" customHeight="1">
      <c r="A100" s="12" t="s">
        <v>73</v>
      </c>
      <c r="B100" s="17">
        <v>346</v>
      </c>
      <c r="C100" s="17">
        <v>413</v>
      </c>
      <c r="D100" s="29"/>
      <c r="E100" s="17">
        <v>215</v>
      </c>
      <c r="F100" s="17">
        <v>264</v>
      </c>
      <c r="G100" s="29"/>
      <c r="H100" s="17">
        <v>120</v>
      </c>
      <c r="I100" s="17">
        <v>141</v>
      </c>
      <c r="J100" s="29"/>
      <c r="K100" s="17">
        <v>11</v>
      </c>
      <c r="L100" s="17">
        <v>8</v>
      </c>
    </row>
    <row r="101" spans="1:12" ht="15" customHeight="1">
      <c r="A101" s="12" t="s">
        <v>74</v>
      </c>
      <c r="B101" s="17">
        <v>203</v>
      </c>
      <c r="C101" s="17">
        <v>199</v>
      </c>
      <c r="D101" s="29"/>
      <c r="E101" s="17">
        <v>128</v>
      </c>
      <c r="F101" s="17">
        <v>111</v>
      </c>
      <c r="G101" s="29"/>
      <c r="H101" s="17">
        <v>73</v>
      </c>
      <c r="I101" s="17">
        <v>87</v>
      </c>
      <c r="J101" s="29"/>
      <c r="K101" s="17">
        <v>2</v>
      </c>
      <c r="L101" s="17">
        <v>1</v>
      </c>
    </row>
  </sheetData>
  <mergeCells count="10">
    <mergeCell ref="A1:C1"/>
    <mergeCell ref="B8:L8"/>
    <mergeCell ref="A8:A12"/>
    <mergeCell ref="B9:C11"/>
    <mergeCell ref="E9:F11"/>
    <mergeCell ref="H9:I11"/>
    <mergeCell ref="K9:L11"/>
    <mergeCell ref="J9:J101"/>
    <mergeCell ref="G9:G101"/>
    <mergeCell ref="D9:D101"/>
  </mergeCells>
  <printOptions/>
  <pageMargins left="0.6299212598425197" right="0.6299212598425197" top="0.4330708661417323" bottom="0.2755905511811024" header="0.5118110236220472" footer="0.5118110236220472"/>
  <pageSetup horizontalDpi="300" verticalDpi="300" orientation="portrait" paperSize="9" scale="90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2001-10-04T07:48:42Z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