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AJS-02" sheetId="1" r:id="rId1"/>
  </sheets>
  <definedNames>
    <definedName name="_xlnm.Print_Area" localSheetId="0">'AJS-02'!$A$1:$L$41</definedName>
    <definedName name="HTML_CodePage" hidden="1">1252</definedName>
    <definedName name="HTML_Control" hidden="1">{"'AJS-02'!$A$8:$L$30"}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"C:\intranet\AJS\ajs02.htm"</definedName>
    <definedName name="HTML_Title" hidden="1">""</definedName>
    <definedName name="HTML1_1" localSheetId="0" hidden="1">"'[AJS-02.WK4]A'!$A$1:$M$24"</definedName>
    <definedName name="HTML1_10" localSheetId="0" hidden="1">""</definedName>
    <definedName name="HTML1_11" localSheetId="0" hidden="1">1</definedName>
    <definedName name="HTML1_12" localSheetId="0" hidden="1">"N:\DOCUMENT\Anuario\html\AJS02.htm"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'AJS-02'!$B$12:$IG$8118</definedName>
  </definedNames>
  <calcPr fullCalcOnLoad="1"/>
</workbook>
</file>

<file path=xl/sharedStrings.xml><?xml version="1.0" encoding="utf-8"?>
<sst xmlns="http://schemas.openxmlformats.org/spreadsheetml/2006/main" count="23" uniqueCount="21">
  <si>
    <t>AJS-2.</t>
  </si>
  <si>
    <t>Asuntos resueltos y cantidades</t>
  </si>
  <si>
    <t>reconocidas, por clase de resolución.</t>
  </si>
  <si>
    <t>VARIACIONES SOBRE EL AÑO ANTERIOR</t>
  </si>
  <si>
    <t>Absolutas</t>
  </si>
  <si>
    <t>Relativas</t>
  </si>
  <si>
    <t>En porcentaje</t>
  </si>
  <si>
    <t>ASUNTOS  RESUELTOS</t>
  </si>
  <si>
    <t>Total</t>
  </si>
  <si>
    <t>Por sentencia</t>
  </si>
  <si>
    <t>Por conciliación</t>
  </si>
  <si>
    <t>Por desistimiento</t>
  </si>
  <si>
    <t>Por otras causas</t>
  </si>
  <si>
    <t>(1) Véase nota a este cuadro en FUENTES Y NOTAS EXPLICATIVAS</t>
  </si>
  <si>
    <t>Favorable al trabajador</t>
  </si>
  <si>
    <t>Favorable en parte al trabajador</t>
  </si>
  <si>
    <t>Desfavorable al trabajador</t>
  </si>
  <si>
    <t>ASUNTOS JUDICIALES SOCIALES</t>
  </si>
  <si>
    <t>CANTIDADES  RECONOCIDAS  A TRABAJADORES  (En miles de euros)</t>
  </si>
  <si>
    <t>Total (1)</t>
  </si>
  <si>
    <t>VALORES           ABSOLUTOS</t>
  </si>
</sst>
</file>

<file path=xl/styles.xml><?xml version="1.0" encoding="utf-8"?>
<styleSheet xmlns="http://schemas.openxmlformats.org/spreadsheetml/2006/main">
  <numFmts count="2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#,##0.0_);\(#,##0.0\)"/>
    <numFmt numFmtId="175" formatCode="#,##0.0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 vertical="center"/>
      <protection/>
    </xf>
    <xf numFmtId="173" fontId="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75" fontId="0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Font="1" applyAlignment="1" applyProtection="1">
      <alignment horizontal="right" vertical="center"/>
      <protection/>
    </xf>
    <xf numFmtId="173" fontId="1" fillId="0" borderId="0" xfId="0" applyNumberFormat="1" applyFont="1" applyAlignment="1" applyProtection="1">
      <alignment horizontal="right" vertical="center"/>
      <protection/>
    </xf>
    <xf numFmtId="17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 applyProtection="1">
      <alignment horizontal="right" vertical="center"/>
      <protection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73" fontId="1" fillId="0" borderId="2" xfId="0" applyNumberFormat="1" applyFont="1" applyBorder="1" applyAlignment="1" applyProtection="1">
      <alignment horizontal="center" vertical="center"/>
      <protection/>
    </xf>
    <xf numFmtId="173" fontId="1" fillId="0" borderId="3" xfId="0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3" fontId="1" fillId="0" borderId="2" xfId="0" applyNumberFormat="1" applyFont="1" applyBorder="1" applyAlignment="1" applyProtection="1">
      <alignment vertical="center"/>
      <protection/>
    </xf>
    <xf numFmtId="173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83"/>
  <sheetViews>
    <sheetView showGridLines="0" tabSelected="1" defaultGridColor="0" zoomScale="75" zoomScaleNormal="75" colorId="22" workbookViewId="0" topLeftCell="A1">
      <pane ySplit="11" topLeftCell="W12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1.83203125" style="0" customWidth="1"/>
    <col min="2" max="2" width="34.33203125" style="11" customWidth="1"/>
    <col min="3" max="4" width="12.66015625" style="0" customWidth="1"/>
    <col min="5" max="5" width="1.83203125" style="0" customWidth="1"/>
    <col min="6" max="6" width="12" style="0" customWidth="1"/>
    <col min="7" max="7" width="11.66015625" style="0" customWidth="1"/>
    <col min="8" max="8" width="12.5" style="0" customWidth="1"/>
    <col min="9" max="9" width="1.83203125" style="0" customWidth="1"/>
    <col min="10" max="12" width="7.83203125" style="0" customWidth="1"/>
  </cols>
  <sheetData>
    <row r="1" spans="1:12" ht="15" customHeight="1">
      <c r="A1" s="26" t="s">
        <v>17</v>
      </c>
      <c r="B1" s="27"/>
      <c r="C1" s="27"/>
      <c r="G1" s="18" t="s">
        <v>0</v>
      </c>
      <c r="H1" s="19"/>
      <c r="I1" s="20"/>
      <c r="J1" s="20"/>
      <c r="K1" s="20"/>
      <c r="L1" s="20"/>
    </row>
    <row r="2" spans="7:8" ht="15" customHeight="1">
      <c r="G2" s="18" t="s">
        <v>1</v>
      </c>
      <c r="H2" s="18"/>
    </row>
    <row r="3" spans="7:8" ht="15" customHeight="1">
      <c r="G3" s="18" t="s">
        <v>2</v>
      </c>
      <c r="H3" s="18"/>
    </row>
    <row r="4" spans="2:12" ht="1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15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252" ht="15" customHeight="1" thickBot="1">
      <c r="B6" s="9"/>
      <c r="C6" s="2"/>
      <c r="D6" s="1"/>
      <c r="E6" s="1"/>
      <c r="F6" s="1"/>
      <c r="G6" s="1"/>
      <c r="H6" s="1"/>
      <c r="I6" s="1"/>
      <c r="J6" s="1"/>
      <c r="K6" s="1"/>
      <c r="L6" s="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27.75" customHeight="1" thickBot="1">
      <c r="A7" s="29"/>
      <c r="B7" s="29"/>
      <c r="C7" s="32" t="s">
        <v>20</v>
      </c>
      <c r="D7" s="32"/>
      <c r="E7" s="36"/>
      <c r="F7" s="35" t="s">
        <v>3</v>
      </c>
      <c r="G7" s="35"/>
      <c r="H7" s="35"/>
      <c r="I7" s="35"/>
      <c r="J7" s="35"/>
      <c r="K7" s="35"/>
      <c r="L7" s="3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5" customHeight="1">
      <c r="A8" s="29"/>
      <c r="B8" s="29"/>
      <c r="C8" s="33"/>
      <c r="D8" s="33"/>
      <c r="E8" s="37"/>
      <c r="F8" s="41" t="s">
        <v>4</v>
      </c>
      <c r="G8" s="41"/>
      <c r="H8" s="41"/>
      <c r="I8" s="38"/>
      <c r="J8" s="30" t="s">
        <v>5</v>
      </c>
      <c r="K8" s="30"/>
      <c r="L8" s="3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15" customHeight="1">
      <c r="A9" s="29"/>
      <c r="B9" s="29"/>
      <c r="C9" s="34"/>
      <c r="D9" s="34"/>
      <c r="E9" s="37"/>
      <c r="F9" s="34"/>
      <c r="G9" s="34"/>
      <c r="H9" s="34"/>
      <c r="I9" s="39"/>
      <c r="J9" s="31" t="s">
        <v>6</v>
      </c>
      <c r="K9" s="31"/>
      <c r="L9" s="3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16.5" customHeight="1">
      <c r="A10" s="29"/>
      <c r="B10" s="29"/>
      <c r="C10" s="4">
        <v>2001</v>
      </c>
      <c r="D10" s="4">
        <v>2002</v>
      </c>
      <c r="E10" s="37"/>
      <c r="F10" s="4">
        <v>2000</v>
      </c>
      <c r="G10" s="4">
        <v>2001</v>
      </c>
      <c r="H10" s="4">
        <v>2002</v>
      </c>
      <c r="I10" s="39"/>
      <c r="J10" s="4">
        <v>2000</v>
      </c>
      <c r="K10" s="4">
        <v>2001</v>
      </c>
      <c r="L10" s="4">
        <v>2002</v>
      </c>
      <c r="M10" s="5"/>
      <c r="N10" s="5"/>
      <c r="O10" s="5"/>
      <c r="P10" s="5"/>
      <c r="Q10" s="5"/>
      <c r="R10" s="5"/>
      <c r="S10" s="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15" customHeight="1">
      <c r="A11" s="29"/>
      <c r="B11" s="29"/>
      <c r="C11" s="21"/>
      <c r="D11" s="21"/>
      <c r="E11" s="37"/>
      <c r="F11" s="21"/>
      <c r="G11" s="21"/>
      <c r="H11" s="21"/>
      <c r="I11" s="39"/>
      <c r="J11" s="21"/>
      <c r="K11" s="21"/>
      <c r="L11" s="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15" customHeight="1">
      <c r="A12" s="42" t="s">
        <v>7</v>
      </c>
      <c r="B12" s="42"/>
      <c r="C12" s="22"/>
      <c r="D12" s="22"/>
      <c r="E12" s="37"/>
      <c r="F12" s="22"/>
      <c r="G12" s="22"/>
      <c r="H12" s="22"/>
      <c r="I12" s="39"/>
      <c r="J12" s="22"/>
      <c r="K12" s="22"/>
      <c r="L12" s="2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9.75" customHeight="1">
      <c r="A13" s="42"/>
      <c r="B13" s="42"/>
      <c r="C13" s="22"/>
      <c r="D13" s="23"/>
      <c r="E13" s="37"/>
      <c r="F13" s="22"/>
      <c r="G13" s="23"/>
      <c r="H13" s="22"/>
      <c r="I13" s="39"/>
      <c r="J13" s="23"/>
      <c r="K13" s="22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15" customHeight="1">
      <c r="A14" s="42" t="s">
        <v>8</v>
      </c>
      <c r="B14" s="42"/>
      <c r="C14" s="14">
        <v>246960</v>
      </c>
      <c r="D14" s="14">
        <f>D15+D19+D20+D21</f>
        <v>282475</v>
      </c>
      <c r="E14" s="37"/>
      <c r="F14" s="14">
        <v>4923</v>
      </c>
      <c r="G14" s="14">
        <v>14178</v>
      </c>
      <c r="H14" s="14">
        <f>D14-C14</f>
        <v>35515</v>
      </c>
      <c r="I14" s="39"/>
      <c r="J14" s="15">
        <v>2.160546653851724</v>
      </c>
      <c r="K14" s="15">
        <v>6.0906771142098615</v>
      </c>
      <c r="L14" s="15">
        <f>H14*100/C14</f>
        <v>14.380871396177518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15" customHeight="1">
      <c r="A15" s="28" t="s">
        <v>9</v>
      </c>
      <c r="B15" s="28"/>
      <c r="C15" s="16">
        <v>151310</v>
      </c>
      <c r="D15" s="16">
        <f>D16+D17+D18</f>
        <v>164714</v>
      </c>
      <c r="E15" s="37"/>
      <c r="F15" s="16">
        <v>-1437</v>
      </c>
      <c r="G15" s="16">
        <v>5571</v>
      </c>
      <c r="H15" s="16">
        <f aca="true" t="shared" si="0" ref="H15:H21">D15-C15</f>
        <v>13404</v>
      </c>
      <c r="I15" s="39"/>
      <c r="J15" s="17">
        <v>-0.9763820188074143</v>
      </c>
      <c r="K15" s="17">
        <v>3.822586953389278</v>
      </c>
      <c r="L15" s="17">
        <f aca="true" t="shared" si="1" ref="L15:L21">H15*100/C15</f>
        <v>8.858634591236534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15" customHeight="1">
      <c r="A16" s="13"/>
      <c r="B16" s="9" t="s">
        <v>14</v>
      </c>
      <c r="C16" s="16">
        <v>78379</v>
      </c>
      <c r="D16" s="16">
        <v>88506</v>
      </c>
      <c r="E16" s="37"/>
      <c r="F16" s="16">
        <v>-1474</v>
      </c>
      <c r="G16" s="16">
        <v>6360</v>
      </c>
      <c r="H16" s="16">
        <f t="shared" si="0"/>
        <v>10127</v>
      </c>
      <c r="I16" s="39"/>
      <c r="J16" s="17">
        <v>-2.0056331895554678</v>
      </c>
      <c r="K16" s="17">
        <v>8.831002929782418</v>
      </c>
      <c r="L16" s="17">
        <f t="shared" si="1"/>
        <v>12.9205526990648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15" customHeight="1">
      <c r="A17" s="13"/>
      <c r="B17" s="9" t="s">
        <v>15</v>
      </c>
      <c r="C17" s="16">
        <v>14334</v>
      </c>
      <c r="D17" s="16">
        <v>17381</v>
      </c>
      <c r="E17" s="37"/>
      <c r="F17" s="16">
        <v>-355</v>
      </c>
      <c r="G17" s="16">
        <v>195</v>
      </c>
      <c r="H17" s="16">
        <f t="shared" si="0"/>
        <v>3047</v>
      </c>
      <c r="I17" s="39"/>
      <c r="J17" s="17">
        <v>-2.449289361114944</v>
      </c>
      <c r="K17" s="17">
        <v>1.3791640144281774</v>
      </c>
      <c r="L17" s="17">
        <f t="shared" si="1"/>
        <v>21.257150830193943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15" customHeight="1">
      <c r="A18" s="13"/>
      <c r="B18" s="9" t="s">
        <v>16</v>
      </c>
      <c r="C18" s="16">
        <v>58597</v>
      </c>
      <c r="D18" s="16">
        <v>58827</v>
      </c>
      <c r="E18" s="37"/>
      <c r="F18" s="16">
        <v>392</v>
      </c>
      <c r="G18" s="16">
        <v>-984</v>
      </c>
      <c r="H18" s="16">
        <f t="shared" si="0"/>
        <v>230</v>
      </c>
      <c r="I18" s="39"/>
      <c r="J18" s="17">
        <v>0.6622852219162344</v>
      </c>
      <c r="K18" s="17">
        <v>-1.6515332068948154</v>
      </c>
      <c r="L18" s="17">
        <f t="shared" si="1"/>
        <v>0.39251156202535964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15" customHeight="1">
      <c r="A19" s="28" t="s">
        <v>10</v>
      </c>
      <c r="B19" s="28"/>
      <c r="C19" s="16">
        <v>27458</v>
      </c>
      <c r="D19" s="16">
        <v>32182</v>
      </c>
      <c r="E19" s="37"/>
      <c r="F19" s="16">
        <v>1922</v>
      </c>
      <c r="G19" s="16">
        <v>3257</v>
      </c>
      <c r="H19" s="16">
        <f t="shared" si="0"/>
        <v>4724</v>
      </c>
      <c r="I19" s="39"/>
      <c r="J19" s="17">
        <v>8.626958121998294</v>
      </c>
      <c r="K19" s="17">
        <v>13.458121565224577</v>
      </c>
      <c r="L19" s="17">
        <f t="shared" si="1"/>
        <v>17.204457717240878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15" customHeight="1">
      <c r="A20" s="28" t="s">
        <v>11</v>
      </c>
      <c r="B20" s="28"/>
      <c r="C20" s="16">
        <v>45838</v>
      </c>
      <c r="D20" s="16">
        <v>48263</v>
      </c>
      <c r="E20" s="37"/>
      <c r="F20" s="16">
        <v>2533</v>
      </c>
      <c r="G20" s="16">
        <v>4905</v>
      </c>
      <c r="H20" s="16">
        <f t="shared" si="0"/>
        <v>2425</v>
      </c>
      <c r="I20" s="39"/>
      <c r="J20" s="17">
        <v>6.596354166666667</v>
      </c>
      <c r="K20" s="17">
        <v>11.982996604206875</v>
      </c>
      <c r="L20" s="17">
        <f t="shared" si="1"/>
        <v>5.290370435010254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5" customHeight="1">
      <c r="A21" s="28" t="s">
        <v>12</v>
      </c>
      <c r="B21" s="28"/>
      <c r="C21" s="16">
        <v>22354</v>
      </c>
      <c r="D21" s="16">
        <v>37316</v>
      </c>
      <c r="E21" s="37"/>
      <c r="F21" s="16">
        <v>1905</v>
      </c>
      <c r="G21" s="16">
        <v>445</v>
      </c>
      <c r="H21" s="16">
        <f t="shared" si="0"/>
        <v>14962</v>
      </c>
      <c r="I21" s="39"/>
      <c r="J21" s="17">
        <v>9.523095380923815</v>
      </c>
      <c r="K21" s="17">
        <v>2.031128759870373</v>
      </c>
      <c r="L21" s="17">
        <f t="shared" si="1"/>
        <v>66.93209269034625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9.75" customHeight="1">
      <c r="A22" s="28"/>
      <c r="B22" s="28"/>
      <c r="C22" s="16"/>
      <c r="D22" s="16"/>
      <c r="E22" s="37"/>
      <c r="F22" s="16"/>
      <c r="G22" s="16"/>
      <c r="H22" s="16"/>
      <c r="I22" s="39"/>
      <c r="J22" s="17"/>
      <c r="K22" s="17"/>
      <c r="L22" s="1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38.25" customHeight="1">
      <c r="A23" s="40" t="s">
        <v>18</v>
      </c>
      <c r="B23" s="40"/>
      <c r="C23" s="16"/>
      <c r="D23" s="16"/>
      <c r="E23" s="37"/>
      <c r="F23" s="16"/>
      <c r="G23" s="16"/>
      <c r="H23" s="16"/>
      <c r="I23" s="39"/>
      <c r="J23" s="17"/>
      <c r="K23" s="17"/>
      <c r="L23" s="1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9.75" customHeight="1">
      <c r="A24" s="28"/>
      <c r="B24" s="28"/>
      <c r="C24" s="16"/>
      <c r="D24" s="16"/>
      <c r="E24" s="37"/>
      <c r="F24" s="24"/>
      <c r="G24" s="24"/>
      <c r="H24" s="24"/>
      <c r="I24" s="39"/>
      <c r="J24" s="24"/>
      <c r="K24" s="24"/>
      <c r="L24" s="2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12" ht="15" customHeight="1">
      <c r="A25" s="40" t="s">
        <v>19</v>
      </c>
      <c r="B25" s="40"/>
      <c r="C25" s="15">
        <v>432227.3</v>
      </c>
      <c r="D25" s="15">
        <f>D26+D27</f>
        <v>648886.5</v>
      </c>
      <c r="E25" s="37"/>
      <c r="F25" s="15">
        <v>24043.921964588342</v>
      </c>
      <c r="G25" s="15">
        <v>48358.47472984505</v>
      </c>
      <c r="H25" s="25">
        <f>D25-C25</f>
        <v>216659.2</v>
      </c>
      <c r="I25" s="39"/>
      <c r="J25" s="15">
        <v>6.682115401572033</v>
      </c>
      <c r="K25" s="15">
        <v>12.597652882637444</v>
      </c>
      <c r="L25" s="15">
        <f>H25*100/C25</f>
        <v>50.12621831152266</v>
      </c>
    </row>
    <row r="26" spans="1:12" ht="15" customHeight="1">
      <c r="A26" s="28" t="s">
        <v>9</v>
      </c>
      <c r="B26" s="28"/>
      <c r="C26" s="17">
        <v>322770.2</v>
      </c>
      <c r="D26" s="17">
        <v>458087.4</v>
      </c>
      <c r="E26" s="37"/>
      <c r="F26" s="17">
        <v>13657.230776627839</v>
      </c>
      <c r="G26" s="17">
        <v>36461.35189979925</v>
      </c>
      <c r="H26" s="17">
        <f>D26-C26</f>
        <v>135317.2</v>
      </c>
      <c r="I26" s="39"/>
      <c r="J26" s="17">
        <v>5.009040808446751</v>
      </c>
      <c r="K26" s="17">
        <v>12.734972091061158</v>
      </c>
      <c r="L26" s="17">
        <f>H26*100/C26</f>
        <v>41.92369679728798</v>
      </c>
    </row>
    <row r="27" spans="1:12" ht="15" customHeight="1">
      <c r="A27" s="28" t="s">
        <v>10</v>
      </c>
      <c r="B27" s="28"/>
      <c r="C27" s="17">
        <v>109457.2</v>
      </c>
      <c r="D27" s="17">
        <v>190799.1</v>
      </c>
      <c r="E27" s="37"/>
      <c r="F27" s="17">
        <v>10386.691187960503</v>
      </c>
      <c r="G27" s="17">
        <v>11897.122830045802</v>
      </c>
      <c r="H27" s="17">
        <f>D27-C27</f>
        <v>81341.90000000001</v>
      </c>
      <c r="I27" s="39"/>
      <c r="J27" s="17">
        <v>11.914979636222862</v>
      </c>
      <c r="K27" s="17">
        <v>12.194663201547556</v>
      </c>
      <c r="L27" s="17">
        <f>H27*100/C27</f>
        <v>74.31388707184179</v>
      </c>
    </row>
    <row r="28" spans="1:12" ht="11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1.25">
      <c r="A29" s="28" t="s">
        <v>13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2" ht="11.25">
      <c r="B30" s="2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2:12" ht="11.25">
      <c r="B31" s="9"/>
      <c r="C31" s="7"/>
      <c r="D31" s="6"/>
      <c r="E31" s="6"/>
      <c r="F31" s="6"/>
      <c r="G31" s="6"/>
      <c r="H31" s="6"/>
      <c r="I31" s="6"/>
      <c r="J31" s="6"/>
      <c r="K31" s="6"/>
      <c r="L31" s="6"/>
    </row>
    <row r="32" spans="2:12" ht="11.25">
      <c r="B32" s="9"/>
      <c r="C32" s="7"/>
      <c r="D32" s="6"/>
      <c r="E32" s="6"/>
      <c r="F32" s="6"/>
      <c r="G32" s="6"/>
      <c r="H32" s="6"/>
      <c r="I32" s="6"/>
      <c r="J32" s="6"/>
      <c r="K32" s="6"/>
      <c r="L32" s="6"/>
    </row>
    <row r="33" spans="2:12" ht="11.25">
      <c r="B33" s="9"/>
      <c r="C33" s="7"/>
      <c r="D33" s="6"/>
      <c r="E33" s="6"/>
      <c r="F33" s="6"/>
      <c r="G33" s="6"/>
      <c r="H33" s="6"/>
      <c r="I33" s="6"/>
      <c r="J33" s="6"/>
      <c r="K33" s="6"/>
      <c r="L33" s="6"/>
    </row>
    <row r="34" spans="2:12" ht="11.25">
      <c r="B34" s="9"/>
      <c r="C34" s="7"/>
      <c r="D34" s="6"/>
      <c r="E34" s="6"/>
      <c r="F34" s="6"/>
      <c r="G34" s="6"/>
      <c r="H34" s="6"/>
      <c r="I34" s="6"/>
      <c r="J34" s="6"/>
      <c r="K34" s="6"/>
      <c r="L34" s="6"/>
    </row>
    <row r="35" spans="2:12" ht="11.25">
      <c r="B35" s="9"/>
      <c r="C35" s="7"/>
      <c r="D35" s="6"/>
      <c r="E35" s="6"/>
      <c r="F35" s="6"/>
      <c r="G35" s="6"/>
      <c r="H35" s="6"/>
      <c r="I35" s="6"/>
      <c r="J35" s="6"/>
      <c r="K35" s="6"/>
      <c r="L35" s="6"/>
    </row>
    <row r="36" spans="2:12" ht="11.25">
      <c r="B36" s="2"/>
      <c r="C36" s="7"/>
      <c r="D36" s="6"/>
      <c r="E36" s="7"/>
      <c r="F36" s="7"/>
      <c r="G36" s="6"/>
      <c r="H36" s="7"/>
      <c r="I36" s="7"/>
      <c r="J36" s="6"/>
      <c r="K36" s="7"/>
      <c r="L36" s="6"/>
    </row>
    <row r="37" spans="2:12" ht="11.25">
      <c r="B37" s="2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ht="11.25">
      <c r="B38" s="9"/>
      <c r="C38" s="7"/>
      <c r="D38" s="6"/>
      <c r="E38" s="6"/>
      <c r="F38" s="6"/>
      <c r="G38" s="6"/>
      <c r="H38" s="6"/>
      <c r="I38" s="6"/>
      <c r="J38" s="6"/>
      <c r="K38" s="6"/>
      <c r="L38" s="6"/>
    </row>
    <row r="39" spans="2:12" ht="11.25">
      <c r="B39" s="9"/>
      <c r="C39" s="7"/>
      <c r="D39" s="6"/>
      <c r="E39" s="6"/>
      <c r="F39" s="6"/>
      <c r="G39" s="6"/>
      <c r="H39" s="6"/>
      <c r="I39" s="6"/>
      <c r="J39" s="6"/>
      <c r="K39" s="6"/>
      <c r="L39" s="6"/>
    </row>
    <row r="40" spans="2:12" ht="11.25">
      <c r="B40" s="9"/>
      <c r="C40" s="7"/>
      <c r="D40" s="6"/>
      <c r="E40" s="6"/>
      <c r="F40" s="6"/>
      <c r="G40" s="6"/>
      <c r="H40" s="6"/>
      <c r="I40" s="6"/>
      <c r="J40" s="6"/>
      <c r="K40" s="6"/>
      <c r="L40" s="6"/>
    </row>
    <row r="41" spans="2:12" ht="11.25">
      <c r="B41" s="9"/>
      <c r="C41" s="7"/>
      <c r="D41" s="6"/>
      <c r="E41" s="6"/>
      <c r="F41" s="6"/>
      <c r="G41" s="6"/>
      <c r="H41" s="6"/>
      <c r="I41" s="6"/>
      <c r="J41" s="6"/>
      <c r="K41" s="6"/>
      <c r="L41" s="6"/>
    </row>
    <row r="44" spans="2:12" ht="11.25">
      <c r="B44" s="9"/>
      <c r="C44" s="7"/>
      <c r="D44" s="6"/>
      <c r="E44" s="6"/>
      <c r="F44" s="6"/>
      <c r="G44" s="6"/>
      <c r="H44" s="6"/>
      <c r="I44" s="6"/>
      <c r="J44" s="6"/>
      <c r="K44" s="6"/>
      <c r="L44" s="6"/>
    </row>
    <row r="45" spans="2:12" ht="11.25">
      <c r="B45" s="9"/>
      <c r="C45" s="7"/>
      <c r="D45" s="6"/>
      <c r="E45" s="6"/>
      <c r="F45" s="6"/>
      <c r="G45" s="6"/>
      <c r="H45" s="6"/>
      <c r="I45" s="6"/>
      <c r="J45" s="6"/>
      <c r="K45" s="6"/>
      <c r="L45" s="6"/>
    </row>
    <row r="46" spans="2:12" ht="11.25">
      <c r="B46" s="9"/>
      <c r="C46" s="7"/>
      <c r="D46" s="6"/>
      <c r="E46" s="6"/>
      <c r="F46" s="6"/>
      <c r="G46" s="6"/>
      <c r="H46" s="6"/>
      <c r="I46" s="6"/>
      <c r="J46" s="6"/>
      <c r="K46" s="6"/>
      <c r="L46" s="6"/>
    </row>
    <row r="47" spans="2:12" ht="11.25">
      <c r="B47" s="10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1.25">
      <c r="B48" s="10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1.25">
      <c r="B49" s="10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1.25">
      <c r="B50" s="10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1.25">
      <c r="B51" s="10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1.25">
      <c r="B52" s="10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1.25"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1.25">
      <c r="B54" s="10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1.25"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1.25"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1.25">
      <c r="B57" s="9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1.25">
      <c r="B58" s="9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1.25"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1.25"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1.25"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1.25"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1.25"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1.25"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1.25"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1.25"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1.25">
      <c r="B67" s="9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1.25"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1.25"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1.25"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1.25"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1.25"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1.25"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1.25"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1.25"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1.25">
      <c r="B76" s="9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1.25">
      <c r="B77" s="9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1.25">
      <c r="B78" s="9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1.25">
      <c r="B79" s="9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1.25">
      <c r="B80" s="9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1.25">
      <c r="B81" s="9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1.25">
      <c r="B82" s="9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1.25"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mergeCells count="24">
    <mergeCell ref="I8:I27"/>
    <mergeCell ref="A24:B24"/>
    <mergeCell ref="A25:B25"/>
    <mergeCell ref="A22:B22"/>
    <mergeCell ref="F8:H9"/>
    <mergeCell ref="A12:B12"/>
    <mergeCell ref="A23:B23"/>
    <mergeCell ref="A14:B14"/>
    <mergeCell ref="A13:B13"/>
    <mergeCell ref="A21:B21"/>
    <mergeCell ref="A26:B26"/>
    <mergeCell ref="A20:B20"/>
    <mergeCell ref="A19:B19"/>
    <mergeCell ref="A15:B15"/>
    <mergeCell ref="A1:C1"/>
    <mergeCell ref="A29:L29"/>
    <mergeCell ref="A28:L28"/>
    <mergeCell ref="A27:B27"/>
    <mergeCell ref="J8:L8"/>
    <mergeCell ref="A7:B11"/>
    <mergeCell ref="J9:L9"/>
    <mergeCell ref="C7:D9"/>
    <mergeCell ref="F7:L7"/>
    <mergeCell ref="E7:E27"/>
  </mergeCells>
  <printOptions/>
  <pageMargins left="0.5511811023622047" right="0.5511811023622047" top="0.4330708661417323" bottom="0.275590551181102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MTAS</cp:lastModifiedBy>
  <cp:lastPrinted>2003-04-08T10:41:44Z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