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AJS-03" sheetId="1" r:id="rId1"/>
  </sheets>
  <definedNames>
    <definedName name="_xlnm.Print_Area" localSheetId="0">'AJS-03'!$A$1:$L$30</definedName>
    <definedName name="HTML_CodePage" hidden="1">1252</definedName>
    <definedName name="HTML_Control" hidden="1">{"'AJS-03'!$A$8:$L$22"}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"C:\intranet\AJS\ajs03.htm"</definedName>
    <definedName name="HTML_Title" hidden="1">""</definedName>
    <definedName name="HTML1_1" localSheetId="0" hidden="1">"'[AJS-03.WK4]A'!$A$1:$M$24"</definedName>
    <definedName name="HTML1_10" localSheetId="0" hidden="1">""</definedName>
    <definedName name="HTML1_11" localSheetId="0" hidden="1">1</definedName>
    <definedName name="HTML1_12" localSheetId="0" hidden="1">"N:\DOCUMENT\Anuario\html\AJS03.htm"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'AJS-03'!$B$13:$IG$8128</definedName>
  </definedNames>
  <calcPr fullCalcOnLoad="1"/>
</workbook>
</file>

<file path=xl/sharedStrings.xml><?xml version="1.0" encoding="utf-8"?>
<sst xmlns="http://schemas.openxmlformats.org/spreadsheetml/2006/main" count="30" uniqueCount="25">
  <si>
    <t>ASUNTOS JUDICIALES SOCIALES</t>
  </si>
  <si>
    <t>AJS-3.</t>
  </si>
  <si>
    <t>Asuntos resueltos en materia de</t>
  </si>
  <si>
    <t xml:space="preserve">  </t>
  </si>
  <si>
    <t>VARIACIONES SOBRE EL AÑO ANTERIOR</t>
  </si>
  <si>
    <t>Absolutas</t>
  </si>
  <si>
    <t>Relativas</t>
  </si>
  <si>
    <t>En porcentaje</t>
  </si>
  <si>
    <t>ASUNTOS  RESUELTOS</t>
  </si>
  <si>
    <t xml:space="preserve"> </t>
  </si>
  <si>
    <t>Total</t>
  </si>
  <si>
    <t>Por sentencia</t>
  </si>
  <si>
    <t>Por conciliación</t>
  </si>
  <si>
    <t>Por desistimiento</t>
  </si>
  <si>
    <t>Por otras causas</t>
  </si>
  <si>
    <t>Favorable al trabajador</t>
  </si>
  <si>
    <t>Favorable en parte al trabajador</t>
  </si>
  <si>
    <t>Desfavorable al trabajador</t>
  </si>
  <si>
    <t>VALORES        ABSOLUTOS</t>
  </si>
  <si>
    <t>Total (1)</t>
  </si>
  <si>
    <t>CANTIDADES  RECONOCIDAS  A TRABAJADORES  (En miles de euros)</t>
  </si>
  <si>
    <t>-</t>
  </si>
  <si>
    <t xml:space="preserve">conflictos colectivos y cantidades </t>
  </si>
  <si>
    <t>reconocidas, por clase de resolución.</t>
  </si>
  <si>
    <t>(1) Véase nota a este cuadro en FUENTES Y NOTAS EXPLICATIVAS</t>
  </si>
</sst>
</file>

<file path=xl/styles.xml><?xml version="1.0" encoding="utf-8"?>
<styleSheet xmlns="http://schemas.openxmlformats.org/spreadsheetml/2006/main">
  <numFmts count="20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#,##0_);\(#,##0\)"/>
    <numFmt numFmtId="174" formatCode="#,##0.0_);\(#,##0.0\)"/>
    <numFmt numFmtId="175" formatCode="#,##0.0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7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173" fontId="0" fillId="0" borderId="0" xfId="0" applyNumberFormat="1" applyFont="1" applyAlignment="1" applyProtection="1">
      <alignment vertical="center"/>
      <protection/>
    </xf>
    <xf numFmtId="173" fontId="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175" fontId="0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175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175" fontId="0" fillId="0" borderId="0" xfId="0" applyNumberFormat="1" applyFont="1" applyAlignment="1" applyProtection="1">
      <alignment horizontal="right" vertical="center"/>
      <protection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Font="1" applyAlignment="1" applyProtection="1">
      <alignment horizontal="right" vertical="center"/>
      <protection/>
    </xf>
    <xf numFmtId="173" fontId="1" fillId="0" borderId="0" xfId="0" applyNumberFormat="1" applyFont="1" applyAlignment="1" applyProtection="1">
      <alignment horizontal="right" vertical="center"/>
      <protection/>
    </xf>
    <xf numFmtId="173" fontId="0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75" fontId="0" fillId="0" borderId="0" xfId="0" applyNumberFormat="1" applyFont="1" applyAlignment="1" applyProtection="1">
      <alignment horizontal="right"/>
      <protection/>
    </xf>
    <xf numFmtId="175" fontId="0" fillId="0" borderId="0" xfId="0" applyNumberFormat="1" applyFont="1" applyAlignment="1" applyProtection="1">
      <alignment/>
      <protection/>
    </xf>
    <xf numFmtId="175" fontId="1" fillId="0" borderId="0" xfId="0" applyNumberFormat="1" applyFont="1" applyAlignment="1" applyProtection="1">
      <alignment vertical="center"/>
      <protection/>
    </xf>
    <xf numFmtId="175" fontId="1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6" fillId="2" borderId="0" xfId="0" applyFont="1" applyFill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/>
    </xf>
    <xf numFmtId="173" fontId="1" fillId="0" borderId="2" xfId="0" applyNumberFormat="1" applyFont="1" applyBorder="1" applyAlignment="1" applyProtection="1">
      <alignment horizontal="center" vertical="center"/>
      <protection/>
    </xf>
    <xf numFmtId="173" fontId="1" fillId="0" borderId="3" xfId="0" applyNumberFormat="1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3" fontId="1" fillId="0" borderId="2" xfId="0" applyNumberFormat="1" applyFont="1" applyBorder="1" applyAlignment="1" applyProtection="1">
      <alignment vertical="center"/>
      <protection/>
    </xf>
    <xf numFmtId="173" fontId="1" fillId="0" borderId="0" xfId="0" applyNumberFormat="1" applyFont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P93"/>
  <sheetViews>
    <sheetView showGridLines="0" tabSelected="1" defaultGridColor="0" zoomScale="75" zoomScaleNormal="75" colorId="22" workbookViewId="0" topLeftCell="A1">
      <pane ySplit="12" topLeftCell="W13" activePane="bottomLeft" state="frozen"/>
      <selection pane="topLeft" activeCell="A1" sqref="A1"/>
      <selection pane="bottomLeft" activeCell="A1" sqref="A1:C1"/>
    </sheetView>
  </sheetViews>
  <sheetFormatPr defaultColWidth="9.83203125" defaultRowHeight="11.25"/>
  <cols>
    <col min="1" max="1" width="1.83203125" style="0" customWidth="1"/>
    <col min="2" max="2" width="34.33203125" style="12" customWidth="1"/>
    <col min="3" max="4" width="11.5" style="0" customWidth="1"/>
    <col min="5" max="5" width="1.83203125" style="0" customWidth="1"/>
    <col min="6" max="8" width="10.33203125" style="0" customWidth="1"/>
    <col min="9" max="9" width="1.83203125" style="0" customWidth="1"/>
    <col min="10" max="12" width="8.83203125" style="0" customWidth="1"/>
    <col min="13" max="13" width="4.16015625" style="0" customWidth="1"/>
  </cols>
  <sheetData>
    <row r="1" spans="1:13" ht="15" customHeight="1">
      <c r="A1" s="35" t="s">
        <v>0</v>
      </c>
      <c r="B1" s="35"/>
      <c r="C1" s="35"/>
      <c r="D1" s="15"/>
      <c r="E1" s="15"/>
      <c r="F1" s="15"/>
      <c r="G1" s="14" t="s">
        <v>1</v>
      </c>
      <c r="H1" s="22"/>
      <c r="I1" s="23"/>
      <c r="J1" s="23"/>
      <c r="K1" s="23"/>
      <c r="L1" s="23"/>
      <c r="M1" s="15"/>
    </row>
    <row r="2" spans="2:13" ht="15" customHeight="1">
      <c r="B2" s="16"/>
      <c r="C2" s="15"/>
      <c r="D2" s="15"/>
      <c r="E2" s="15"/>
      <c r="F2" s="15"/>
      <c r="G2" s="14" t="s">
        <v>2</v>
      </c>
      <c r="H2" s="14"/>
      <c r="I2" s="15"/>
      <c r="J2" s="15"/>
      <c r="K2" s="15"/>
      <c r="L2" s="15"/>
      <c r="M2" s="15"/>
    </row>
    <row r="3" spans="2:13" ht="15" customHeight="1">
      <c r="B3" s="16"/>
      <c r="C3" s="15"/>
      <c r="D3" s="15"/>
      <c r="E3" s="15"/>
      <c r="F3" s="15"/>
      <c r="G3" s="14" t="s">
        <v>22</v>
      </c>
      <c r="H3" s="14"/>
      <c r="I3" s="15"/>
      <c r="J3" s="15"/>
      <c r="K3" s="15"/>
      <c r="L3" s="15"/>
      <c r="M3" s="15"/>
    </row>
    <row r="4" spans="2:13" ht="15" customHeight="1">
      <c r="B4" s="16"/>
      <c r="C4" s="15"/>
      <c r="D4" s="15"/>
      <c r="E4" s="15"/>
      <c r="F4" s="15"/>
      <c r="G4" s="14" t="s">
        <v>23</v>
      </c>
      <c r="H4" s="14"/>
      <c r="I4" s="15"/>
      <c r="J4" s="15"/>
      <c r="K4" s="15"/>
      <c r="L4" s="15"/>
      <c r="M4" s="15"/>
    </row>
    <row r="5" spans="2:13" ht="15" customHeight="1"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ht="15" customHeight="1">
      <c r="B6" s="1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2:250" ht="15" customHeight="1" thickBot="1">
      <c r="B7" s="9" t="s">
        <v>3</v>
      </c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</row>
    <row r="8" spans="1:250" ht="27" customHeight="1" thickBot="1">
      <c r="A8" s="39"/>
      <c r="B8" s="39"/>
      <c r="C8" s="41" t="s">
        <v>18</v>
      </c>
      <c r="D8" s="41"/>
      <c r="E8" s="47"/>
      <c r="F8" s="44" t="s">
        <v>4</v>
      </c>
      <c r="G8" s="44"/>
      <c r="H8" s="44"/>
      <c r="I8" s="44"/>
      <c r="J8" s="44"/>
      <c r="K8" s="44"/>
      <c r="L8" s="44"/>
      <c r="M8" s="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</row>
    <row r="9" spans="1:250" ht="15" customHeight="1">
      <c r="A9" s="39"/>
      <c r="B9" s="39"/>
      <c r="C9" s="42"/>
      <c r="D9" s="42"/>
      <c r="E9" s="48"/>
      <c r="F9" s="51" t="s">
        <v>5</v>
      </c>
      <c r="G9" s="51"/>
      <c r="H9" s="51"/>
      <c r="I9" s="49"/>
      <c r="J9" s="45" t="s">
        <v>6</v>
      </c>
      <c r="K9" s="45"/>
      <c r="L9" s="45"/>
      <c r="M9" s="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</row>
    <row r="10" spans="1:250" ht="15" customHeight="1">
      <c r="A10" s="39"/>
      <c r="B10" s="39"/>
      <c r="C10" s="43"/>
      <c r="D10" s="43"/>
      <c r="E10" s="48"/>
      <c r="F10" s="43"/>
      <c r="G10" s="43"/>
      <c r="H10" s="43"/>
      <c r="I10" s="50"/>
      <c r="J10" s="46" t="s">
        <v>7</v>
      </c>
      <c r="K10" s="46"/>
      <c r="L10" s="46"/>
      <c r="M10" s="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</row>
    <row r="11" spans="1:250" ht="16.5" customHeight="1">
      <c r="A11" s="39"/>
      <c r="B11" s="39"/>
      <c r="C11" s="4">
        <v>2001</v>
      </c>
      <c r="D11" s="4">
        <v>2002</v>
      </c>
      <c r="E11" s="48"/>
      <c r="F11" s="4">
        <v>2000</v>
      </c>
      <c r="G11" s="4">
        <v>2001</v>
      </c>
      <c r="H11" s="4">
        <v>2002</v>
      </c>
      <c r="I11" s="50"/>
      <c r="J11" s="4">
        <v>2000</v>
      </c>
      <c r="K11" s="4">
        <v>2001</v>
      </c>
      <c r="L11" s="4">
        <v>2002</v>
      </c>
      <c r="M11" s="18"/>
      <c r="N11" s="5"/>
      <c r="O11" s="5"/>
      <c r="P11" s="5"/>
      <c r="Q11" s="5"/>
      <c r="R11" s="5"/>
      <c r="S11" s="5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</row>
    <row r="12" spans="1:250" ht="15" customHeight="1">
      <c r="A12" s="39"/>
      <c r="B12" s="39"/>
      <c r="C12" s="24"/>
      <c r="D12" s="24"/>
      <c r="E12" s="48"/>
      <c r="F12" s="24"/>
      <c r="G12" s="24"/>
      <c r="H12" s="24"/>
      <c r="I12" s="50"/>
      <c r="J12" s="24"/>
      <c r="K12" s="24"/>
      <c r="L12" s="24"/>
      <c r="M12" s="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pans="1:250" ht="15" customHeight="1">
      <c r="A13" s="38" t="s">
        <v>8</v>
      </c>
      <c r="B13" s="38"/>
      <c r="C13" s="25"/>
      <c r="D13" s="25"/>
      <c r="E13" s="48"/>
      <c r="F13" s="25"/>
      <c r="G13" s="25"/>
      <c r="H13" s="25"/>
      <c r="I13" s="50"/>
      <c r="J13" s="25"/>
      <c r="K13" s="25"/>
      <c r="L13" s="25"/>
      <c r="M13" s="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</row>
    <row r="14" spans="1:250" ht="15" customHeight="1">
      <c r="A14" s="38"/>
      <c r="B14" s="38"/>
      <c r="C14" s="25"/>
      <c r="D14" s="26"/>
      <c r="E14" s="48"/>
      <c r="F14" s="25"/>
      <c r="G14" s="26"/>
      <c r="H14" s="25"/>
      <c r="I14" s="50"/>
      <c r="J14" s="26"/>
      <c r="K14" s="25"/>
      <c r="L14" s="26"/>
      <c r="M14" s="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</row>
    <row r="15" spans="1:250" ht="15" customHeight="1">
      <c r="A15" s="37" t="s">
        <v>10</v>
      </c>
      <c r="B15" s="37"/>
      <c r="C15" s="27">
        <v>1287</v>
      </c>
      <c r="D15" s="27">
        <f>D16+D20+D21+D22</f>
        <v>1567</v>
      </c>
      <c r="E15" s="48"/>
      <c r="F15" s="17">
        <v>130</v>
      </c>
      <c r="G15" s="17">
        <v>-6</v>
      </c>
      <c r="H15" s="17">
        <f>D15-C15</f>
        <v>280</v>
      </c>
      <c r="I15" s="50"/>
      <c r="J15" s="19">
        <v>11.17798796216681</v>
      </c>
      <c r="K15" s="19">
        <v>-0.46403712296983757</v>
      </c>
      <c r="L15" s="19">
        <f>H15*100/C15</f>
        <v>21.756021756021756</v>
      </c>
      <c r="M15" s="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</row>
    <row r="16" spans="1:250" ht="15" customHeight="1">
      <c r="A16" s="36" t="s">
        <v>11</v>
      </c>
      <c r="B16" s="36"/>
      <c r="C16" s="28">
        <v>785</v>
      </c>
      <c r="D16" s="28">
        <f>D17+D18+D19</f>
        <v>993</v>
      </c>
      <c r="E16" s="48"/>
      <c r="F16" s="20">
        <v>147</v>
      </c>
      <c r="G16" s="20">
        <v>-72</v>
      </c>
      <c r="H16" s="20">
        <f aca="true" t="shared" si="0" ref="H16:H22">D16-C16</f>
        <v>208</v>
      </c>
      <c r="I16" s="50"/>
      <c r="J16" s="21">
        <v>20.704225352112676</v>
      </c>
      <c r="K16" s="21">
        <v>-8.401400233372229</v>
      </c>
      <c r="L16" s="21">
        <f aca="true" t="shared" si="1" ref="L16:L22">H16*100/C16</f>
        <v>26.496815286624205</v>
      </c>
      <c r="M16" s="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pans="1:250" ht="15" customHeight="1">
      <c r="A17" s="15"/>
      <c r="B17" s="9" t="s">
        <v>15</v>
      </c>
      <c r="C17" s="28">
        <v>316</v>
      </c>
      <c r="D17" s="28">
        <v>370</v>
      </c>
      <c r="E17" s="48"/>
      <c r="F17" s="20">
        <v>87</v>
      </c>
      <c r="G17" s="20">
        <v>-9</v>
      </c>
      <c r="H17" s="20">
        <f t="shared" si="0"/>
        <v>54</v>
      </c>
      <c r="I17" s="50"/>
      <c r="J17" s="21">
        <v>36.554621848739494</v>
      </c>
      <c r="K17" s="21">
        <v>-2.769230769230769</v>
      </c>
      <c r="L17" s="21">
        <f t="shared" si="1"/>
        <v>17.088607594936708</v>
      </c>
      <c r="M17" s="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pans="1:250" ht="15" customHeight="1">
      <c r="A18" s="15"/>
      <c r="B18" s="9" t="s">
        <v>16</v>
      </c>
      <c r="C18" s="28">
        <v>53</v>
      </c>
      <c r="D18" s="28">
        <v>129</v>
      </c>
      <c r="E18" s="48"/>
      <c r="F18" s="20">
        <v>-8</v>
      </c>
      <c r="G18" s="20">
        <v>4</v>
      </c>
      <c r="H18" s="20">
        <f t="shared" si="0"/>
        <v>76</v>
      </c>
      <c r="I18" s="50"/>
      <c r="J18" s="21">
        <v>-14.035087719298245</v>
      </c>
      <c r="K18" s="21">
        <v>8.16326530612245</v>
      </c>
      <c r="L18" s="21">
        <f t="shared" si="1"/>
        <v>143.39622641509433</v>
      </c>
      <c r="M18" s="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</row>
    <row r="19" spans="1:250" ht="15" customHeight="1">
      <c r="A19" s="15"/>
      <c r="B19" s="9" t="s">
        <v>17</v>
      </c>
      <c r="C19" s="28">
        <v>416</v>
      </c>
      <c r="D19" s="28">
        <v>494</v>
      </c>
      <c r="E19" s="48"/>
      <c r="F19" s="20">
        <v>68</v>
      </c>
      <c r="G19" s="20">
        <v>-67</v>
      </c>
      <c r="H19" s="20">
        <f t="shared" si="0"/>
        <v>78</v>
      </c>
      <c r="I19" s="50"/>
      <c r="J19" s="21">
        <v>16.3855421686747</v>
      </c>
      <c r="K19" s="21">
        <v>-13.871635610766045</v>
      </c>
      <c r="L19" s="21">
        <f t="shared" si="1"/>
        <v>18.75</v>
      </c>
      <c r="M19" s="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spans="1:250" ht="15" customHeight="1">
      <c r="A20" s="36" t="s">
        <v>12</v>
      </c>
      <c r="B20" s="36"/>
      <c r="C20" s="28">
        <v>104</v>
      </c>
      <c r="D20" s="28">
        <v>108</v>
      </c>
      <c r="E20" s="48"/>
      <c r="F20" s="20">
        <v>20</v>
      </c>
      <c r="G20" s="20">
        <v>7</v>
      </c>
      <c r="H20" s="20">
        <f t="shared" si="0"/>
        <v>4</v>
      </c>
      <c r="I20" s="50"/>
      <c r="J20" s="21">
        <v>25.974025974025974</v>
      </c>
      <c r="K20" s="21">
        <v>7.216494845360825</v>
      </c>
      <c r="L20" s="21">
        <f t="shared" si="1"/>
        <v>3.8461538461538463</v>
      </c>
      <c r="M20" s="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</row>
    <row r="21" spans="1:250" ht="15" customHeight="1">
      <c r="A21" s="36" t="s">
        <v>13</v>
      </c>
      <c r="B21" s="36"/>
      <c r="C21" s="28">
        <v>292</v>
      </c>
      <c r="D21" s="28">
        <v>347</v>
      </c>
      <c r="E21" s="48"/>
      <c r="F21" s="20">
        <v>0</v>
      </c>
      <c r="G21" s="20">
        <v>26</v>
      </c>
      <c r="H21" s="20">
        <f t="shared" si="0"/>
        <v>55</v>
      </c>
      <c r="I21" s="50"/>
      <c r="J21" s="21">
        <v>0</v>
      </c>
      <c r="K21" s="21">
        <v>9.774436090225564</v>
      </c>
      <c r="L21" s="21">
        <f t="shared" si="1"/>
        <v>18.835616438356166</v>
      </c>
      <c r="M21" s="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</row>
    <row r="22" spans="1:250" ht="15" customHeight="1">
      <c r="A22" s="36" t="s">
        <v>14</v>
      </c>
      <c r="B22" s="36"/>
      <c r="C22" s="28">
        <v>106</v>
      </c>
      <c r="D22" s="28">
        <v>119</v>
      </c>
      <c r="E22" s="48"/>
      <c r="F22" s="20">
        <v>-37</v>
      </c>
      <c r="G22" s="20">
        <v>33</v>
      </c>
      <c r="H22" s="20">
        <f t="shared" si="0"/>
        <v>13</v>
      </c>
      <c r="I22" s="50"/>
      <c r="J22" s="21">
        <v>-33.63636363636363</v>
      </c>
      <c r="K22" s="21">
        <v>45.205479452054796</v>
      </c>
      <c r="L22" s="21">
        <f t="shared" si="1"/>
        <v>12.264150943396226</v>
      </c>
      <c r="M22" s="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</row>
    <row r="23" spans="1:250" ht="11.25">
      <c r="A23" s="33"/>
      <c r="B23" s="33"/>
      <c r="C23" s="1"/>
      <c r="D23" s="1"/>
      <c r="E23" s="1"/>
      <c r="F23" s="1"/>
      <c r="G23" s="1"/>
      <c r="H23" s="1"/>
      <c r="I23" s="1"/>
      <c r="J23" s="21"/>
      <c r="K23" s="21"/>
      <c r="L23" s="21"/>
      <c r="M23" s="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</row>
    <row r="24" spans="1:250" ht="39" customHeight="1">
      <c r="A24" s="40" t="s">
        <v>20</v>
      </c>
      <c r="B24" s="40"/>
      <c r="C24" s="3"/>
      <c r="D24" s="3"/>
      <c r="E24" s="3"/>
      <c r="F24" s="3"/>
      <c r="G24" s="3"/>
      <c r="H24" s="3"/>
      <c r="I24" s="3"/>
      <c r="J24" s="13"/>
      <c r="K24" s="13"/>
      <c r="L24" s="1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</row>
    <row r="25" spans="1:250" ht="11.25" customHeight="1">
      <c r="A25" s="33"/>
      <c r="B25" s="33"/>
      <c r="C25" s="3"/>
      <c r="D25" s="3"/>
      <c r="E25" s="3"/>
      <c r="F25" s="3"/>
      <c r="G25" s="3"/>
      <c r="H25" s="3"/>
      <c r="I25" s="3"/>
      <c r="J25" s="13"/>
      <c r="K25" s="13"/>
      <c r="L25" s="1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</row>
    <row r="26" spans="1:250" ht="15" customHeight="1">
      <c r="A26" s="40" t="s">
        <v>19</v>
      </c>
      <c r="B26" s="40"/>
      <c r="C26" s="31">
        <v>64.9</v>
      </c>
      <c r="D26" s="31">
        <v>27.6</v>
      </c>
      <c r="E26" s="31"/>
      <c r="F26" s="31">
        <v>4682.4</v>
      </c>
      <c r="G26" s="31">
        <v>-4617.8</v>
      </c>
      <c r="H26" s="19">
        <f>D26-C26</f>
        <v>-37.300000000000004</v>
      </c>
      <c r="I26" s="31"/>
      <c r="J26" s="32" t="s">
        <v>21</v>
      </c>
      <c r="K26" s="32">
        <v>-98.6</v>
      </c>
      <c r="L26" s="19">
        <f>H26*100/C26</f>
        <v>-57.473035439137135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</row>
    <row r="27" spans="1:250" ht="15" customHeight="1">
      <c r="A27" s="52" t="s">
        <v>11</v>
      </c>
      <c r="B27" s="52"/>
      <c r="C27" s="29">
        <v>59.5</v>
      </c>
      <c r="D27" s="29">
        <v>12.4</v>
      </c>
      <c r="E27" s="29"/>
      <c r="F27" s="29">
        <v>4679.1</v>
      </c>
      <c r="G27" s="29">
        <v>-4619.9</v>
      </c>
      <c r="H27" s="21">
        <f>D27-C27</f>
        <v>-47.1</v>
      </c>
      <c r="I27" s="30"/>
      <c r="J27" s="29" t="s">
        <v>21</v>
      </c>
      <c r="K27" s="29">
        <v>-98.7</v>
      </c>
      <c r="L27" s="21">
        <f>H27*100/C27</f>
        <v>-79.15966386554622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</row>
    <row r="28" spans="1:250" ht="15" customHeight="1">
      <c r="A28" s="52" t="s">
        <v>12</v>
      </c>
      <c r="B28" s="52"/>
      <c r="C28" s="29">
        <v>5.4</v>
      </c>
      <c r="D28" s="29">
        <v>15.2</v>
      </c>
      <c r="E28" s="29"/>
      <c r="F28" s="29">
        <v>3.3</v>
      </c>
      <c r="G28" s="29">
        <v>2.1</v>
      </c>
      <c r="H28" s="21">
        <f>D28-C28</f>
        <v>9.799999999999999</v>
      </c>
      <c r="I28" s="30"/>
      <c r="J28" s="29" t="s">
        <v>21</v>
      </c>
      <c r="K28" s="29">
        <v>-63.64</v>
      </c>
      <c r="L28" s="21">
        <f>H28*100/C28</f>
        <v>181.48148148148144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</row>
    <row r="29" spans="1:250" ht="1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</row>
    <row r="30" spans="1:250" ht="15" customHeight="1">
      <c r="A30" s="34" t="s">
        <v>24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</row>
    <row r="31" spans="2:250" ht="11.25">
      <c r="B31" s="10"/>
      <c r="C31" s="7" t="s">
        <v>9</v>
      </c>
      <c r="D31" s="6"/>
      <c r="E31" s="6"/>
      <c r="F31" s="6"/>
      <c r="G31" s="6"/>
      <c r="H31" s="6"/>
      <c r="I31" s="6"/>
      <c r="J31" s="6"/>
      <c r="K31" s="6"/>
      <c r="L31" s="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</row>
    <row r="32" spans="2:250" ht="11.25">
      <c r="B32" s="2"/>
      <c r="C32" s="7" t="s">
        <v>9</v>
      </c>
      <c r="D32" s="6"/>
      <c r="E32" s="7"/>
      <c r="F32" s="7"/>
      <c r="G32" s="6"/>
      <c r="H32" s="7"/>
      <c r="I32" s="7"/>
      <c r="J32" s="6"/>
      <c r="K32" s="7"/>
      <c r="L32" s="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</row>
    <row r="33" spans="2:250" ht="11.25">
      <c r="B33" s="2"/>
      <c r="C33" s="7"/>
      <c r="D33" s="7"/>
      <c r="E33" s="7"/>
      <c r="F33" s="7"/>
      <c r="G33" s="7"/>
      <c r="H33" s="7"/>
      <c r="I33" s="7"/>
      <c r="J33" s="7"/>
      <c r="K33" s="7"/>
      <c r="L33" s="7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</row>
    <row r="34" spans="2:12" ht="11.25">
      <c r="B34" s="9"/>
      <c r="C34" s="7"/>
      <c r="D34" s="6"/>
      <c r="E34" s="6"/>
      <c r="F34" s="6"/>
      <c r="G34" s="6"/>
      <c r="H34" s="6"/>
      <c r="I34" s="6"/>
      <c r="J34" s="6"/>
      <c r="K34" s="6"/>
      <c r="L34" s="6"/>
    </row>
    <row r="35" spans="2:12" ht="11.25">
      <c r="B35" s="9"/>
      <c r="C35" s="7"/>
      <c r="D35" s="6"/>
      <c r="E35" s="6"/>
      <c r="F35" s="6"/>
      <c r="G35" s="6"/>
      <c r="H35" s="6"/>
      <c r="I35" s="6"/>
      <c r="J35" s="6"/>
      <c r="K35" s="6"/>
      <c r="L35" s="6"/>
    </row>
    <row r="36" spans="2:12" ht="11.25">
      <c r="B36" s="9"/>
      <c r="C36" s="7"/>
      <c r="D36" s="6"/>
      <c r="E36" s="6"/>
      <c r="F36" s="6"/>
      <c r="G36" s="6"/>
      <c r="H36" s="6"/>
      <c r="I36" s="6"/>
      <c r="J36" s="6"/>
      <c r="K36" s="6"/>
      <c r="L36" s="6"/>
    </row>
    <row r="37" spans="2:12" ht="11.25">
      <c r="B37" s="2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2:12" ht="11.25">
      <c r="B38" s="9"/>
      <c r="C38" s="7"/>
      <c r="D38" s="6"/>
      <c r="E38" s="6"/>
      <c r="F38" s="6"/>
      <c r="G38" s="6"/>
      <c r="H38" s="6"/>
      <c r="I38" s="6"/>
      <c r="J38" s="6"/>
      <c r="K38" s="6"/>
      <c r="L38" s="6"/>
    </row>
    <row r="39" spans="2:12" ht="11.25">
      <c r="B39" s="9"/>
      <c r="C39" s="7"/>
      <c r="D39" s="6"/>
      <c r="E39" s="6"/>
      <c r="F39" s="6"/>
      <c r="G39" s="6"/>
      <c r="H39" s="6"/>
      <c r="I39" s="6"/>
      <c r="J39" s="6"/>
      <c r="K39" s="6"/>
      <c r="L39" s="6"/>
    </row>
    <row r="40" spans="2:12" ht="11.25">
      <c r="B40" s="2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2:12" ht="11.25">
      <c r="B41" s="9"/>
      <c r="C41" s="7"/>
      <c r="D41" s="6"/>
      <c r="E41" s="6"/>
      <c r="F41" s="6"/>
      <c r="G41" s="6"/>
      <c r="H41" s="6"/>
      <c r="I41" s="6"/>
      <c r="J41" s="6"/>
      <c r="K41" s="6"/>
      <c r="L41" s="6"/>
    </row>
    <row r="42" spans="2:12" ht="11.25">
      <c r="B42" s="9"/>
      <c r="C42" s="7"/>
      <c r="D42" s="6"/>
      <c r="E42" s="6"/>
      <c r="F42" s="6"/>
      <c r="G42" s="6"/>
      <c r="H42" s="6"/>
      <c r="I42" s="6"/>
      <c r="J42" s="6"/>
      <c r="K42" s="6"/>
      <c r="L42" s="6"/>
    </row>
    <row r="43" spans="2:12" ht="11.25">
      <c r="B43" s="9"/>
      <c r="C43" s="7"/>
      <c r="D43" s="6"/>
      <c r="E43" s="6"/>
      <c r="F43" s="6"/>
      <c r="G43" s="6"/>
      <c r="H43" s="6"/>
      <c r="I43" s="6"/>
      <c r="J43" s="6"/>
      <c r="K43" s="6"/>
      <c r="L43" s="6"/>
    </row>
    <row r="44" spans="2:12" ht="11.25">
      <c r="B44" s="9"/>
      <c r="C44" s="7"/>
      <c r="D44" s="6"/>
      <c r="E44" s="6"/>
      <c r="F44" s="6"/>
      <c r="G44" s="6"/>
      <c r="H44" s="6"/>
      <c r="I44" s="6"/>
      <c r="J44" s="6"/>
      <c r="K44" s="6"/>
      <c r="L44" s="6"/>
    </row>
    <row r="45" spans="2:12" ht="11.25">
      <c r="B45" s="9"/>
      <c r="C45" s="7"/>
      <c r="D45" s="6"/>
      <c r="E45" s="6"/>
      <c r="F45" s="6"/>
      <c r="G45" s="6"/>
      <c r="H45" s="6"/>
      <c r="I45" s="6"/>
      <c r="J45" s="6"/>
      <c r="K45" s="6"/>
      <c r="L45" s="6"/>
    </row>
    <row r="46" spans="2:12" ht="11.25">
      <c r="B46" s="2"/>
      <c r="C46" s="7"/>
      <c r="D46" s="6"/>
      <c r="E46" s="7"/>
      <c r="F46" s="7"/>
      <c r="G46" s="6"/>
      <c r="H46" s="7"/>
      <c r="I46" s="7"/>
      <c r="J46" s="6"/>
      <c r="K46" s="7"/>
      <c r="L46" s="6"/>
    </row>
    <row r="47" spans="2:12" ht="11.25">
      <c r="B47" s="2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1.25">
      <c r="B48" s="9"/>
      <c r="C48" s="7"/>
      <c r="D48" s="6"/>
      <c r="E48" s="6"/>
      <c r="F48" s="6"/>
      <c r="G48" s="6"/>
      <c r="H48" s="6"/>
      <c r="I48" s="6"/>
      <c r="J48" s="6"/>
      <c r="K48" s="6"/>
      <c r="L48" s="6"/>
    </row>
    <row r="49" spans="2:12" ht="11.25">
      <c r="B49" s="9"/>
      <c r="C49" s="7"/>
      <c r="D49" s="6"/>
      <c r="E49" s="6"/>
      <c r="F49" s="6"/>
      <c r="G49" s="6"/>
      <c r="H49" s="6"/>
      <c r="I49" s="6"/>
      <c r="J49" s="6"/>
      <c r="K49" s="6"/>
      <c r="L49" s="6"/>
    </row>
    <row r="50" spans="2:12" ht="11.25">
      <c r="B50" s="9"/>
      <c r="C50" s="7"/>
      <c r="D50" s="6"/>
      <c r="E50" s="6"/>
      <c r="F50" s="6"/>
      <c r="G50" s="6"/>
      <c r="H50" s="6"/>
      <c r="I50" s="6"/>
      <c r="J50" s="6"/>
      <c r="K50" s="6"/>
      <c r="L50" s="6"/>
    </row>
    <row r="51" spans="2:12" ht="11.25">
      <c r="B51" s="9"/>
      <c r="C51" s="7"/>
      <c r="D51" s="6"/>
      <c r="E51" s="6"/>
      <c r="F51" s="6"/>
      <c r="G51" s="6"/>
      <c r="H51" s="6"/>
      <c r="I51" s="6"/>
      <c r="J51" s="6"/>
      <c r="K51" s="6"/>
      <c r="L51" s="6"/>
    </row>
    <row r="52" spans="2:12" ht="11.25">
      <c r="B52" s="9"/>
      <c r="C52" s="7"/>
      <c r="D52" s="6"/>
      <c r="E52" s="6"/>
      <c r="F52" s="6"/>
      <c r="G52" s="6"/>
      <c r="H52" s="6"/>
      <c r="I52" s="6"/>
      <c r="J52" s="6"/>
      <c r="K52" s="6"/>
      <c r="L52" s="6"/>
    </row>
    <row r="53" spans="2:12" ht="11.25">
      <c r="B53" s="9"/>
      <c r="C53" s="7"/>
      <c r="D53" s="6"/>
      <c r="E53" s="6"/>
      <c r="F53" s="6"/>
      <c r="G53" s="6"/>
      <c r="H53" s="6"/>
      <c r="I53" s="6"/>
      <c r="J53" s="6"/>
      <c r="K53" s="6"/>
      <c r="L53" s="6"/>
    </row>
    <row r="54" spans="2:12" ht="11.25">
      <c r="B54" s="9"/>
      <c r="C54" s="7"/>
      <c r="D54" s="6"/>
      <c r="E54" s="6"/>
      <c r="F54" s="6"/>
      <c r="G54" s="6"/>
      <c r="H54" s="6"/>
      <c r="I54" s="6"/>
      <c r="J54" s="6"/>
      <c r="K54" s="6"/>
      <c r="L54" s="6"/>
    </row>
    <row r="55" spans="2:12" ht="11.25">
      <c r="B55" s="9"/>
      <c r="C55" s="7"/>
      <c r="D55" s="6"/>
      <c r="E55" s="6"/>
      <c r="F55" s="6"/>
      <c r="G55" s="6"/>
      <c r="H55" s="6"/>
      <c r="I55" s="6"/>
      <c r="J55" s="6"/>
      <c r="K55" s="6"/>
      <c r="L55" s="6"/>
    </row>
    <row r="56" spans="2:12" ht="11.25">
      <c r="B56" s="9"/>
      <c r="C56" s="7"/>
      <c r="D56" s="6"/>
      <c r="E56" s="6"/>
      <c r="F56" s="6"/>
      <c r="G56" s="6"/>
      <c r="H56" s="6"/>
      <c r="I56" s="6"/>
      <c r="J56" s="6"/>
      <c r="K56" s="6"/>
      <c r="L56" s="6"/>
    </row>
    <row r="57" spans="2:12" ht="11.25"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2:12" ht="11.25">
      <c r="B58" s="11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2:12" ht="11.25">
      <c r="B59" s="11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2:12" ht="11.25">
      <c r="B60" s="11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2:12" ht="11.25">
      <c r="B61" s="11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12" ht="11.25">
      <c r="B62" s="11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2:12" ht="11.25">
      <c r="B63" s="11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2" ht="11.25">
      <c r="B64" s="11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2:12" ht="11.25">
      <c r="B65" s="9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1.25">
      <c r="B66" s="9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1.25">
      <c r="B67" s="9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ht="11.25">
      <c r="B68" s="9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1.25">
      <c r="B69" s="9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1.25">
      <c r="B70" s="9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1.25">
      <c r="B71" s="9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1.25">
      <c r="B72" s="9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1.25">
      <c r="B73" s="9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1.25">
      <c r="B74" s="9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1.25">
      <c r="B75" s="9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1.25">
      <c r="B76" s="9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1.25">
      <c r="B77" s="9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1.25">
      <c r="B78" s="9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1.25">
      <c r="B79" s="9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1.25">
      <c r="B80" s="9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1.25">
      <c r="B81" s="9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1.25">
      <c r="B82" s="9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1.25">
      <c r="B83" s="9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ht="11.25">
      <c r="B84" s="9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ht="11.25">
      <c r="B85" s="9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ht="11.25">
      <c r="B86" s="9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ht="11.25">
      <c r="B87" s="9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ht="11.25">
      <c r="B88" s="9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ht="11.25">
      <c r="B89" s="9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ht="11.25">
      <c r="B90" s="9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ht="11.25">
      <c r="B91" s="9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ht="11.25">
      <c r="B92" s="9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1.25">
      <c r="B93" s="9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mergeCells count="24">
    <mergeCell ref="A29:L29"/>
    <mergeCell ref="A26:B26"/>
    <mergeCell ref="A27:B27"/>
    <mergeCell ref="A28:B28"/>
    <mergeCell ref="A14:B14"/>
    <mergeCell ref="A24:B24"/>
    <mergeCell ref="C8:D10"/>
    <mergeCell ref="F8:L8"/>
    <mergeCell ref="J9:L9"/>
    <mergeCell ref="J10:L10"/>
    <mergeCell ref="E8:E22"/>
    <mergeCell ref="I9:I22"/>
    <mergeCell ref="F9:H10"/>
    <mergeCell ref="A23:B23"/>
    <mergeCell ref="A25:B25"/>
    <mergeCell ref="A30:L30"/>
    <mergeCell ref="A1:C1"/>
    <mergeCell ref="A22:B22"/>
    <mergeCell ref="A21:B21"/>
    <mergeCell ref="A20:B20"/>
    <mergeCell ref="A16:B16"/>
    <mergeCell ref="A15:B15"/>
    <mergeCell ref="A13:B13"/>
    <mergeCell ref="A8:B12"/>
  </mergeCells>
  <printOptions/>
  <pageMargins left="0.6299212598425197" right="0.6299212598425197" top="0.4330708661417323" bottom="0.275590551181102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MTAS</cp:lastModifiedBy>
  <cp:lastPrinted>2003-04-14T11:43:51Z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