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AJS-09" sheetId="1" r:id="rId1"/>
  </sheets>
  <definedNames>
    <definedName name="_xlnm.Print_Area" localSheetId="0">'AJS-09'!$A:$IV</definedName>
    <definedName name="HTML_CodePage" hidden="1">1252</definedName>
    <definedName name="HTML_Control" hidden="1">{"'AJS-09'!$A$8:$L$30"}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"C:\intranet\AJS\ajs09.htm"</definedName>
    <definedName name="HTML_Title" hidden="1">""</definedName>
    <definedName name="HTML1_1" localSheetId="0" hidden="1">"'[AJS-09.WK4]A'!$A$1:$M$24"</definedName>
    <definedName name="HTML1_10" localSheetId="0" hidden="1">""</definedName>
    <definedName name="HTML1_11" localSheetId="0" hidden="1">1</definedName>
    <definedName name="HTML1_12" localSheetId="0" hidden="1">"N:\DOCUMENT\Anuario\html\AJS09.htm"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'AJS-09'!$B$12:$IG$8117</definedName>
  </definedNames>
  <calcPr fullCalcOnLoad="1"/>
</workbook>
</file>

<file path=xl/sharedStrings.xml><?xml version="1.0" encoding="utf-8"?>
<sst xmlns="http://schemas.openxmlformats.org/spreadsheetml/2006/main" count="24" uniqueCount="22">
  <si>
    <t>ASUNTOS JUDICIALES SOCIALES</t>
  </si>
  <si>
    <t>AJS-9.</t>
  </si>
  <si>
    <t>VARIACIONES SOBRE EL AÑO ANTERIOR</t>
  </si>
  <si>
    <t>Absolutas</t>
  </si>
  <si>
    <t>Relativas</t>
  </si>
  <si>
    <t>En porcentaje</t>
  </si>
  <si>
    <t>ASUNTOS  RESUELTOS</t>
  </si>
  <si>
    <t>Total</t>
  </si>
  <si>
    <t>Por sentencia</t>
  </si>
  <si>
    <t>Por conciliación</t>
  </si>
  <si>
    <t>Por desistimiento</t>
  </si>
  <si>
    <t>Por otras causas</t>
  </si>
  <si>
    <t>(1) Véase nota a este cuadro en FUENTES Y NOTAS EXPLICATIVAS</t>
  </si>
  <si>
    <t>Favorable al trabajador</t>
  </si>
  <si>
    <t>Favorable en parte al trabajador</t>
  </si>
  <si>
    <t>Desfavorable al trabajador</t>
  </si>
  <si>
    <t xml:space="preserve">Asuntos resueltos en materia de </t>
  </si>
  <si>
    <t xml:space="preserve">Seguridad Social y cantidades </t>
  </si>
  <si>
    <t>reconocidas, por clase de resolución.</t>
  </si>
  <si>
    <t>CANTIDADES  RECONOCIDAS  A TRABAJADORES (En miles de euros)</t>
  </si>
  <si>
    <t>Total (1)</t>
  </si>
  <si>
    <t>VALORES          ABSOLUTOS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</si>
</sst>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17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0" fontId="6" fillId="2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173" fontId="1" fillId="0" borderId="2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3" fontId="1" fillId="0" borderId="3" xfId="0" applyNumberFormat="1" applyFont="1" applyBorder="1" applyAlignment="1" applyProtection="1">
      <alignment vertical="center"/>
      <protection/>
    </xf>
    <xf numFmtId="173" fontId="1" fillId="0" borderId="0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82"/>
  <sheetViews>
    <sheetView showGridLines="0" tabSelected="1" defaultGridColor="0" zoomScale="85" zoomScaleNormal="85" colorId="22" workbookViewId="0" topLeftCell="A1">
      <pane ySplit="11" topLeftCell="W12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9" customWidth="1"/>
    <col min="2" max="2" width="33.16015625" style="12" customWidth="1"/>
    <col min="3" max="4" width="11.5" style="9" customWidth="1"/>
    <col min="5" max="5" width="1.83203125" style="9" customWidth="1"/>
    <col min="6" max="8" width="10.33203125" style="9" customWidth="1"/>
    <col min="9" max="9" width="1.83203125" style="9" customWidth="1"/>
    <col min="10" max="12" width="7.83203125" style="9" customWidth="1"/>
    <col min="13" max="16384" width="9.83203125" style="9" customWidth="1"/>
  </cols>
  <sheetData>
    <row r="1" spans="1:12" ht="15" customHeight="1">
      <c r="A1" s="26" t="s">
        <v>0</v>
      </c>
      <c r="B1" s="26"/>
      <c r="C1" s="26"/>
      <c r="D1" s="14"/>
      <c r="E1" s="14"/>
      <c r="F1" s="14"/>
      <c r="G1" s="20" t="s">
        <v>1</v>
      </c>
      <c r="H1" s="21"/>
      <c r="I1" s="21"/>
      <c r="J1" s="21"/>
      <c r="K1" s="21"/>
      <c r="L1" s="21"/>
    </row>
    <row r="2" spans="2:12" ht="15" customHeight="1">
      <c r="B2" s="13"/>
      <c r="C2" s="14"/>
      <c r="D2" s="14"/>
      <c r="E2" s="14"/>
      <c r="F2" s="14"/>
      <c r="G2" s="20" t="s">
        <v>16</v>
      </c>
      <c r="H2" s="14"/>
      <c r="I2" s="14"/>
      <c r="J2" s="14"/>
      <c r="K2" s="14"/>
      <c r="L2" s="14"/>
    </row>
    <row r="3" spans="2:12" ht="15" customHeight="1">
      <c r="B3" s="13"/>
      <c r="C3" s="14"/>
      <c r="D3" s="14"/>
      <c r="E3" s="14"/>
      <c r="F3" s="14"/>
      <c r="G3" s="20" t="s">
        <v>17</v>
      </c>
      <c r="H3" s="14"/>
      <c r="I3" s="14"/>
      <c r="J3" s="14"/>
      <c r="K3" s="14"/>
      <c r="L3" s="14"/>
    </row>
    <row r="4" spans="2:12" ht="15" customHeight="1">
      <c r="B4" s="13"/>
      <c r="C4" s="14"/>
      <c r="D4" s="14"/>
      <c r="E4" s="14"/>
      <c r="F4" s="14"/>
      <c r="G4" s="20" t="s">
        <v>18</v>
      </c>
      <c r="H4" s="14"/>
      <c r="I4" s="14"/>
      <c r="J4" s="14"/>
      <c r="K4" s="14"/>
      <c r="L4" s="14"/>
    </row>
    <row r="5" spans="2:12" ht="1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250" ht="15" customHeight="1" thickBot="1">
      <c r="B6" s="10"/>
      <c r="C6" s="2"/>
      <c r="D6" s="1"/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ht="22.5" customHeight="1" thickBot="1">
      <c r="A7" s="32"/>
      <c r="B7" s="32"/>
      <c r="C7" s="33" t="s">
        <v>21</v>
      </c>
      <c r="D7" s="33"/>
      <c r="E7" s="38"/>
      <c r="F7" s="42" t="s">
        <v>2</v>
      </c>
      <c r="G7" s="42"/>
      <c r="H7" s="42"/>
      <c r="I7" s="42"/>
      <c r="J7" s="42"/>
      <c r="K7" s="42"/>
      <c r="L7" s="4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15" customHeight="1">
      <c r="A8" s="32"/>
      <c r="B8" s="32"/>
      <c r="C8" s="34"/>
      <c r="D8" s="34"/>
      <c r="E8" s="39"/>
      <c r="F8" s="30" t="s">
        <v>3</v>
      </c>
      <c r="G8" s="30"/>
      <c r="H8" s="30"/>
      <c r="I8" s="40"/>
      <c r="J8" s="43" t="s">
        <v>4</v>
      </c>
      <c r="K8" s="43"/>
      <c r="L8" s="4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ht="15" customHeight="1">
      <c r="A9" s="32"/>
      <c r="B9" s="32"/>
      <c r="C9" s="31"/>
      <c r="D9" s="31"/>
      <c r="E9" s="39"/>
      <c r="F9" s="31"/>
      <c r="G9" s="31"/>
      <c r="H9" s="31"/>
      <c r="I9" s="41"/>
      <c r="J9" s="29" t="s">
        <v>5</v>
      </c>
      <c r="K9" s="29"/>
      <c r="L9" s="2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ht="16.5" customHeight="1">
      <c r="A10" s="32"/>
      <c r="B10" s="32"/>
      <c r="C10" s="4">
        <v>2001</v>
      </c>
      <c r="D10" s="4">
        <v>2002</v>
      </c>
      <c r="E10" s="39"/>
      <c r="F10" s="4">
        <v>2000</v>
      </c>
      <c r="G10" s="4">
        <v>2001</v>
      </c>
      <c r="H10" s="4">
        <v>2002</v>
      </c>
      <c r="I10" s="41"/>
      <c r="J10" s="4">
        <v>2000</v>
      </c>
      <c r="K10" s="4">
        <v>2001</v>
      </c>
      <c r="L10" s="4">
        <v>2002</v>
      </c>
      <c r="M10" s="5"/>
      <c r="N10" s="5"/>
      <c r="O10" s="5"/>
      <c r="P10" s="5"/>
      <c r="Q10" s="5"/>
      <c r="R10" s="5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ht="15" customHeight="1">
      <c r="A11" s="32"/>
      <c r="B11" s="32"/>
      <c r="C11" s="23"/>
      <c r="D11" s="23"/>
      <c r="E11" s="39"/>
      <c r="F11" s="23"/>
      <c r="G11" s="23"/>
      <c r="H11" s="23"/>
      <c r="I11" s="41"/>
      <c r="J11" s="23"/>
      <c r="K11" s="23"/>
      <c r="L11" s="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15" customHeight="1">
      <c r="A12" s="27" t="s">
        <v>6</v>
      </c>
      <c r="B12" s="27"/>
      <c r="C12" s="24"/>
      <c r="D12" s="24"/>
      <c r="E12" s="39"/>
      <c r="F12" s="24"/>
      <c r="G12" s="24"/>
      <c r="H12" s="24"/>
      <c r="I12" s="41"/>
      <c r="J12" s="24"/>
      <c r="K12" s="24"/>
      <c r="L12" s="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9.75" customHeight="1">
      <c r="A13" s="32"/>
      <c r="B13" s="32"/>
      <c r="C13" s="24"/>
      <c r="D13" s="25"/>
      <c r="E13" s="39"/>
      <c r="F13" s="24"/>
      <c r="G13" s="25"/>
      <c r="H13" s="24"/>
      <c r="I13" s="41"/>
      <c r="J13" s="25"/>
      <c r="K13" s="24"/>
      <c r="L13" s="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15" customHeight="1">
      <c r="A14" s="28" t="s">
        <v>7</v>
      </c>
      <c r="B14" s="28"/>
      <c r="C14" s="15">
        <v>76229</v>
      </c>
      <c r="D14" s="15">
        <f>D15+D19+D20+D21</f>
        <v>81907</v>
      </c>
      <c r="E14" s="39"/>
      <c r="F14" s="15">
        <v>-3181</v>
      </c>
      <c r="G14" s="15">
        <v>-1205</v>
      </c>
      <c r="H14" s="15">
        <f>D14-C14</f>
        <v>5678</v>
      </c>
      <c r="I14" s="41"/>
      <c r="J14" s="16">
        <v>-3.9459157724989145</v>
      </c>
      <c r="K14" s="16">
        <v>-1.5561639589844254</v>
      </c>
      <c r="L14" s="16">
        <f>H14*100/C14</f>
        <v>7.448608797176927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15" customHeight="1">
      <c r="A15" s="36" t="s">
        <v>8</v>
      </c>
      <c r="B15" s="36"/>
      <c r="C15" s="17">
        <v>61868</v>
      </c>
      <c r="D15" s="17">
        <f>SUM(D16:D18)</f>
        <v>60287</v>
      </c>
      <c r="E15" s="39"/>
      <c r="F15" s="17">
        <v>-2428</v>
      </c>
      <c r="G15" s="17">
        <v>-1028</v>
      </c>
      <c r="H15" s="17">
        <f aca="true" t="shared" si="0" ref="H15:H21">D15-C15</f>
        <v>-1581</v>
      </c>
      <c r="I15" s="41"/>
      <c r="J15" s="18">
        <v>-3.7168575102565673</v>
      </c>
      <c r="K15" s="18">
        <v>-1.634444161790893</v>
      </c>
      <c r="L15" s="18">
        <f aca="true" t="shared" si="1" ref="L15:L21">H15*100/C15</f>
        <v>-2.555440615503976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15" customHeight="1">
      <c r="A16" s="14"/>
      <c r="B16" s="10" t="s">
        <v>13</v>
      </c>
      <c r="C16" s="17">
        <v>24990</v>
      </c>
      <c r="D16" s="17">
        <v>24191</v>
      </c>
      <c r="E16" s="39"/>
      <c r="F16" s="17">
        <v>-1308</v>
      </c>
      <c r="G16" s="17">
        <v>926</v>
      </c>
      <c r="H16" s="17">
        <f t="shared" si="0"/>
        <v>-799</v>
      </c>
      <c r="I16" s="41"/>
      <c r="J16" s="18">
        <v>-5.155289295286142</v>
      </c>
      <c r="K16" s="18">
        <v>3.8480718085106385</v>
      </c>
      <c r="L16" s="18">
        <f t="shared" si="1"/>
        <v>-3.197278911564626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15" customHeight="1">
      <c r="A17" s="14"/>
      <c r="B17" s="10" t="s">
        <v>14</v>
      </c>
      <c r="C17" s="17">
        <v>3524</v>
      </c>
      <c r="D17" s="17">
        <v>3786</v>
      </c>
      <c r="E17" s="39"/>
      <c r="F17" s="17">
        <v>-715</v>
      </c>
      <c r="G17" s="17">
        <v>-84</v>
      </c>
      <c r="H17" s="17">
        <f t="shared" si="0"/>
        <v>262</v>
      </c>
      <c r="I17" s="41"/>
      <c r="J17" s="18">
        <v>-16.53944020356234</v>
      </c>
      <c r="K17" s="18">
        <v>-2.328159645232816</v>
      </c>
      <c r="L17" s="18">
        <f t="shared" si="1"/>
        <v>7.434733257661748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15" customHeight="1">
      <c r="A18" s="14"/>
      <c r="B18" s="10" t="s">
        <v>15</v>
      </c>
      <c r="C18" s="17">
        <v>33354</v>
      </c>
      <c r="D18" s="17">
        <v>32310</v>
      </c>
      <c r="E18" s="39"/>
      <c r="F18" s="17">
        <v>-405</v>
      </c>
      <c r="G18" s="17">
        <v>-1870</v>
      </c>
      <c r="H18" s="17">
        <f t="shared" si="0"/>
        <v>-1044</v>
      </c>
      <c r="I18" s="41"/>
      <c r="J18" s="18">
        <v>-1.1367144741643043</v>
      </c>
      <c r="K18" s="18">
        <v>-5.308880308880309</v>
      </c>
      <c r="L18" s="18">
        <f t="shared" si="1"/>
        <v>-3.1300593631948193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15" customHeight="1">
      <c r="A19" s="36" t="s">
        <v>9</v>
      </c>
      <c r="B19" s="36"/>
      <c r="C19" s="17">
        <v>343</v>
      </c>
      <c r="D19" s="17">
        <v>323</v>
      </c>
      <c r="E19" s="39"/>
      <c r="F19" s="17">
        <v>65</v>
      </c>
      <c r="G19" s="17">
        <v>-21</v>
      </c>
      <c r="H19" s="17">
        <f t="shared" si="0"/>
        <v>-20</v>
      </c>
      <c r="I19" s="41"/>
      <c r="J19" s="18">
        <v>21.73913043478261</v>
      </c>
      <c r="K19" s="18">
        <v>-5.769230769230769</v>
      </c>
      <c r="L19" s="18">
        <f t="shared" si="1"/>
        <v>-5.830903790087463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15" customHeight="1">
      <c r="A20" s="36" t="s">
        <v>10</v>
      </c>
      <c r="B20" s="36"/>
      <c r="C20" s="17">
        <v>11321</v>
      </c>
      <c r="D20" s="17">
        <v>11662</v>
      </c>
      <c r="E20" s="39"/>
      <c r="F20" s="17">
        <v>-531</v>
      </c>
      <c r="G20" s="17">
        <v>-285</v>
      </c>
      <c r="H20" s="17">
        <f t="shared" si="0"/>
        <v>341</v>
      </c>
      <c r="I20" s="41"/>
      <c r="J20" s="18">
        <v>-4.375051495427206</v>
      </c>
      <c r="K20" s="18">
        <v>-2.45562640013786</v>
      </c>
      <c r="L20" s="18">
        <f t="shared" si="1"/>
        <v>3.0121014044695698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15" customHeight="1">
      <c r="A21" s="36" t="s">
        <v>11</v>
      </c>
      <c r="B21" s="36"/>
      <c r="C21" s="17">
        <v>2697</v>
      </c>
      <c r="D21" s="17">
        <v>9635</v>
      </c>
      <c r="E21" s="39"/>
      <c r="F21" s="17">
        <v>-287</v>
      </c>
      <c r="G21" s="17">
        <v>129</v>
      </c>
      <c r="H21" s="17">
        <f t="shared" si="0"/>
        <v>6938</v>
      </c>
      <c r="I21" s="41"/>
      <c r="J21" s="18">
        <v>-10.052539404553414</v>
      </c>
      <c r="K21" s="18">
        <v>5.0233644859813085</v>
      </c>
      <c r="L21" s="18">
        <f t="shared" si="1"/>
        <v>257.24879495736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9.75" customHeight="1">
      <c r="A22" s="32"/>
      <c r="B22" s="32"/>
      <c r="C22" s="23"/>
      <c r="D22" s="23"/>
      <c r="E22" s="39"/>
      <c r="F22" s="23"/>
      <c r="G22" s="23"/>
      <c r="H22" s="23"/>
      <c r="I22" s="41"/>
      <c r="J22" s="22"/>
      <c r="K22" s="22"/>
      <c r="L22" s="2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7.5" customHeight="1">
      <c r="A23" s="37" t="s">
        <v>19</v>
      </c>
      <c r="B23" s="37"/>
      <c r="C23" s="23"/>
      <c r="D23" s="23"/>
      <c r="E23" s="39"/>
      <c r="F23" s="23"/>
      <c r="G23" s="23"/>
      <c r="H23" s="23"/>
      <c r="I23" s="41"/>
      <c r="J23" s="22"/>
      <c r="K23" s="22"/>
      <c r="L23" s="2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9.75" customHeight="1">
      <c r="A24" s="32"/>
      <c r="B24" s="32"/>
      <c r="C24" s="23"/>
      <c r="D24" s="23"/>
      <c r="E24" s="39"/>
      <c r="F24" s="23"/>
      <c r="G24" s="23"/>
      <c r="H24" s="23"/>
      <c r="I24" s="41"/>
      <c r="J24" s="22"/>
      <c r="K24" s="22"/>
      <c r="L24" s="2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15" customHeight="1">
      <c r="A25" s="27" t="s">
        <v>20</v>
      </c>
      <c r="B25" s="27"/>
      <c r="C25" s="19">
        <v>15925.8</v>
      </c>
      <c r="D25" s="19">
        <v>25267.8</v>
      </c>
      <c r="E25" s="39"/>
      <c r="F25" s="19">
        <v>633.0520596684801</v>
      </c>
      <c r="G25" s="19">
        <v>-75.71455050304394</v>
      </c>
      <c r="H25" s="16">
        <f>D25-C25</f>
        <v>9342</v>
      </c>
      <c r="I25" s="41"/>
      <c r="J25" s="16">
        <v>4.119163254268404</v>
      </c>
      <c r="K25" s="16">
        <v>-0.47317115054376946</v>
      </c>
      <c r="L25" s="16">
        <f>H25*100/C25</f>
        <v>58.65953358700976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15" customHeight="1">
      <c r="A26" s="36" t="s">
        <v>8</v>
      </c>
      <c r="B26" s="36"/>
      <c r="C26" s="18">
        <v>15469.6</v>
      </c>
      <c r="D26" s="18">
        <v>23983.7</v>
      </c>
      <c r="E26" s="39"/>
      <c r="F26" s="18">
        <v>699.4158162345375</v>
      </c>
      <c r="G26" s="18">
        <v>-168.36833868233953</v>
      </c>
      <c r="H26" s="18">
        <f>D26-C26</f>
        <v>8514.1</v>
      </c>
      <c r="I26" s="41"/>
      <c r="J26" s="18">
        <v>4.68195171642997</v>
      </c>
      <c r="K26" s="18">
        <v>-1.0766637649844883</v>
      </c>
      <c r="L26" s="18">
        <f>H26*100/C26</f>
        <v>55.03762217510472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15" customHeight="1">
      <c r="A27" s="36" t="s">
        <v>9</v>
      </c>
      <c r="B27" s="36"/>
      <c r="C27" s="18">
        <v>456.2</v>
      </c>
      <c r="D27" s="18">
        <v>1284</v>
      </c>
      <c r="E27" s="39"/>
      <c r="F27" s="18">
        <v>-66.3637565660573</v>
      </c>
      <c r="G27" s="18">
        <v>92.65378817929394</v>
      </c>
      <c r="H27" s="18">
        <f>D27-C27</f>
        <v>827.8</v>
      </c>
      <c r="I27" s="41"/>
      <c r="J27" s="18">
        <v>-15.43666382407629</v>
      </c>
      <c r="K27" s="18">
        <v>25.486110201854885</v>
      </c>
      <c r="L27" s="18">
        <f>H27*100/C27</f>
        <v>181.45550197281895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11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11.25">
      <c r="A29" s="35" t="s">
        <v>12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2:12" ht="11.25">
      <c r="B30" s="10"/>
      <c r="C30" s="7"/>
      <c r="D30" s="6"/>
      <c r="E30" s="6"/>
      <c r="F30" s="6"/>
      <c r="G30" s="6"/>
      <c r="H30" s="6"/>
      <c r="I30" s="6"/>
      <c r="J30" s="6"/>
      <c r="K30" s="6"/>
      <c r="L30" s="6"/>
    </row>
    <row r="31" spans="2:12" ht="11.25">
      <c r="B31" s="10"/>
      <c r="C31" s="7"/>
      <c r="D31" s="6"/>
      <c r="E31" s="6"/>
      <c r="F31" s="6"/>
      <c r="G31" s="6"/>
      <c r="H31" s="6"/>
      <c r="I31" s="6"/>
      <c r="J31" s="6"/>
      <c r="K31" s="6"/>
      <c r="L31" s="6"/>
    </row>
    <row r="32" spans="2:12" ht="11.25">
      <c r="B32" s="10"/>
      <c r="C32" s="7"/>
      <c r="D32" s="6"/>
      <c r="E32" s="6"/>
      <c r="F32" s="6"/>
      <c r="G32" s="6"/>
      <c r="H32" s="6"/>
      <c r="I32" s="6"/>
      <c r="J32" s="6"/>
      <c r="K32" s="6"/>
      <c r="L32" s="6"/>
    </row>
    <row r="33" spans="2:12" ht="11.25">
      <c r="B33" s="10"/>
      <c r="C33" s="7"/>
      <c r="D33" s="6"/>
      <c r="E33" s="6"/>
      <c r="F33" s="6"/>
      <c r="G33" s="6"/>
      <c r="H33" s="6"/>
      <c r="I33" s="6"/>
      <c r="J33" s="6"/>
      <c r="K33" s="6"/>
      <c r="L33" s="6"/>
    </row>
    <row r="34" spans="2:12" ht="11.25">
      <c r="B34" s="10"/>
      <c r="C34" s="7"/>
      <c r="D34" s="6"/>
      <c r="E34" s="6"/>
      <c r="F34" s="6"/>
      <c r="G34" s="6"/>
      <c r="H34" s="6"/>
      <c r="I34" s="6"/>
      <c r="J34" s="6"/>
      <c r="K34" s="6"/>
      <c r="L34" s="6"/>
    </row>
    <row r="37" spans="2:12" ht="11.25">
      <c r="B37" s="10"/>
      <c r="C37" s="7"/>
      <c r="D37" s="6"/>
      <c r="E37" s="6"/>
      <c r="F37" s="6"/>
      <c r="G37" s="6"/>
      <c r="H37" s="6"/>
      <c r="I37" s="6"/>
      <c r="J37" s="6"/>
      <c r="K37" s="6"/>
      <c r="L37" s="6"/>
    </row>
    <row r="38" spans="2:12" ht="11.25">
      <c r="B38" s="10"/>
      <c r="C38" s="7"/>
      <c r="D38" s="6"/>
      <c r="E38" s="6"/>
      <c r="F38" s="6"/>
      <c r="G38" s="6"/>
      <c r="H38" s="6"/>
      <c r="I38" s="6"/>
      <c r="J38" s="6"/>
      <c r="K38" s="6"/>
      <c r="L38" s="6"/>
    </row>
    <row r="39" spans="2:12" ht="11.25">
      <c r="B39" s="10"/>
      <c r="C39" s="7"/>
      <c r="D39" s="6"/>
      <c r="E39" s="6"/>
      <c r="F39" s="6"/>
      <c r="G39" s="6"/>
      <c r="H39" s="6"/>
      <c r="I39" s="6"/>
      <c r="J39" s="6"/>
      <c r="K39" s="6"/>
      <c r="L39" s="6"/>
    </row>
    <row r="40" spans="2:12" ht="11.25">
      <c r="B40" s="10"/>
      <c r="C40" s="7"/>
      <c r="D40" s="6"/>
      <c r="E40" s="6"/>
      <c r="F40" s="6"/>
      <c r="G40" s="6"/>
      <c r="H40" s="6"/>
      <c r="I40" s="6"/>
      <c r="J40" s="6"/>
      <c r="K40" s="6"/>
      <c r="L40" s="6"/>
    </row>
    <row r="41" spans="2:12" ht="11.25">
      <c r="B41" s="10"/>
      <c r="C41" s="7"/>
      <c r="D41" s="6"/>
      <c r="E41" s="6"/>
      <c r="F41" s="6"/>
      <c r="G41" s="6"/>
      <c r="H41" s="6"/>
      <c r="I41" s="6"/>
      <c r="J41" s="6"/>
      <c r="K41" s="6"/>
      <c r="L41" s="6"/>
    </row>
    <row r="42" spans="2:12" ht="11.25">
      <c r="B42" s="10"/>
      <c r="C42" s="7"/>
      <c r="D42" s="6"/>
      <c r="E42" s="6"/>
      <c r="F42" s="6"/>
      <c r="G42" s="6"/>
      <c r="H42" s="6"/>
      <c r="I42" s="6"/>
      <c r="J42" s="6"/>
      <c r="K42" s="6"/>
      <c r="L42" s="6"/>
    </row>
    <row r="43" spans="2:12" ht="11.25">
      <c r="B43" s="10"/>
      <c r="C43" s="7"/>
      <c r="D43" s="6"/>
      <c r="E43" s="6"/>
      <c r="F43" s="6"/>
      <c r="G43" s="6"/>
      <c r="H43" s="6"/>
      <c r="I43" s="6"/>
      <c r="J43" s="6"/>
      <c r="K43" s="6"/>
      <c r="L43" s="6"/>
    </row>
    <row r="44" spans="2:12" ht="11.25">
      <c r="B44" s="10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2:12" ht="11.25">
      <c r="B45" s="10"/>
      <c r="C45" s="7"/>
      <c r="D45" s="6"/>
      <c r="E45" s="6"/>
      <c r="F45" s="6"/>
      <c r="G45" s="6"/>
      <c r="H45" s="6"/>
      <c r="I45" s="6"/>
      <c r="J45" s="6"/>
      <c r="K45" s="6"/>
      <c r="L45" s="6"/>
    </row>
    <row r="46" spans="2:12" ht="11.25"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1.25"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1.25">
      <c r="B48" s="11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1.25">
      <c r="B49" s="11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1.25"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1.25"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1.25"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1.25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1.25"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1.25"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1.25"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1.25"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1.25"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1.25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1.25"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1.25"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1.25"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1.25"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1.25"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1.25"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1.25"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1.25"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1.25"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1.25"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1.25"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1.25"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1.25"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1.25"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1.25"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1.25"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1.25"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1.25"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1.25"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</row>
  </sheetData>
  <mergeCells count="24">
    <mergeCell ref="A26:B26"/>
    <mergeCell ref="E7:E27"/>
    <mergeCell ref="I8:I27"/>
    <mergeCell ref="F7:L7"/>
    <mergeCell ref="J8:L8"/>
    <mergeCell ref="A15:B15"/>
    <mergeCell ref="A29:L29"/>
    <mergeCell ref="A19:B19"/>
    <mergeCell ref="A20:B20"/>
    <mergeCell ref="A21:B21"/>
    <mergeCell ref="A23:B23"/>
    <mergeCell ref="A28:L28"/>
    <mergeCell ref="A27:B27"/>
    <mergeCell ref="A22:B22"/>
    <mergeCell ref="A24:B24"/>
    <mergeCell ref="A25:B25"/>
    <mergeCell ref="A1:C1"/>
    <mergeCell ref="A12:B12"/>
    <mergeCell ref="A14:B14"/>
    <mergeCell ref="J9:L9"/>
    <mergeCell ref="F8:H9"/>
    <mergeCell ref="A13:B13"/>
    <mergeCell ref="A7:B11"/>
    <mergeCell ref="C7:D9"/>
  </mergeCells>
  <printOptions/>
  <pageMargins left="0.63" right="0.63" top="0.433" bottom="0.283" header="0.511811024" footer="0.5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2002-04-23T09:46:31Z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