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JS-13b" sheetId="1" r:id="rId1"/>
  </sheets>
  <definedNames>
    <definedName name="_xlnm.Print_Area" localSheetId="0">'AJS-13b'!$A$1:$J$100</definedName>
    <definedName name="HTML_CodePage" hidden="1">1252</definedName>
    <definedName name="HTML_Control" hidden="1">{"'AJS-13b'!$A$8:$I$99"}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"C:\anu2002\ajs\ajs13b.htm"</definedName>
    <definedName name="HTML_Title" hidden="1">""</definedName>
    <definedName name="HTML1_1" localSheetId="0" hidden="1">"'[AJS-13C.WK4]A'!$A$1:$N$54"</definedName>
    <definedName name="HTML1_10" localSheetId="0" hidden="1">""</definedName>
    <definedName name="HTML1_11" localSheetId="0" hidden="1">1</definedName>
    <definedName name="HTML1_12" localSheetId="0" hidden="1">"N:\DOCUMENT\Anuario\html\AJS13C.htm"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'AJS-13b'!$A$12:$GV$8129</definedName>
    <definedName name="_xlnm.Print_Titles" localSheetId="0">'AJS-13b'!$1:$11</definedName>
  </definedNames>
  <calcPr fullCalcOnLoad="1"/>
</workbook>
</file>

<file path=xl/sharedStrings.xml><?xml version="1.0" encoding="utf-8"?>
<sst xmlns="http://schemas.openxmlformats.org/spreadsheetml/2006/main" count="103" uniqueCount="81">
  <si>
    <t>ASUNTOS JUDICIALES SOCIALES</t>
  </si>
  <si>
    <t>AJS-13.</t>
  </si>
  <si>
    <t>Asuntos resueltos, según materia</t>
  </si>
  <si>
    <t>objeto de la demanda, por comunidad</t>
  </si>
  <si>
    <t>autónoma y provincia.</t>
  </si>
  <si>
    <t>SEGURIDAD SOCIAL</t>
  </si>
  <si>
    <t>Afiliación y Cotización</t>
  </si>
  <si>
    <t>Prestaciones</t>
  </si>
  <si>
    <t>Accidentes de trabajo y enfermedades profesionales</t>
  </si>
  <si>
    <t>TOTAL</t>
  </si>
  <si>
    <t>Almería</t>
  </si>
  <si>
    <t xml:space="preserve">Cádiz </t>
  </si>
  <si>
    <t xml:space="preserve">Córdoba </t>
  </si>
  <si>
    <t xml:space="preserve">Granada </t>
  </si>
  <si>
    <t>-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</si>
  <si>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</si>
  <si>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</si>
  <si>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</si>
  <si>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</si>
  <si>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</si>
  <si>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</si>
  <si>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</si>
  <si>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</si>
  <si>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</si>
  <si>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</si>
  <si>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</si>
  <si>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</si>
  <si>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</si>
  <si>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</si>
  <si>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</si>
  <si>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</si>
  <si>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</si>
  <si>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</si>
  <si>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</si>
  <si>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</si>
  <si>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</si>
  <si>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</si>
  <si>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</si>
  <si>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</si>
  <si>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</si>
  <si>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</si>
  <si>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</si>
  <si>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</si>
  <si>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</si>
  <si>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</si>
  <si>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</si>
  <si>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</si>
  <si>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</si>
  <si>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</si>
  <si>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</si>
  <si>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</si>
  <si>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</si>
  <si>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</si>
  <si>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</si>
  <si>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</si>
  <si>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</si>
  <si>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</si>
  <si>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</si>
  <si>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</si>
  <si>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</si>
  <si>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</si>
  <si>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</si>
  <si>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</si>
  <si>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</si>
  <si>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</si>
  <si>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</si>
  <si>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</si>
  <si>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</si>
  <si>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</si>
  <si>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</si>
  <si>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</si>
  <si>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</si>
  <si>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</si>
  <si>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 xml:space="preserve">S. C. Tenerife </t>
  </si>
  <si>
    <t>ANDALUCíA</t>
  </si>
  <si>
    <t xml:space="preserve">Ávila </t>
  </si>
  <si>
    <t xml:space="preserve">Álava </t>
  </si>
  <si>
    <t>ARAGÓN</t>
  </si>
  <si>
    <t>CASTILLA Y LEÓN</t>
  </si>
  <si>
    <t>PAÍS VASCO</t>
  </si>
  <si>
    <t>Concl.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</si>
</sst>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;;;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7"/>
      <name val="Arial"/>
      <family val="0"/>
    </font>
    <font>
      <b/>
      <sz val="6"/>
      <name val="Times New Roman"/>
      <family val="0"/>
    </font>
    <font>
      <sz val="6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/>
      <protection/>
    </xf>
    <xf numFmtId="173" fontId="7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173" fontId="1" fillId="0" borderId="4" xfId="0" applyNumberFormat="1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26"/>
  <sheetViews>
    <sheetView showGridLines="0" tabSelected="1" defaultGridColor="0" zoomScale="87" zoomScaleNormal="87" colorId="22" workbookViewId="0" topLeftCell="A1">
      <pane ySplit="11" topLeftCell="W12" activePane="bottomLeft" state="frozen"/>
      <selection pane="topLeft" activeCell="A1" sqref="A1"/>
      <selection pane="bottomLeft" activeCell="A1" sqref="A1:B1"/>
    </sheetView>
  </sheetViews>
  <sheetFormatPr defaultColWidth="9.83203125" defaultRowHeight="11.25"/>
  <cols>
    <col min="1" max="1" width="30.83203125" style="21" customWidth="1"/>
    <col min="2" max="3" width="13.83203125" style="19" customWidth="1"/>
    <col min="4" max="4" width="1.83203125" style="19" customWidth="1"/>
    <col min="5" max="6" width="13.83203125" style="19" customWidth="1"/>
    <col min="7" max="7" width="1.83203125" style="19" customWidth="1"/>
    <col min="8" max="9" width="13.83203125" style="19" customWidth="1"/>
    <col min="10" max="10" width="1.83203125" style="19" customWidth="1"/>
    <col min="11" max="16384" width="9.83203125" style="19" customWidth="1"/>
  </cols>
  <sheetData>
    <row r="1" spans="1:10" ht="15" customHeight="1">
      <c r="A1" s="42" t="s">
        <v>0</v>
      </c>
      <c r="B1" s="43"/>
      <c r="C1" s="28"/>
      <c r="D1" s="28"/>
      <c r="E1" s="29"/>
      <c r="F1" s="30" t="s">
        <v>1</v>
      </c>
      <c r="G1" s="27"/>
      <c r="H1" s="27"/>
      <c r="I1" s="41" t="s">
        <v>80</v>
      </c>
      <c r="J1"/>
    </row>
    <row r="2" spans="1:10" ht="15" customHeight="1">
      <c r="A2" s="31"/>
      <c r="B2" s="28"/>
      <c r="C2" s="28"/>
      <c r="D2" s="28"/>
      <c r="E2" s="29"/>
      <c r="F2" s="30" t="s">
        <v>2</v>
      </c>
      <c r="G2" s="28"/>
      <c r="H2" s="28"/>
      <c r="I2" s="28"/>
      <c r="J2"/>
    </row>
    <row r="3" spans="1:10" ht="15" customHeight="1">
      <c r="A3" s="31"/>
      <c r="B3" s="28"/>
      <c r="C3" s="28"/>
      <c r="D3" s="28"/>
      <c r="E3" s="29"/>
      <c r="F3" s="30" t="s">
        <v>3</v>
      </c>
      <c r="G3" s="28"/>
      <c r="H3" s="28"/>
      <c r="I3" s="28"/>
      <c r="J3"/>
    </row>
    <row r="4" spans="1:10" ht="15" customHeight="1">
      <c r="A4" s="31"/>
      <c r="B4" s="28"/>
      <c r="C4" s="28"/>
      <c r="D4" s="28"/>
      <c r="E4" s="29"/>
      <c r="F4" s="30" t="s">
        <v>4</v>
      </c>
      <c r="G4" s="28"/>
      <c r="H4" s="28"/>
      <c r="I4" s="28"/>
      <c r="J4"/>
    </row>
    <row r="5" spans="1:10" ht="15" customHeight="1">
      <c r="A5" s="31"/>
      <c r="B5" s="28"/>
      <c r="C5" s="28"/>
      <c r="D5" s="28"/>
      <c r="E5" s="28"/>
      <c r="F5" s="28"/>
      <c r="G5" s="28"/>
      <c r="H5" s="28"/>
      <c r="I5" s="28"/>
      <c r="J5"/>
    </row>
    <row r="6" spans="1:10" ht="15" customHeight="1">
      <c r="A6" s="31"/>
      <c r="B6" s="28"/>
      <c r="C6" s="28"/>
      <c r="D6" s="28"/>
      <c r="E6" s="28"/>
      <c r="F6" s="28"/>
      <c r="G6" s="28"/>
      <c r="H6" s="28"/>
      <c r="I6" s="28"/>
      <c r="J6"/>
    </row>
    <row r="7" spans="1:11" ht="15" customHeight="1" thickBot="1">
      <c r="A7" s="20"/>
      <c r="B7" s="24"/>
      <c r="C7" s="24"/>
      <c r="D7" s="25"/>
      <c r="E7" s="24"/>
      <c r="F7" s="24"/>
      <c r="G7" s="25"/>
      <c r="H7" s="24"/>
      <c r="I7" s="24"/>
      <c r="J7"/>
      <c r="K7" s="26"/>
    </row>
    <row r="8" spans="1:11" ht="16.5" customHeight="1" thickBot="1">
      <c r="A8" s="44"/>
      <c r="B8" s="45" t="s">
        <v>5</v>
      </c>
      <c r="C8" s="45"/>
      <c r="D8" s="45"/>
      <c r="E8" s="45"/>
      <c r="F8" s="45"/>
      <c r="G8" s="45"/>
      <c r="H8" s="45"/>
      <c r="I8" s="45"/>
      <c r="J8"/>
      <c r="K8" s="26"/>
    </row>
    <row r="9" spans="1:10" ht="45" customHeight="1">
      <c r="A9" s="44"/>
      <c r="B9" s="46" t="s">
        <v>6</v>
      </c>
      <c r="C9" s="46"/>
      <c r="D9" s="48"/>
      <c r="E9" s="47" t="s">
        <v>7</v>
      </c>
      <c r="F9" s="47"/>
      <c r="G9" s="48"/>
      <c r="H9" s="46" t="s">
        <v>8</v>
      </c>
      <c r="I9" s="46"/>
      <c r="J9"/>
    </row>
    <row r="10" spans="1:11" ht="16.5" customHeight="1">
      <c r="A10" s="44"/>
      <c r="B10" s="4">
        <v>2001</v>
      </c>
      <c r="C10" s="4">
        <v>2002</v>
      </c>
      <c r="D10" s="43"/>
      <c r="E10" s="4">
        <v>2001</v>
      </c>
      <c r="F10" s="4">
        <v>2002</v>
      </c>
      <c r="G10" s="43"/>
      <c r="H10" s="4">
        <v>2001</v>
      </c>
      <c r="I10" s="4">
        <v>2002</v>
      </c>
      <c r="J10" s="3"/>
      <c r="K10" s="5"/>
    </row>
    <row r="11" spans="1:10" ht="15" customHeight="1">
      <c r="A11" s="44"/>
      <c r="B11" s="39"/>
      <c r="C11" s="39"/>
      <c r="D11" s="43"/>
      <c r="E11" s="39"/>
      <c r="F11" s="39"/>
      <c r="G11" s="43"/>
      <c r="H11" s="40"/>
      <c r="I11" s="40"/>
      <c r="J11" s="6"/>
    </row>
    <row r="12" spans="1:11" ht="15" customHeight="1">
      <c r="A12" s="2" t="s">
        <v>9</v>
      </c>
      <c r="B12" s="32">
        <v>3717</v>
      </c>
      <c r="C12" s="32">
        <f>SUM(C14,C24,C29,C32,C35,C39,C42,C49,C60,C66,C71,C75,C81,C84,C87,C90,C95,C98,C99)</f>
        <v>3370</v>
      </c>
      <c r="D12" s="43"/>
      <c r="E12" s="32">
        <v>63722</v>
      </c>
      <c r="F12" s="32">
        <f>SUM(F14,F24,F29,F32,F35,F39,F42,F49,F60,F66,F71,F75,F81,F84,F87,F90,F95,F98,F99)</f>
        <v>69876</v>
      </c>
      <c r="G12" s="43"/>
      <c r="H12" s="32">
        <v>8790</v>
      </c>
      <c r="I12" s="32">
        <f>SUM(I14,I24,I29,I32,I35,I39,I42,I49,I60,I66,I71,I75,I81,I84,I87,I90,I95,I98,I99)</f>
        <v>8661</v>
      </c>
      <c r="J12" s="7"/>
      <c r="K12" s="8"/>
    </row>
    <row r="13" spans="1:11" ht="15" customHeight="1">
      <c r="A13" s="2"/>
      <c r="B13" s="33"/>
      <c r="C13" s="33"/>
      <c r="D13" s="43"/>
      <c r="E13" s="33"/>
      <c r="F13" s="33"/>
      <c r="G13" s="43"/>
      <c r="H13" s="33"/>
      <c r="I13" s="33"/>
      <c r="J13" s="9"/>
      <c r="K13" s="10"/>
    </row>
    <row r="14" spans="1:11" ht="15" customHeight="1">
      <c r="A14" s="2" t="s">
        <v>74</v>
      </c>
      <c r="B14" s="32">
        <v>857</v>
      </c>
      <c r="C14" s="32">
        <f>SUM(C15:C22)</f>
        <v>687</v>
      </c>
      <c r="D14" s="43"/>
      <c r="E14" s="32">
        <v>12347</v>
      </c>
      <c r="F14" s="32">
        <f>SUM(F15:F22)</f>
        <v>13120</v>
      </c>
      <c r="G14" s="43"/>
      <c r="H14" s="32">
        <v>652</v>
      </c>
      <c r="I14" s="32">
        <f>SUM(I15:I22)</f>
        <v>687</v>
      </c>
      <c r="J14" s="9"/>
      <c r="K14" s="10"/>
    </row>
    <row r="15" spans="1:11" ht="15" customHeight="1">
      <c r="A15" s="20" t="s">
        <v>10</v>
      </c>
      <c r="B15" s="33">
        <v>18</v>
      </c>
      <c r="C15" s="33">
        <v>21</v>
      </c>
      <c r="D15" s="43"/>
      <c r="E15" s="33">
        <v>871</v>
      </c>
      <c r="F15" s="33">
        <v>883</v>
      </c>
      <c r="G15" s="43"/>
      <c r="H15" s="33">
        <v>151</v>
      </c>
      <c r="I15" s="33">
        <v>208</v>
      </c>
      <c r="J15" s="9"/>
      <c r="K15" s="10"/>
    </row>
    <row r="16" spans="1:11" ht="15" customHeight="1">
      <c r="A16" s="20" t="s">
        <v>11</v>
      </c>
      <c r="B16" s="33">
        <v>86</v>
      </c>
      <c r="C16" s="33">
        <v>46</v>
      </c>
      <c r="D16" s="43"/>
      <c r="E16" s="33">
        <v>963</v>
      </c>
      <c r="F16" s="33">
        <v>1158</v>
      </c>
      <c r="G16" s="43"/>
      <c r="H16" s="33">
        <v>10</v>
      </c>
      <c r="I16" s="33">
        <v>18</v>
      </c>
      <c r="J16" s="9"/>
      <c r="K16" s="10"/>
    </row>
    <row r="17" spans="1:11" ht="15" customHeight="1">
      <c r="A17" s="20" t="s">
        <v>12</v>
      </c>
      <c r="B17" s="33">
        <v>116</v>
      </c>
      <c r="C17" s="33">
        <v>71</v>
      </c>
      <c r="D17" s="43"/>
      <c r="E17" s="33">
        <v>723</v>
      </c>
      <c r="F17" s="33">
        <v>741</v>
      </c>
      <c r="G17" s="43"/>
      <c r="H17" s="33">
        <v>99</v>
      </c>
      <c r="I17" s="33">
        <v>91</v>
      </c>
      <c r="J17" s="9"/>
      <c r="K17" s="10"/>
    </row>
    <row r="18" spans="1:11" ht="15" customHeight="1">
      <c r="A18" s="20" t="s">
        <v>13</v>
      </c>
      <c r="B18" s="33">
        <v>2</v>
      </c>
      <c r="C18" s="33">
        <v>50</v>
      </c>
      <c r="D18" s="43"/>
      <c r="E18" s="33">
        <v>2867</v>
      </c>
      <c r="F18" s="33">
        <v>3283</v>
      </c>
      <c r="G18" s="43"/>
      <c r="H18" s="33">
        <v>33</v>
      </c>
      <c r="I18" s="33" t="s">
        <v>14</v>
      </c>
      <c r="J18" s="11"/>
      <c r="K18" s="12"/>
    </row>
    <row r="19" spans="1:11" ht="15" customHeight="1">
      <c r="A19" s="20" t="s">
        <v>15</v>
      </c>
      <c r="B19" s="33">
        <v>9</v>
      </c>
      <c r="C19" s="33">
        <v>3</v>
      </c>
      <c r="D19" s="43"/>
      <c r="E19" s="33">
        <v>397</v>
      </c>
      <c r="F19" s="33">
        <v>601</v>
      </c>
      <c r="G19" s="43"/>
      <c r="H19" s="33">
        <v>74</v>
      </c>
      <c r="I19" s="33">
        <v>91</v>
      </c>
      <c r="J19" s="9"/>
      <c r="K19" s="10"/>
    </row>
    <row r="20" spans="1:11" ht="15" customHeight="1">
      <c r="A20" s="20" t="s">
        <v>16</v>
      </c>
      <c r="B20" s="33">
        <v>161</v>
      </c>
      <c r="C20" s="33">
        <v>84</v>
      </c>
      <c r="D20" s="43"/>
      <c r="E20" s="33">
        <v>1107</v>
      </c>
      <c r="F20" s="33">
        <v>765</v>
      </c>
      <c r="G20" s="43"/>
      <c r="H20" s="33">
        <v>47</v>
      </c>
      <c r="I20" s="33">
        <v>42</v>
      </c>
      <c r="J20" s="9"/>
      <c r="K20" s="10"/>
    </row>
    <row r="21" spans="1:11" ht="15" customHeight="1">
      <c r="A21" s="20" t="s">
        <v>17</v>
      </c>
      <c r="B21" s="33">
        <v>162</v>
      </c>
      <c r="C21" s="33">
        <v>204</v>
      </c>
      <c r="D21" s="43"/>
      <c r="E21" s="33">
        <v>2710</v>
      </c>
      <c r="F21" s="33">
        <v>2851</v>
      </c>
      <c r="G21" s="43"/>
      <c r="H21" s="33">
        <v>66</v>
      </c>
      <c r="I21" s="33">
        <v>46</v>
      </c>
      <c r="J21" s="9"/>
      <c r="K21" s="10"/>
    </row>
    <row r="22" spans="1:11" ht="15" customHeight="1">
      <c r="A22" s="20" t="s">
        <v>18</v>
      </c>
      <c r="B22" s="33">
        <v>303</v>
      </c>
      <c r="C22" s="33">
        <v>208</v>
      </c>
      <c r="D22" s="43"/>
      <c r="E22" s="33">
        <v>2709</v>
      </c>
      <c r="F22" s="33">
        <v>2838</v>
      </c>
      <c r="G22" s="43"/>
      <c r="H22" s="33">
        <v>172</v>
      </c>
      <c r="I22" s="33">
        <v>191</v>
      </c>
      <c r="J22" s="9"/>
      <c r="K22" s="10"/>
    </row>
    <row r="23" spans="1:11" ht="15" customHeight="1">
      <c r="A23" s="20"/>
      <c r="B23" s="33"/>
      <c r="C23" s="33"/>
      <c r="D23" s="43"/>
      <c r="E23" s="33"/>
      <c r="F23" s="33"/>
      <c r="G23" s="43"/>
      <c r="H23" s="33"/>
      <c r="I23" s="33"/>
      <c r="J23" s="11"/>
      <c r="K23" s="12"/>
    </row>
    <row r="24" spans="1:11" ht="15" customHeight="1">
      <c r="A24" s="2" t="s">
        <v>77</v>
      </c>
      <c r="B24" s="32">
        <v>74</v>
      </c>
      <c r="C24" s="32">
        <f>SUM(C25:C27)</f>
        <v>67</v>
      </c>
      <c r="D24" s="43"/>
      <c r="E24" s="32">
        <v>1368</v>
      </c>
      <c r="F24" s="32">
        <f>SUM(F25:F27)</f>
        <v>7887</v>
      </c>
      <c r="G24" s="43"/>
      <c r="H24" s="32">
        <v>237</v>
      </c>
      <c r="I24" s="32">
        <f>SUM(I25:I27)</f>
        <v>251</v>
      </c>
      <c r="J24" s="9"/>
      <c r="K24" s="10"/>
    </row>
    <row r="25" spans="1:11" ht="15" customHeight="1">
      <c r="A25" s="20" t="s">
        <v>19</v>
      </c>
      <c r="B25" s="33">
        <v>1</v>
      </c>
      <c r="C25" s="33">
        <v>1</v>
      </c>
      <c r="D25" s="43"/>
      <c r="E25" s="33">
        <v>109</v>
      </c>
      <c r="F25" s="33">
        <v>114</v>
      </c>
      <c r="G25" s="43"/>
      <c r="H25" s="33">
        <v>44</v>
      </c>
      <c r="I25" s="33">
        <v>57</v>
      </c>
      <c r="J25" s="9"/>
      <c r="K25" s="10"/>
    </row>
    <row r="26" spans="1:11" ht="15" customHeight="1">
      <c r="A26" s="20" t="s">
        <v>20</v>
      </c>
      <c r="B26" s="33" t="s">
        <v>14</v>
      </c>
      <c r="C26" s="33" t="s">
        <v>14</v>
      </c>
      <c r="D26" s="43"/>
      <c r="E26" s="33">
        <v>60</v>
      </c>
      <c r="F26" s="33">
        <v>79</v>
      </c>
      <c r="G26" s="43"/>
      <c r="H26" s="33">
        <v>16</v>
      </c>
      <c r="I26" s="33">
        <v>8</v>
      </c>
      <c r="J26" s="9"/>
      <c r="K26" s="10"/>
    </row>
    <row r="27" spans="1:11" ht="15" customHeight="1">
      <c r="A27" s="20" t="s">
        <v>21</v>
      </c>
      <c r="B27" s="33">
        <v>73</v>
      </c>
      <c r="C27" s="33">
        <v>66</v>
      </c>
      <c r="D27" s="43"/>
      <c r="E27" s="33">
        <v>1199</v>
      </c>
      <c r="F27" s="33">
        <v>7694</v>
      </c>
      <c r="G27" s="43"/>
      <c r="H27" s="33">
        <v>177</v>
      </c>
      <c r="I27" s="33">
        <v>186</v>
      </c>
      <c r="J27" s="11"/>
      <c r="K27" s="12"/>
    </row>
    <row r="28" spans="1:11" ht="15" customHeight="1">
      <c r="A28" s="20"/>
      <c r="B28" s="33"/>
      <c r="C28" s="33"/>
      <c r="D28" s="43"/>
      <c r="E28" s="33"/>
      <c r="F28" s="33"/>
      <c r="G28" s="43"/>
      <c r="H28" s="33"/>
      <c r="I28" s="33"/>
      <c r="J28" s="9"/>
      <c r="K28" s="10"/>
    </row>
    <row r="29" spans="1:11" ht="15" customHeight="1">
      <c r="A29" s="2" t="s">
        <v>22</v>
      </c>
      <c r="B29" s="32">
        <v>123</v>
      </c>
      <c r="C29" s="32">
        <f>SUM(C30)</f>
        <v>105</v>
      </c>
      <c r="D29" s="43"/>
      <c r="E29" s="32">
        <v>3691</v>
      </c>
      <c r="F29" s="32">
        <f>SUM(F30)</f>
        <v>3336</v>
      </c>
      <c r="G29" s="43"/>
      <c r="H29" s="32">
        <v>655</v>
      </c>
      <c r="I29" s="32">
        <f>SUM(I30)</f>
        <v>615</v>
      </c>
      <c r="J29" s="9"/>
      <c r="K29" s="10"/>
    </row>
    <row r="30" spans="1:11" ht="15" customHeight="1">
      <c r="A30" s="20" t="s">
        <v>23</v>
      </c>
      <c r="B30" s="33">
        <v>123</v>
      </c>
      <c r="C30" s="33">
        <v>105</v>
      </c>
      <c r="D30" s="43"/>
      <c r="E30" s="33">
        <v>3691</v>
      </c>
      <c r="F30" s="33">
        <v>3336</v>
      </c>
      <c r="G30" s="43"/>
      <c r="H30" s="33">
        <v>655</v>
      </c>
      <c r="I30" s="33">
        <v>615</v>
      </c>
      <c r="J30" s="9"/>
      <c r="K30" s="10"/>
    </row>
    <row r="31" spans="1:11" ht="15" customHeight="1">
      <c r="A31" s="20"/>
      <c r="B31" s="33"/>
      <c r="C31" s="33"/>
      <c r="D31" s="43"/>
      <c r="E31" s="33"/>
      <c r="F31" s="33"/>
      <c r="G31" s="43"/>
      <c r="H31" s="33"/>
      <c r="I31" s="33"/>
      <c r="J31" s="9"/>
      <c r="K31" s="10"/>
    </row>
    <row r="32" spans="1:11" ht="15" customHeight="1">
      <c r="A32" s="2" t="s">
        <v>24</v>
      </c>
      <c r="B32" s="32">
        <v>98</v>
      </c>
      <c r="C32" s="32">
        <f>SUM(C33)</f>
        <v>196</v>
      </c>
      <c r="D32" s="43"/>
      <c r="E32" s="32">
        <v>747</v>
      </c>
      <c r="F32" s="32">
        <f>SUM(F33)</f>
        <v>888</v>
      </c>
      <c r="G32" s="43"/>
      <c r="H32" s="32">
        <v>55</v>
      </c>
      <c r="I32" s="32">
        <f>SUM(I33)</f>
        <v>77</v>
      </c>
      <c r="J32" s="9"/>
      <c r="K32" s="10"/>
    </row>
    <row r="33" spans="1:11" ht="15" customHeight="1">
      <c r="A33" s="20" t="s">
        <v>25</v>
      </c>
      <c r="B33" s="33">
        <v>98</v>
      </c>
      <c r="C33" s="33">
        <v>196</v>
      </c>
      <c r="D33" s="43"/>
      <c r="E33" s="33">
        <v>747</v>
      </c>
      <c r="F33" s="33">
        <v>888</v>
      </c>
      <c r="G33" s="43"/>
      <c r="H33" s="33">
        <v>55</v>
      </c>
      <c r="I33" s="33">
        <v>77</v>
      </c>
      <c r="J33" s="7"/>
      <c r="K33" s="8"/>
    </row>
    <row r="34" spans="1:11" ht="15" customHeight="1">
      <c r="A34" s="2"/>
      <c r="B34" s="33"/>
      <c r="C34" s="33"/>
      <c r="D34" s="43"/>
      <c r="E34" s="33"/>
      <c r="F34" s="33"/>
      <c r="G34" s="43"/>
      <c r="H34" s="33"/>
      <c r="I34" s="33"/>
      <c r="J34" s="13"/>
      <c r="K34" s="14"/>
    </row>
    <row r="35" spans="1:11" ht="15" customHeight="1">
      <c r="A35" s="2" t="s">
        <v>26</v>
      </c>
      <c r="B35" s="32">
        <v>146</v>
      </c>
      <c r="C35" s="32">
        <f>SUM(C36:C37)</f>
        <v>183</v>
      </c>
      <c r="D35" s="43"/>
      <c r="E35" s="32">
        <v>1883</v>
      </c>
      <c r="F35" s="32">
        <f>SUM(F36:F37)</f>
        <v>1461</v>
      </c>
      <c r="G35" s="43"/>
      <c r="H35" s="32">
        <v>531</v>
      </c>
      <c r="I35" s="32">
        <f>SUM(I36:I37)</f>
        <v>501</v>
      </c>
      <c r="J35" s="13"/>
      <c r="K35" s="14"/>
    </row>
    <row r="36" spans="1:11" ht="15" customHeight="1">
      <c r="A36" s="20" t="s">
        <v>27</v>
      </c>
      <c r="B36" s="33">
        <v>146</v>
      </c>
      <c r="C36" s="33">
        <v>183</v>
      </c>
      <c r="D36" s="43"/>
      <c r="E36" s="33">
        <v>1628</v>
      </c>
      <c r="F36" s="33">
        <v>1257</v>
      </c>
      <c r="G36" s="43"/>
      <c r="H36" s="33">
        <v>101</v>
      </c>
      <c r="I36" s="33">
        <v>80</v>
      </c>
      <c r="J36" s="7"/>
      <c r="K36" s="8"/>
    </row>
    <row r="37" spans="1:11" ht="15" customHeight="1">
      <c r="A37" s="20" t="s">
        <v>73</v>
      </c>
      <c r="B37" s="33" t="s">
        <v>14</v>
      </c>
      <c r="C37" s="33" t="s">
        <v>14</v>
      </c>
      <c r="D37" s="43"/>
      <c r="E37" s="33">
        <v>255</v>
      </c>
      <c r="F37" s="33">
        <v>204</v>
      </c>
      <c r="G37" s="43"/>
      <c r="H37" s="33">
        <v>430</v>
      </c>
      <c r="I37" s="33">
        <v>421</v>
      </c>
      <c r="J37" s="13"/>
      <c r="K37" s="14"/>
    </row>
    <row r="38" spans="1:11" ht="15" customHeight="1">
      <c r="A38" s="20"/>
      <c r="B38" s="33"/>
      <c r="C38" s="33"/>
      <c r="D38" s="43"/>
      <c r="E38" s="33"/>
      <c r="F38" s="33"/>
      <c r="G38" s="43"/>
      <c r="H38" s="33"/>
      <c r="I38" s="33"/>
      <c r="J38" s="7"/>
      <c r="K38" s="8"/>
    </row>
    <row r="39" spans="1:11" ht="15" customHeight="1">
      <c r="A39" s="2" t="s">
        <v>28</v>
      </c>
      <c r="B39" s="32">
        <v>10</v>
      </c>
      <c r="C39" s="32">
        <f>SUM(C40)</f>
        <v>37</v>
      </c>
      <c r="D39" s="43"/>
      <c r="E39" s="32">
        <v>1073</v>
      </c>
      <c r="F39" s="32">
        <f>SUM(F40)</f>
        <v>1054</v>
      </c>
      <c r="G39" s="43"/>
      <c r="H39" s="32">
        <v>179</v>
      </c>
      <c r="I39" s="32">
        <f>SUM(I40)</f>
        <v>254</v>
      </c>
      <c r="J39" s="15"/>
      <c r="K39" s="16"/>
    </row>
    <row r="40" spans="1:11" ht="15" customHeight="1">
      <c r="A40" s="20" t="s">
        <v>29</v>
      </c>
      <c r="B40" s="33">
        <v>10</v>
      </c>
      <c r="C40" s="33">
        <v>37</v>
      </c>
      <c r="D40" s="43"/>
      <c r="E40" s="33">
        <v>1073</v>
      </c>
      <c r="F40" s="33">
        <v>1054</v>
      </c>
      <c r="G40" s="43"/>
      <c r="H40" s="33">
        <v>179</v>
      </c>
      <c r="I40" s="33">
        <v>254</v>
      </c>
      <c r="J40" s="17"/>
      <c r="K40" s="18"/>
    </row>
    <row r="41" spans="1:11" ht="15" customHeight="1">
      <c r="A41" s="20"/>
      <c r="B41" s="33"/>
      <c r="C41" s="33"/>
      <c r="D41" s="43"/>
      <c r="E41" s="33"/>
      <c r="F41" s="33"/>
      <c r="G41" s="43"/>
      <c r="H41" s="33"/>
      <c r="I41" s="33"/>
      <c r="J41" s="17"/>
      <c r="K41" s="18"/>
    </row>
    <row r="42" spans="1:11" ht="15" customHeight="1">
      <c r="A42" s="2" t="s">
        <v>30</v>
      </c>
      <c r="B42" s="32">
        <v>177</v>
      </c>
      <c r="C42" s="32">
        <f>SUM(C43:C47)</f>
        <v>114</v>
      </c>
      <c r="D42" s="43"/>
      <c r="E42" s="32">
        <v>1812</v>
      </c>
      <c r="F42" s="32">
        <f>SUM(F43:F47)</f>
        <v>1556</v>
      </c>
      <c r="G42" s="43"/>
      <c r="H42" s="32">
        <v>491</v>
      </c>
      <c r="I42" s="32">
        <f>SUM(I43:I47)</f>
        <v>431</v>
      </c>
      <c r="J42" s="15"/>
      <c r="K42" s="16"/>
    </row>
    <row r="43" spans="1:11" ht="15" customHeight="1">
      <c r="A43" s="20" t="s">
        <v>31</v>
      </c>
      <c r="B43" s="33">
        <v>34</v>
      </c>
      <c r="C43" s="33">
        <v>22</v>
      </c>
      <c r="D43" s="43"/>
      <c r="E43" s="33">
        <v>558</v>
      </c>
      <c r="F43" s="33">
        <v>490</v>
      </c>
      <c r="G43" s="43"/>
      <c r="H43" s="33">
        <v>56</v>
      </c>
      <c r="I43" s="33">
        <v>81</v>
      </c>
      <c r="J43" s="17"/>
      <c r="K43" s="18"/>
    </row>
    <row r="44" spans="1:11" ht="15" customHeight="1">
      <c r="A44" s="20" t="s">
        <v>32</v>
      </c>
      <c r="B44" s="33">
        <v>46</v>
      </c>
      <c r="C44" s="33">
        <v>17</v>
      </c>
      <c r="D44" s="43"/>
      <c r="E44" s="33">
        <v>699</v>
      </c>
      <c r="F44" s="33">
        <v>599</v>
      </c>
      <c r="G44" s="43"/>
      <c r="H44" s="33">
        <v>316</v>
      </c>
      <c r="I44" s="33">
        <v>272</v>
      </c>
      <c r="J44" s="17"/>
      <c r="K44" s="18"/>
    </row>
    <row r="45" spans="1:11" ht="15" customHeight="1">
      <c r="A45" s="20" t="s">
        <v>33</v>
      </c>
      <c r="B45" s="33" t="s">
        <v>14</v>
      </c>
      <c r="C45" s="33" t="s">
        <v>14</v>
      </c>
      <c r="D45" s="43"/>
      <c r="E45" s="33">
        <v>81</v>
      </c>
      <c r="F45" s="33">
        <v>89</v>
      </c>
      <c r="G45" s="43"/>
      <c r="H45" s="33">
        <v>33</v>
      </c>
      <c r="I45" s="33">
        <v>31</v>
      </c>
      <c r="J45" s="17"/>
      <c r="K45" s="18"/>
    </row>
    <row r="46" spans="1:11" ht="15" customHeight="1">
      <c r="A46" s="20" t="s">
        <v>34</v>
      </c>
      <c r="B46" s="33">
        <v>46</v>
      </c>
      <c r="C46" s="33">
        <v>25</v>
      </c>
      <c r="D46" s="43"/>
      <c r="E46" s="33">
        <v>60</v>
      </c>
      <c r="F46" s="33">
        <v>34</v>
      </c>
      <c r="G46" s="43"/>
      <c r="H46" s="33">
        <v>66</v>
      </c>
      <c r="I46" s="33">
        <v>39</v>
      </c>
      <c r="J46" s="17"/>
      <c r="K46" s="18"/>
    </row>
    <row r="47" spans="1:11" ht="15" customHeight="1">
      <c r="A47" s="20" t="s">
        <v>35</v>
      </c>
      <c r="B47" s="33">
        <v>51</v>
      </c>
      <c r="C47" s="33">
        <v>50</v>
      </c>
      <c r="D47" s="43"/>
      <c r="E47" s="33">
        <v>414</v>
      </c>
      <c r="F47" s="33">
        <v>344</v>
      </c>
      <c r="G47" s="43"/>
      <c r="H47" s="33">
        <v>20</v>
      </c>
      <c r="I47" s="33">
        <v>8</v>
      </c>
      <c r="J47" s="15"/>
      <c r="K47" s="16"/>
    </row>
    <row r="48" spans="1:11" ht="15" customHeight="1">
      <c r="A48" s="2"/>
      <c r="B48" s="33"/>
      <c r="C48" s="33"/>
      <c r="D48" s="43"/>
      <c r="E48" s="33"/>
      <c r="F48" s="33"/>
      <c r="G48" s="43"/>
      <c r="H48" s="33"/>
      <c r="I48" s="33"/>
      <c r="J48" s="17"/>
      <c r="K48" s="18"/>
    </row>
    <row r="49" spans="1:11" ht="15" customHeight="1">
      <c r="A49" s="2" t="s">
        <v>78</v>
      </c>
      <c r="B49" s="34">
        <v>86</v>
      </c>
      <c r="C49" s="34">
        <f>SUM(C50:C58)</f>
        <v>154</v>
      </c>
      <c r="D49" s="43"/>
      <c r="E49" s="34">
        <v>2965</v>
      </c>
      <c r="F49" s="34">
        <f>SUM(F50:F58)</f>
        <v>2909</v>
      </c>
      <c r="G49" s="43"/>
      <c r="H49" s="34">
        <v>869</v>
      </c>
      <c r="I49" s="34">
        <f>SUM(I50:I58)</f>
        <v>677</v>
      </c>
      <c r="J49" s="17"/>
      <c r="K49" s="18"/>
    </row>
    <row r="50" spans="1:11" ht="15" customHeight="1">
      <c r="A50" s="20" t="s">
        <v>75</v>
      </c>
      <c r="B50" s="33">
        <v>2</v>
      </c>
      <c r="C50" s="33">
        <v>18</v>
      </c>
      <c r="D50" s="43"/>
      <c r="E50" s="33">
        <v>38</v>
      </c>
      <c r="F50" s="33">
        <v>51</v>
      </c>
      <c r="G50" s="43"/>
      <c r="H50" s="33">
        <v>4</v>
      </c>
      <c r="I50" s="33" t="s">
        <v>14</v>
      </c>
      <c r="J50" s="17"/>
      <c r="K50" s="18"/>
    </row>
    <row r="51" spans="1:11" ht="15" customHeight="1">
      <c r="A51" s="20" t="s">
        <v>36</v>
      </c>
      <c r="B51" s="33" t="s">
        <v>14</v>
      </c>
      <c r="C51" s="33">
        <v>2</v>
      </c>
      <c r="D51" s="43"/>
      <c r="E51" s="33">
        <v>292</v>
      </c>
      <c r="F51" s="33">
        <v>284</v>
      </c>
      <c r="G51" s="43"/>
      <c r="H51" s="33">
        <v>41</v>
      </c>
      <c r="I51" s="33">
        <v>20</v>
      </c>
      <c r="J51" s="17"/>
      <c r="K51" s="18"/>
    </row>
    <row r="52" spans="1:10" ht="15" customHeight="1">
      <c r="A52" s="20" t="s">
        <v>37</v>
      </c>
      <c r="B52" s="33">
        <v>33</v>
      </c>
      <c r="C52" s="33">
        <v>68</v>
      </c>
      <c r="D52" s="43"/>
      <c r="E52" s="33">
        <v>1107</v>
      </c>
      <c r="F52" s="33">
        <v>1035</v>
      </c>
      <c r="G52" s="43"/>
      <c r="H52" s="33">
        <v>713</v>
      </c>
      <c r="I52" s="33">
        <v>573</v>
      </c>
      <c r="J52" s="6"/>
    </row>
    <row r="53" spans="1:10" ht="15" customHeight="1">
      <c r="A53" s="20" t="s">
        <v>38</v>
      </c>
      <c r="B53" s="33">
        <v>13</v>
      </c>
      <c r="C53" s="33">
        <v>11</v>
      </c>
      <c r="D53" s="43"/>
      <c r="E53" s="33">
        <v>199</v>
      </c>
      <c r="F53" s="33">
        <v>198</v>
      </c>
      <c r="G53" s="43"/>
      <c r="H53" s="33">
        <v>10</v>
      </c>
      <c r="I53" s="33">
        <v>5</v>
      </c>
      <c r="J53" s="6"/>
    </row>
    <row r="54" spans="1:10" ht="15" customHeight="1">
      <c r="A54" s="20" t="s">
        <v>39</v>
      </c>
      <c r="B54" s="33" t="s">
        <v>14</v>
      </c>
      <c r="C54" s="33">
        <v>39</v>
      </c>
      <c r="D54" s="43"/>
      <c r="E54" s="33">
        <v>240</v>
      </c>
      <c r="F54" s="33">
        <v>280</v>
      </c>
      <c r="G54" s="43"/>
      <c r="H54" s="33">
        <v>25</v>
      </c>
      <c r="I54" s="33">
        <v>18</v>
      </c>
      <c r="J54" s="6"/>
    </row>
    <row r="55" spans="1:10" ht="15" customHeight="1">
      <c r="A55" s="20" t="s">
        <v>40</v>
      </c>
      <c r="B55" s="33">
        <v>16</v>
      </c>
      <c r="C55" s="33">
        <v>4</v>
      </c>
      <c r="D55" s="43"/>
      <c r="E55" s="33">
        <v>115</v>
      </c>
      <c r="F55" s="33">
        <v>143</v>
      </c>
      <c r="G55" s="43"/>
      <c r="H55" s="33">
        <v>3</v>
      </c>
      <c r="I55" s="33">
        <v>5</v>
      </c>
      <c r="J55" s="6"/>
    </row>
    <row r="56" spans="1:10" ht="15" customHeight="1">
      <c r="A56" s="20" t="s">
        <v>41</v>
      </c>
      <c r="B56" s="33">
        <v>6</v>
      </c>
      <c r="C56" s="33">
        <v>6</v>
      </c>
      <c r="D56" s="43"/>
      <c r="E56" s="33">
        <v>50</v>
      </c>
      <c r="F56" s="33">
        <v>57</v>
      </c>
      <c r="G56" s="43"/>
      <c r="H56" s="33">
        <v>21</v>
      </c>
      <c r="I56" s="33">
        <v>19</v>
      </c>
      <c r="J56" s="6"/>
    </row>
    <row r="57" spans="1:10" ht="15" customHeight="1">
      <c r="A57" s="20" t="s">
        <v>42</v>
      </c>
      <c r="B57" s="33">
        <v>4</v>
      </c>
      <c r="C57" s="33">
        <v>4</v>
      </c>
      <c r="D57" s="43"/>
      <c r="E57" s="33">
        <v>718</v>
      </c>
      <c r="F57" s="33">
        <v>654</v>
      </c>
      <c r="G57" s="43"/>
      <c r="H57" s="33">
        <v>50</v>
      </c>
      <c r="I57" s="33">
        <v>37</v>
      </c>
      <c r="J57" s="1"/>
    </row>
    <row r="58" spans="1:10" ht="15" customHeight="1">
      <c r="A58" s="20" t="s">
        <v>43</v>
      </c>
      <c r="B58" s="33">
        <v>12</v>
      </c>
      <c r="C58" s="33">
        <v>2</v>
      </c>
      <c r="D58" s="43"/>
      <c r="E58" s="33">
        <v>206</v>
      </c>
      <c r="F58" s="33">
        <v>207</v>
      </c>
      <c r="G58" s="43"/>
      <c r="H58" s="33">
        <v>2</v>
      </c>
      <c r="I58" s="33" t="s">
        <v>14</v>
      </c>
      <c r="J58" s="1"/>
    </row>
    <row r="59" spans="1:10" ht="15" customHeight="1">
      <c r="A59" s="20"/>
      <c r="B59" s="33"/>
      <c r="C59" s="33"/>
      <c r="D59" s="43"/>
      <c r="E59" s="33"/>
      <c r="F59" s="33"/>
      <c r="G59" s="43"/>
      <c r="H59" s="33"/>
      <c r="I59" s="33"/>
      <c r="J59" s="1"/>
    </row>
    <row r="60" spans="1:12" ht="15" customHeight="1">
      <c r="A60" s="35" t="s">
        <v>44</v>
      </c>
      <c r="B60" s="36">
        <v>1115</v>
      </c>
      <c r="C60" s="36">
        <f>SUM(C61:C64)</f>
        <v>801</v>
      </c>
      <c r="D60" s="43"/>
      <c r="E60" s="36">
        <v>12261</v>
      </c>
      <c r="F60" s="36">
        <f>SUM(F61:F64)</f>
        <v>12695</v>
      </c>
      <c r="G60" s="43"/>
      <c r="H60" s="36">
        <v>1397</v>
      </c>
      <c r="I60" s="36">
        <f>SUM(I61:I64)</f>
        <v>1418</v>
      </c>
      <c r="J60" s="22"/>
      <c r="K60"/>
      <c r="L60"/>
    </row>
    <row r="61" spans="1:12" ht="15" customHeight="1">
      <c r="A61" s="37" t="s">
        <v>45</v>
      </c>
      <c r="B61" s="38">
        <v>1069</v>
      </c>
      <c r="C61" s="38">
        <v>770</v>
      </c>
      <c r="D61" s="43"/>
      <c r="E61" s="38">
        <v>11069</v>
      </c>
      <c r="F61" s="38">
        <v>11278</v>
      </c>
      <c r="G61" s="43"/>
      <c r="H61" s="38">
        <v>1250</v>
      </c>
      <c r="I61" s="38">
        <v>1155</v>
      </c>
      <c r="J61" s="23"/>
      <c r="K61"/>
      <c r="L61"/>
    </row>
    <row r="62" spans="1:12" ht="15" customHeight="1">
      <c r="A62" s="37" t="s">
        <v>46</v>
      </c>
      <c r="B62" s="38">
        <v>39</v>
      </c>
      <c r="C62" s="38">
        <v>13</v>
      </c>
      <c r="D62" s="43"/>
      <c r="E62" s="38">
        <v>630</v>
      </c>
      <c r="F62" s="38">
        <v>632</v>
      </c>
      <c r="G62" s="43"/>
      <c r="H62" s="38">
        <v>80</v>
      </c>
      <c r="I62" s="38">
        <v>148</v>
      </c>
      <c r="J62" s="23"/>
      <c r="K62"/>
      <c r="L62"/>
    </row>
    <row r="63" spans="1:12" ht="15" customHeight="1">
      <c r="A63" s="37" t="s">
        <v>47</v>
      </c>
      <c r="B63" s="38" t="s">
        <v>14</v>
      </c>
      <c r="C63" s="38" t="s">
        <v>14</v>
      </c>
      <c r="D63" s="43"/>
      <c r="E63" s="38">
        <v>157</v>
      </c>
      <c r="F63" s="38">
        <v>238</v>
      </c>
      <c r="G63" s="43"/>
      <c r="H63" s="38" t="s">
        <v>14</v>
      </c>
      <c r="I63" s="38" t="s">
        <v>14</v>
      </c>
      <c r="J63" s="23"/>
      <c r="K63"/>
      <c r="L63"/>
    </row>
    <row r="64" spans="1:12" ht="15" customHeight="1">
      <c r="A64" s="37" t="s">
        <v>48</v>
      </c>
      <c r="B64" s="38">
        <v>7</v>
      </c>
      <c r="C64" s="38">
        <v>18</v>
      </c>
      <c r="D64" s="43"/>
      <c r="E64" s="38">
        <v>405</v>
      </c>
      <c r="F64" s="38">
        <v>547</v>
      </c>
      <c r="G64" s="43"/>
      <c r="H64" s="38">
        <v>67</v>
      </c>
      <c r="I64" s="38">
        <v>115</v>
      </c>
      <c r="J64" s="23"/>
      <c r="K64"/>
      <c r="L64"/>
    </row>
    <row r="65" spans="1:12" ht="15" customHeight="1">
      <c r="A65" s="37"/>
      <c r="B65" s="38"/>
      <c r="C65" s="38"/>
      <c r="D65" s="43"/>
      <c r="E65" s="38"/>
      <c r="F65" s="38"/>
      <c r="G65" s="43"/>
      <c r="H65" s="38"/>
      <c r="I65" s="38"/>
      <c r="J65"/>
      <c r="K65"/>
      <c r="L65"/>
    </row>
    <row r="66" spans="1:12" ht="15" customHeight="1">
      <c r="A66" s="35" t="s">
        <v>49</v>
      </c>
      <c r="B66" s="36">
        <v>119</v>
      </c>
      <c r="C66" s="36">
        <f>SUM(C67:C69)</f>
        <v>364</v>
      </c>
      <c r="D66" s="43"/>
      <c r="E66" s="36">
        <v>5336</v>
      </c>
      <c r="F66" s="36">
        <f>SUM(F67:F69)</f>
        <v>5219</v>
      </c>
      <c r="G66" s="43"/>
      <c r="H66" s="36">
        <v>438</v>
      </c>
      <c r="I66" s="36">
        <f>SUM(I67:I69)</f>
        <v>578</v>
      </c>
      <c r="J66"/>
      <c r="K66"/>
      <c r="L66"/>
    </row>
    <row r="67" spans="1:12" ht="15" customHeight="1">
      <c r="A67" s="37" t="s">
        <v>50</v>
      </c>
      <c r="B67" s="38">
        <v>32</v>
      </c>
      <c r="C67" s="38">
        <v>39</v>
      </c>
      <c r="D67" s="43"/>
      <c r="E67" s="38">
        <v>1639</v>
      </c>
      <c r="F67" s="38">
        <v>1786</v>
      </c>
      <c r="G67" s="43"/>
      <c r="H67" s="38">
        <v>207</v>
      </c>
      <c r="I67" s="38">
        <v>245</v>
      </c>
      <c r="J67"/>
      <c r="K67"/>
      <c r="L67"/>
    </row>
    <row r="68" spans="1:12" ht="15" customHeight="1">
      <c r="A68" s="37" t="s">
        <v>51</v>
      </c>
      <c r="B68" s="38">
        <v>41</v>
      </c>
      <c r="C68" s="38">
        <v>58</v>
      </c>
      <c r="D68" s="43"/>
      <c r="E68" s="38">
        <v>507</v>
      </c>
      <c r="F68" s="38">
        <v>475</v>
      </c>
      <c r="G68" s="43"/>
      <c r="H68" s="38">
        <v>58</v>
      </c>
      <c r="I68" s="38">
        <v>102</v>
      </c>
      <c r="J68"/>
      <c r="K68"/>
      <c r="L68"/>
    </row>
    <row r="69" spans="1:12" ht="15" customHeight="1">
      <c r="A69" s="37" t="s">
        <v>52</v>
      </c>
      <c r="B69" s="38">
        <v>46</v>
      </c>
      <c r="C69" s="38">
        <v>267</v>
      </c>
      <c r="D69" s="43"/>
      <c r="E69" s="38">
        <v>3190</v>
      </c>
      <c r="F69" s="38">
        <v>2958</v>
      </c>
      <c r="G69" s="43"/>
      <c r="H69" s="38">
        <v>173</v>
      </c>
      <c r="I69" s="38">
        <v>231</v>
      </c>
      <c r="J69"/>
      <c r="K69"/>
      <c r="L69"/>
    </row>
    <row r="70" spans="1:12" ht="15" customHeight="1">
      <c r="A70" s="37"/>
      <c r="B70" s="38"/>
      <c r="C70" s="38"/>
      <c r="D70" s="43"/>
      <c r="E70" s="38"/>
      <c r="F70" s="38"/>
      <c r="G70" s="43"/>
      <c r="H70" s="38"/>
      <c r="I70" s="38"/>
      <c r="J70"/>
      <c r="K70"/>
      <c r="L70"/>
    </row>
    <row r="71" spans="1:12" ht="15" customHeight="1">
      <c r="A71" s="35" t="s">
        <v>53</v>
      </c>
      <c r="B71" s="36">
        <v>34</v>
      </c>
      <c r="C71" s="36">
        <f>SUM(C72:C73)</f>
        <v>38</v>
      </c>
      <c r="D71" s="43"/>
      <c r="E71" s="36">
        <v>466</v>
      </c>
      <c r="F71" s="36">
        <f>SUM(F72:F73)</f>
        <v>571</v>
      </c>
      <c r="G71" s="43"/>
      <c r="H71" s="36">
        <v>312</v>
      </c>
      <c r="I71" s="36">
        <f>SUM(I72:I73)</f>
        <v>300</v>
      </c>
      <c r="J71"/>
      <c r="K71"/>
      <c r="L71"/>
    </row>
    <row r="72" spans="1:12" ht="15" customHeight="1">
      <c r="A72" s="37" t="s">
        <v>54</v>
      </c>
      <c r="B72" s="38">
        <v>15</v>
      </c>
      <c r="C72" s="38">
        <v>28</v>
      </c>
      <c r="D72" s="43"/>
      <c r="E72" s="38">
        <v>147</v>
      </c>
      <c r="F72" s="38">
        <v>139</v>
      </c>
      <c r="G72" s="43"/>
      <c r="H72" s="38">
        <v>269</v>
      </c>
      <c r="I72" s="38">
        <v>231</v>
      </c>
      <c r="J72"/>
      <c r="K72"/>
      <c r="L72"/>
    </row>
    <row r="73" spans="1:12" ht="15" customHeight="1">
      <c r="A73" s="37" t="s">
        <v>55</v>
      </c>
      <c r="B73" s="38">
        <v>19</v>
      </c>
      <c r="C73" s="38">
        <v>10</v>
      </c>
      <c r="D73" s="43"/>
      <c r="E73" s="38">
        <v>319</v>
      </c>
      <c r="F73" s="38">
        <v>432</v>
      </c>
      <c r="G73" s="43"/>
      <c r="H73" s="38">
        <v>43</v>
      </c>
      <c r="I73" s="38">
        <v>69</v>
      </c>
      <c r="J73"/>
      <c r="K73"/>
      <c r="L73"/>
    </row>
    <row r="74" spans="1:12" ht="15" customHeight="1">
      <c r="A74" s="37"/>
      <c r="B74" s="38"/>
      <c r="C74" s="38"/>
      <c r="D74" s="43"/>
      <c r="E74" s="38"/>
      <c r="F74" s="38"/>
      <c r="G74" s="43"/>
      <c r="H74" s="38"/>
      <c r="I74" s="38"/>
      <c r="J74"/>
      <c r="K74"/>
      <c r="L74"/>
    </row>
    <row r="75" spans="1:12" ht="15" customHeight="1">
      <c r="A75" s="35" t="s">
        <v>56</v>
      </c>
      <c r="B75" s="36">
        <v>258</v>
      </c>
      <c r="C75" s="36">
        <f>SUM(C76:C79)</f>
        <v>342</v>
      </c>
      <c r="D75" s="43"/>
      <c r="E75" s="36">
        <v>8728</v>
      </c>
      <c r="F75" s="36">
        <f>SUM(F76:F79)</f>
        <v>8081</v>
      </c>
      <c r="G75" s="43"/>
      <c r="H75" s="36">
        <v>924</v>
      </c>
      <c r="I75" s="36">
        <f>SUM(I76:I79)</f>
        <v>827</v>
      </c>
      <c r="J75"/>
      <c r="K75"/>
      <c r="L75"/>
    </row>
    <row r="76" spans="1:12" ht="15" customHeight="1">
      <c r="A76" s="37" t="s">
        <v>57</v>
      </c>
      <c r="B76" s="38">
        <v>151</v>
      </c>
      <c r="C76" s="38">
        <v>208</v>
      </c>
      <c r="D76" s="43"/>
      <c r="E76" s="38">
        <v>2941</v>
      </c>
      <c r="F76" s="38">
        <v>2800</v>
      </c>
      <c r="G76" s="43"/>
      <c r="H76" s="38">
        <v>433</v>
      </c>
      <c r="I76" s="38">
        <v>302</v>
      </c>
      <c r="J76"/>
      <c r="K76"/>
      <c r="L76"/>
    </row>
    <row r="77" spans="1:12" ht="15" customHeight="1">
      <c r="A77" s="37" t="s">
        <v>58</v>
      </c>
      <c r="B77" s="38">
        <v>22</v>
      </c>
      <c r="C77" s="38">
        <v>21</v>
      </c>
      <c r="D77" s="43"/>
      <c r="E77" s="38">
        <v>1404</v>
      </c>
      <c r="F77" s="38">
        <v>1186</v>
      </c>
      <c r="G77" s="43"/>
      <c r="H77" s="38">
        <v>41</v>
      </c>
      <c r="I77" s="38">
        <v>36</v>
      </c>
      <c r="J77"/>
      <c r="K77"/>
      <c r="L77"/>
    </row>
    <row r="78" spans="1:12" ht="15" customHeight="1">
      <c r="A78" s="37" t="s">
        <v>59</v>
      </c>
      <c r="B78" s="38">
        <v>23</v>
      </c>
      <c r="C78" s="38">
        <v>51</v>
      </c>
      <c r="D78" s="43"/>
      <c r="E78" s="38">
        <v>1833</v>
      </c>
      <c r="F78" s="38">
        <v>1665</v>
      </c>
      <c r="G78" s="43"/>
      <c r="H78" s="38">
        <v>35</v>
      </c>
      <c r="I78" s="38">
        <v>59</v>
      </c>
      <c r="J78"/>
      <c r="K78"/>
      <c r="L78"/>
    </row>
    <row r="79" spans="1:12" ht="15" customHeight="1">
      <c r="A79" s="37" t="s">
        <v>60</v>
      </c>
      <c r="B79" s="38">
        <v>62</v>
      </c>
      <c r="C79" s="38">
        <v>62</v>
      </c>
      <c r="D79" s="43"/>
      <c r="E79" s="38">
        <v>2550</v>
      </c>
      <c r="F79" s="38">
        <v>2430</v>
      </c>
      <c r="G79" s="43"/>
      <c r="H79" s="38">
        <v>415</v>
      </c>
      <c r="I79" s="38">
        <v>430</v>
      </c>
      <c r="J79"/>
      <c r="K79"/>
      <c r="L79"/>
    </row>
    <row r="80" spans="1:12" ht="15" customHeight="1">
      <c r="A80" s="37"/>
      <c r="B80" s="38"/>
      <c r="C80" s="38"/>
      <c r="D80" s="43"/>
      <c r="E80" s="38"/>
      <c r="F80" s="38"/>
      <c r="G80" s="43"/>
      <c r="H80" s="38"/>
      <c r="I80" s="38"/>
      <c r="J80"/>
      <c r="K80"/>
      <c r="L80"/>
    </row>
    <row r="81" spans="1:12" ht="15" customHeight="1">
      <c r="A81" s="35" t="s">
        <v>61</v>
      </c>
      <c r="B81" s="36">
        <v>473</v>
      </c>
      <c r="C81" s="36">
        <f>SUM(C82)</f>
        <v>161</v>
      </c>
      <c r="D81" s="43"/>
      <c r="E81" s="36">
        <v>4519</v>
      </c>
      <c r="F81" s="36">
        <f>SUM(F82)</f>
        <v>4715</v>
      </c>
      <c r="G81" s="43"/>
      <c r="H81" s="36">
        <v>151</v>
      </c>
      <c r="I81" s="36">
        <f>SUM(I82)</f>
        <v>92</v>
      </c>
      <c r="J81"/>
      <c r="K81"/>
      <c r="L81"/>
    </row>
    <row r="82" spans="1:12" ht="15" customHeight="1">
      <c r="A82" s="37" t="s">
        <v>62</v>
      </c>
      <c r="B82" s="38">
        <v>473</v>
      </c>
      <c r="C82" s="38">
        <v>161</v>
      </c>
      <c r="D82" s="43"/>
      <c r="E82" s="38">
        <v>4519</v>
      </c>
      <c r="F82" s="38">
        <v>4715</v>
      </c>
      <c r="G82" s="43"/>
      <c r="H82" s="38">
        <v>151</v>
      </c>
      <c r="I82" s="38">
        <v>92</v>
      </c>
      <c r="J82"/>
      <c r="K82"/>
      <c r="L82"/>
    </row>
    <row r="83" spans="1:12" ht="15" customHeight="1">
      <c r="A83" s="37"/>
      <c r="B83" s="38"/>
      <c r="C83" s="38"/>
      <c r="D83" s="43"/>
      <c r="E83" s="38"/>
      <c r="F83" s="38"/>
      <c r="G83" s="43"/>
      <c r="H83" s="38"/>
      <c r="I83" s="38"/>
      <c r="J83"/>
      <c r="K83"/>
      <c r="L83"/>
    </row>
    <row r="84" spans="1:12" ht="15" customHeight="1">
      <c r="A84" s="35" t="s">
        <v>63</v>
      </c>
      <c r="B84" s="36">
        <v>69</v>
      </c>
      <c r="C84" s="36">
        <f>SUM(C85)</f>
        <v>95</v>
      </c>
      <c r="D84" s="43"/>
      <c r="E84" s="36">
        <v>2633</v>
      </c>
      <c r="F84" s="36">
        <f>SUM(F85)</f>
        <v>2477</v>
      </c>
      <c r="G84" s="43"/>
      <c r="H84" s="36">
        <v>216</v>
      </c>
      <c r="I84" s="36">
        <f>SUM(I85)</f>
        <v>208</v>
      </c>
      <c r="J84"/>
      <c r="K84"/>
      <c r="L84"/>
    </row>
    <row r="85" spans="1:12" ht="15" customHeight="1">
      <c r="A85" s="37" t="s">
        <v>64</v>
      </c>
      <c r="B85" s="38">
        <v>69</v>
      </c>
      <c r="C85" s="38">
        <v>95</v>
      </c>
      <c r="D85" s="43"/>
      <c r="E85" s="38">
        <v>2633</v>
      </c>
      <c r="F85" s="38">
        <v>2477</v>
      </c>
      <c r="G85" s="43"/>
      <c r="H85" s="38">
        <v>216</v>
      </c>
      <c r="I85" s="38">
        <v>208</v>
      </c>
      <c r="J85"/>
      <c r="K85"/>
      <c r="L85"/>
    </row>
    <row r="86" spans="1:12" ht="15" customHeight="1">
      <c r="A86" s="35"/>
      <c r="B86" s="38"/>
      <c r="C86" s="38"/>
      <c r="D86" s="43"/>
      <c r="E86" s="38"/>
      <c r="F86" s="38"/>
      <c r="G86" s="43"/>
      <c r="H86" s="38"/>
      <c r="I86" s="38"/>
      <c r="J86"/>
      <c r="K86"/>
      <c r="L86"/>
    </row>
    <row r="87" spans="1:12" ht="15" customHeight="1">
      <c r="A87" s="35" t="s">
        <v>65</v>
      </c>
      <c r="B87" s="36">
        <v>9</v>
      </c>
      <c r="C87" s="36">
        <f>SUM(C88)</f>
        <v>16</v>
      </c>
      <c r="D87" s="43"/>
      <c r="E87" s="36">
        <v>591</v>
      </c>
      <c r="F87" s="36">
        <f>SUM(F88)</f>
        <v>588</v>
      </c>
      <c r="G87" s="43"/>
      <c r="H87" s="36">
        <v>157</v>
      </c>
      <c r="I87" s="36">
        <f>SUM(I88)</f>
        <v>204</v>
      </c>
      <c r="J87"/>
      <c r="K87"/>
      <c r="L87"/>
    </row>
    <row r="88" spans="1:12" ht="15" customHeight="1">
      <c r="A88" s="37" t="s">
        <v>66</v>
      </c>
      <c r="B88" s="38">
        <v>9</v>
      </c>
      <c r="C88" s="38">
        <v>16</v>
      </c>
      <c r="D88" s="43"/>
      <c r="E88" s="38">
        <v>591</v>
      </c>
      <c r="F88" s="38">
        <v>588</v>
      </c>
      <c r="G88" s="43"/>
      <c r="H88" s="38">
        <v>157</v>
      </c>
      <c r="I88" s="38">
        <v>204</v>
      </c>
      <c r="J88"/>
      <c r="K88"/>
      <c r="L88"/>
    </row>
    <row r="89" spans="1:12" ht="15" customHeight="1">
      <c r="A89" s="37"/>
      <c r="B89" s="38"/>
      <c r="C89" s="38"/>
      <c r="D89" s="43"/>
      <c r="E89" s="38"/>
      <c r="F89" s="38"/>
      <c r="G89" s="43"/>
      <c r="H89" s="38"/>
      <c r="I89" s="38"/>
      <c r="J89"/>
      <c r="K89"/>
      <c r="L89"/>
    </row>
    <row r="90" spans="1:12" ht="15" customHeight="1">
      <c r="A90" s="35" t="s">
        <v>79</v>
      </c>
      <c r="B90" s="36">
        <v>44</v>
      </c>
      <c r="C90" s="36">
        <f>SUM(C91:C93)</f>
        <v>1</v>
      </c>
      <c r="D90" s="43"/>
      <c r="E90" s="36">
        <v>2873</v>
      </c>
      <c r="F90" s="36">
        <f>SUM(F91:F93)</f>
        <v>2953</v>
      </c>
      <c r="G90" s="43"/>
      <c r="H90" s="36">
        <v>1484</v>
      </c>
      <c r="I90" s="36">
        <f>SUM(I91:I93)</f>
        <v>1461</v>
      </c>
      <c r="J90"/>
      <c r="K90"/>
      <c r="L90"/>
    </row>
    <row r="91" spans="1:12" ht="15" customHeight="1">
      <c r="A91" s="37" t="s">
        <v>76</v>
      </c>
      <c r="B91" s="38">
        <v>27</v>
      </c>
      <c r="C91" s="38" t="s">
        <v>14</v>
      </c>
      <c r="D91" s="43"/>
      <c r="E91" s="38">
        <v>387</v>
      </c>
      <c r="F91" s="38">
        <v>448</v>
      </c>
      <c r="G91" s="43"/>
      <c r="H91" s="38">
        <v>235</v>
      </c>
      <c r="I91" s="38">
        <v>74</v>
      </c>
      <c r="J91"/>
      <c r="K91"/>
      <c r="L91"/>
    </row>
    <row r="92" spans="1:12" ht="15" customHeight="1">
      <c r="A92" s="37" t="s">
        <v>67</v>
      </c>
      <c r="B92" s="38">
        <v>10</v>
      </c>
      <c r="C92" s="38">
        <v>1</v>
      </c>
      <c r="D92" s="43"/>
      <c r="E92" s="38">
        <v>742</v>
      </c>
      <c r="F92" s="38">
        <v>664</v>
      </c>
      <c r="G92" s="43"/>
      <c r="H92" s="38">
        <v>951</v>
      </c>
      <c r="I92" s="38">
        <v>1091</v>
      </c>
      <c r="J92"/>
      <c r="K92"/>
      <c r="L92"/>
    </row>
    <row r="93" spans="1:12" ht="15" customHeight="1">
      <c r="A93" s="37" t="s">
        <v>68</v>
      </c>
      <c r="B93" s="38">
        <v>7</v>
      </c>
      <c r="C93" s="38" t="s">
        <v>14</v>
      </c>
      <c r="D93" s="43"/>
      <c r="E93" s="38">
        <v>1744</v>
      </c>
      <c r="F93" s="38">
        <v>1841</v>
      </c>
      <c r="G93" s="43"/>
      <c r="H93" s="38">
        <v>298</v>
      </c>
      <c r="I93" s="38">
        <v>296</v>
      </c>
      <c r="J93"/>
      <c r="K93"/>
      <c r="L93"/>
    </row>
    <row r="94" spans="1:12" ht="15" customHeight="1">
      <c r="A94" s="37"/>
      <c r="B94" s="38"/>
      <c r="C94" s="38"/>
      <c r="D94" s="43"/>
      <c r="E94" s="38"/>
      <c r="F94" s="38"/>
      <c r="G94" s="43"/>
      <c r="H94" s="38"/>
      <c r="I94" s="38"/>
      <c r="J94"/>
      <c r="K94"/>
      <c r="L94"/>
    </row>
    <row r="95" spans="1:12" ht="15" customHeight="1">
      <c r="A95" s="35" t="s">
        <v>69</v>
      </c>
      <c r="B95" s="36">
        <v>25</v>
      </c>
      <c r="C95" s="36">
        <f>SUM(C96)</f>
        <v>6</v>
      </c>
      <c r="D95" s="43"/>
      <c r="E95" s="36">
        <v>297</v>
      </c>
      <c r="F95" s="36">
        <f>SUM(F96)</f>
        <v>266</v>
      </c>
      <c r="G95" s="43"/>
      <c r="H95" s="36">
        <v>42</v>
      </c>
      <c r="I95" s="36">
        <f>SUM(I96)</f>
        <v>66</v>
      </c>
      <c r="J95"/>
      <c r="K95"/>
      <c r="L95"/>
    </row>
    <row r="96" spans="1:12" ht="15" customHeight="1">
      <c r="A96" s="37" t="s">
        <v>70</v>
      </c>
      <c r="B96" s="38">
        <v>25</v>
      </c>
      <c r="C96" s="38">
        <v>6</v>
      </c>
      <c r="D96" s="43"/>
      <c r="E96" s="38">
        <v>297</v>
      </c>
      <c r="F96" s="38">
        <v>266</v>
      </c>
      <c r="G96" s="43"/>
      <c r="H96" s="38">
        <v>42</v>
      </c>
      <c r="I96" s="38">
        <v>66</v>
      </c>
      <c r="J96"/>
      <c r="K96"/>
      <c r="L96"/>
    </row>
    <row r="97" spans="1:12" ht="15" customHeight="1">
      <c r="A97" s="37"/>
      <c r="B97" s="38"/>
      <c r="C97" s="38"/>
      <c r="D97" s="43"/>
      <c r="E97" s="38"/>
      <c r="F97" s="38"/>
      <c r="G97" s="43"/>
      <c r="H97" s="38"/>
      <c r="I97" s="38"/>
      <c r="J97"/>
      <c r="K97"/>
      <c r="L97"/>
    </row>
    <row r="98" spans="1:12" ht="15" customHeight="1">
      <c r="A98" s="37" t="s">
        <v>71</v>
      </c>
      <c r="B98" s="38" t="s">
        <v>14</v>
      </c>
      <c r="C98" s="38" t="s">
        <v>14</v>
      </c>
      <c r="D98" s="43"/>
      <c r="E98" s="38">
        <v>48</v>
      </c>
      <c r="F98" s="38">
        <v>30</v>
      </c>
      <c r="G98" s="43"/>
      <c r="H98" s="38" t="s">
        <v>14</v>
      </c>
      <c r="I98" s="38" t="s">
        <v>14</v>
      </c>
      <c r="J98"/>
      <c r="K98"/>
      <c r="L98"/>
    </row>
    <row r="99" spans="1:12" ht="15" customHeight="1">
      <c r="A99" s="37" t="s">
        <v>72</v>
      </c>
      <c r="B99" s="38" t="s">
        <v>14</v>
      </c>
      <c r="C99" s="38">
        <v>3</v>
      </c>
      <c r="D99" s="43"/>
      <c r="E99" s="38">
        <v>84</v>
      </c>
      <c r="F99" s="38">
        <v>70</v>
      </c>
      <c r="G99" s="43"/>
      <c r="H99" s="38" t="s">
        <v>14</v>
      </c>
      <c r="I99" s="38">
        <v>14</v>
      </c>
      <c r="J99"/>
      <c r="K99"/>
      <c r="L99"/>
    </row>
    <row r="100" spans="1:12" ht="11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1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1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1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1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1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1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1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1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1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1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1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1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1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1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1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1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1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1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1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1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1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1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1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1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1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1.25">
      <c r="A126"/>
      <c r="B126"/>
      <c r="C126"/>
      <c r="D126"/>
      <c r="E126"/>
      <c r="F126"/>
      <c r="G126"/>
      <c r="H126"/>
      <c r="I126"/>
      <c r="J126"/>
      <c r="K126"/>
      <c r="L126"/>
    </row>
  </sheetData>
  <mergeCells count="8">
    <mergeCell ref="A1:B1"/>
    <mergeCell ref="A8:A11"/>
    <mergeCell ref="B8:I8"/>
    <mergeCell ref="B9:C9"/>
    <mergeCell ref="E9:F9"/>
    <mergeCell ref="H9:I9"/>
    <mergeCell ref="D9:D99"/>
    <mergeCell ref="G9:G99"/>
  </mergeCells>
  <printOptions/>
  <pageMargins left="0.6299212598425197" right="0.6299212598425197" top="0.4330708661417323" bottom="0.2755905511811024" header="0.5118110236220472" footer="0.5118110236220472"/>
  <pageSetup horizontalDpi="300" verticalDpi="300" orientation="portrait" paperSize="9" scale="93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2003-04-22T10:44:25Z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