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55" windowHeight="5205" activeTab="0"/>
  </bookViews>
  <sheets>
    <sheet name="Css05" sheetId="1" r:id="rId1"/>
  </sheets>
  <definedNames>
    <definedName name="_xlnm.Print_Area" localSheetId="0">'Css05'!$A$1:$L$51</definedName>
    <definedName name="HTML_CodePage" hidden="1">1252</definedName>
    <definedName name="HTML_Control" hidden="1">{"'CSS-5'!$A$7:$L$51"}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"M:\AEL 2002\Css\Css05.htm"</definedName>
    <definedName name="HTML_Title" hidden="1">""</definedName>
    <definedName name="HTML1_1" hidden="1">"'[CSS-5.XLS]CSS-5'!$A$7:$K$60"</definedName>
    <definedName name="HTML1_10" hidden="1">""</definedName>
    <definedName name="HTML1_11" hidden="1">1</definedName>
    <definedName name="HTML1_12" hidden="1">"L:\ANU97HTM\css05.htm"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</definedNames>
  <calcPr fullCalcOnLoad="1"/>
</workbook>
</file>

<file path=xl/sharedStrings.xml><?xml version="1.0" encoding="utf-8"?>
<sst xmlns="http://schemas.openxmlformats.org/spreadsheetml/2006/main" count="74" uniqueCount="44">
  <si>
    <t xml:space="preserve">CUENTAS DEL SISTEMA DE LA SEGURIDAD </t>
  </si>
  <si>
    <t>SOCIAL</t>
  </si>
  <si>
    <t>OPERACIONES CORRIENTES</t>
  </si>
  <si>
    <t>Cotizaciones</t>
  </si>
  <si>
    <t xml:space="preserve">Régimen General </t>
  </si>
  <si>
    <t>Régimen Especial para la Minería del Carbón</t>
  </si>
  <si>
    <t xml:space="preserve">Régimen Especial de los Trabajadores Autónomos </t>
  </si>
  <si>
    <t>Régimen Especial Agrario</t>
  </si>
  <si>
    <t>Régimen Especial de los Trabajadores del Mar</t>
  </si>
  <si>
    <t>Régimen Especial de los Empleados de Hogar</t>
  </si>
  <si>
    <t>Accidentes de Trabajo y Enfermedades Profesionales</t>
  </si>
  <si>
    <t>Otros ingresos corrientes</t>
  </si>
  <si>
    <t>OPERACIONES DE CAPITAL</t>
  </si>
  <si>
    <t xml:space="preserve">TOTAL </t>
  </si>
  <si>
    <t>Cuotas de Empleadores</t>
  </si>
  <si>
    <t>Cuotas de Trabajadores</t>
  </si>
  <si>
    <t>Bonificaciones para fomento del empleo</t>
  </si>
  <si>
    <t>Ingresos por servicios prestados</t>
  </si>
  <si>
    <t>Otros ingresos</t>
  </si>
  <si>
    <t>Transferencias corrientes</t>
  </si>
  <si>
    <t>Ingresos patrimoniales</t>
  </si>
  <si>
    <t>De la Administración del Estado</t>
  </si>
  <si>
    <t>De empresas</t>
  </si>
  <si>
    <t>Internas de la Seguridad Social</t>
  </si>
  <si>
    <t>Enajenación de inversiones reales</t>
  </si>
  <si>
    <t>Transferencias de capital</t>
  </si>
  <si>
    <t>Activos financieros</t>
  </si>
  <si>
    <t>Pasivos financieros</t>
  </si>
  <si>
    <t>De Comunidades Autónomas</t>
  </si>
  <si>
    <t>Liquidación del Presupuesto de Recursos y</t>
  </si>
  <si>
    <t>Aplicaciones de la Tesorería General de la</t>
  </si>
  <si>
    <t>Del exterior</t>
  </si>
  <si>
    <t xml:space="preserve">De Organismos Autónomos </t>
  </si>
  <si>
    <t xml:space="preserve">De desempleados </t>
  </si>
  <si>
    <t>(2)</t>
  </si>
  <si>
    <t>(2) Incluye los ingresos por servicios prestados.</t>
  </si>
  <si>
    <t>CUENTA DE LIQUIDACIÓN</t>
  </si>
  <si>
    <t xml:space="preserve">CSS-5. </t>
  </si>
  <si>
    <t>En miles de euros</t>
  </si>
  <si>
    <t>-</t>
  </si>
  <si>
    <t>Seguridad Social (1).</t>
  </si>
  <si>
    <t>2002 (1)</t>
  </si>
  <si>
    <t>..</t>
  </si>
  <si>
    <t>(1) Véanse notas a este cuadro en FUENTES Y NOTAS EXPLICATIVAS.</t>
  </si>
</sst>
</file>

<file path=xl/styles.xml><?xml version="1.0" encoding="utf-8"?>
<styleSheet xmlns="http://schemas.openxmlformats.org/spreadsheetml/2006/main">
  <numFmts count="14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.00_);\(#,##0.00\)"/>
    <numFmt numFmtId="165" formatCode="#,##0_);\(#,##0\)"/>
    <numFmt numFmtId="166" formatCode="0.0"/>
    <numFmt numFmtId="167" formatCode="0.000"/>
    <numFmt numFmtId="168" formatCode="0.00000"/>
    <numFmt numFmtId="169" formatCode="0.0000"/>
  </numFmts>
  <fonts count="7">
    <font>
      <sz val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22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2">
    <xf numFmtId="0" fontId="0" fillId="2" borderId="0" xfId="0" applyNumberFormat="1" applyAlignment="1">
      <alignment/>
    </xf>
    <xf numFmtId="0" fontId="4" fillId="0" borderId="1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right" vertical="center"/>
    </xf>
    <xf numFmtId="165" fontId="4" fillId="0" borderId="0" xfId="0" applyNumberFormat="1" applyFont="1" applyFill="1" applyAlignment="1">
      <alignment horizontal="right" vertical="center"/>
    </xf>
    <xf numFmtId="0" fontId="1" fillId="2" borderId="0" xfId="0" applyNumberFormat="1" applyFont="1" applyAlignment="1">
      <alignment/>
    </xf>
    <xf numFmtId="165" fontId="1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0" fillId="3" borderId="0" xfId="0" applyNumberFormat="1" applyFill="1" applyAlignment="1">
      <alignment/>
    </xf>
    <xf numFmtId="0" fontId="0" fillId="3" borderId="0" xfId="0" applyNumberFormat="1" applyFont="1" applyFill="1" applyAlignment="1">
      <alignment horizontal="centerContinuous" vertical="center"/>
    </xf>
    <xf numFmtId="165" fontId="0" fillId="2" borderId="0" xfId="0" applyNumberFormat="1" applyAlignment="1">
      <alignment/>
    </xf>
    <xf numFmtId="165" fontId="4" fillId="0" borderId="0" xfId="0" applyNumberFormat="1" applyFont="1" applyFill="1" applyAlignment="1">
      <alignment horizontal="left" vertical="center"/>
    </xf>
    <xf numFmtId="165" fontId="2" fillId="2" borderId="0" xfId="0" applyNumberFormat="1" applyFont="1" applyAlignment="1">
      <alignment/>
    </xf>
    <xf numFmtId="0" fontId="6" fillId="3" borderId="0" xfId="0" applyNumberFormat="1" applyFont="1" applyFill="1" applyAlignment="1">
      <alignment/>
    </xf>
    <xf numFmtId="0" fontId="4" fillId="0" borderId="2" xfId="0" applyNumberFormat="1" applyFont="1" applyFill="1" applyBorder="1" applyAlignment="1">
      <alignment horizontal="center" vertical="center"/>
    </xf>
    <xf numFmtId="0" fontId="0" fillId="2" borderId="0" xfId="0" applyNumberFormat="1" applyAlignment="1">
      <alignment/>
    </xf>
    <xf numFmtId="0" fontId="0" fillId="2" borderId="0" xfId="0" applyNumberFormat="1" applyAlignment="1">
      <alignment vertical="center"/>
    </xf>
    <xf numFmtId="0" fontId="1" fillId="2" borderId="0" xfId="0" applyNumberFormat="1" applyFont="1" applyAlignment="1">
      <alignment vertical="center"/>
    </xf>
    <xf numFmtId="165" fontId="0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1" fontId="0" fillId="2" borderId="0" xfId="0" applyNumberFormat="1" applyAlignment="1">
      <alignment/>
    </xf>
    <xf numFmtId="1" fontId="2" fillId="4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left" vertical="center"/>
    </xf>
    <xf numFmtId="0" fontId="4" fillId="0" borderId="2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3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4" xfId="0" applyNumberFormat="1" applyFont="1" applyFill="1" applyBorder="1" applyAlignment="1">
      <alignment horizontal="left" vertical="center"/>
    </xf>
    <xf numFmtId="165" fontId="4" fillId="0" borderId="5" xfId="0" applyNumberFormat="1" applyFont="1" applyFill="1" applyBorder="1" applyAlignment="1">
      <alignment horizontal="left" vertical="center"/>
    </xf>
    <xf numFmtId="0" fontId="0" fillId="0" borderId="0" xfId="0" applyNumberFormat="1" applyFill="1" applyAlignment="1">
      <alignment horizontal="left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showGridLines="0" tabSelected="1" showOutlineSymbols="0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8.66015625" defaultRowHeight="11.25"/>
  <cols>
    <col min="1" max="1" width="1.83203125" style="15" customWidth="1"/>
    <col min="2" max="2" width="51.33203125" style="0" customWidth="1"/>
    <col min="3" max="3" width="11.33203125" style="0" customWidth="1"/>
    <col min="4" max="4" width="1.66796875" style="0" customWidth="1"/>
    <col min="5" max="5" width="11.33203125" style="0" customWidth="1"/>
    <col min="6" max="6" width="1.83203125" style="0" customWidth="1"/>
    <col min="7" max="7" width="11.33203125" style="0" customWidth="1"/>
    <col min="8" max="8" width="1.66796875" style="0" customWidth="1"/>
    <col min="9" max="9" width="11.33203125" style="0" customWidth="1"/>
    <col min="10" max="10" width="1.66796875" style="0" customWidth="1"/>
    <col min="11" max="11" width="11.33203125" style="0" customWidth="1"/>
    <col min="12" max="12" width="2.83203125" style="0" customWidth="1"/>
    <col min="13" max="13" width="11.33203125" style="0" customWidth="1"/>
    <col min="14" max="14" width="11.66015625" style="0" customWidth="1"/>
    <col min="15" max="15" width="10.83203125" style="0" customWidth="1"/>
    <col min="16" max="16" width="10.66015625" style="0" customWidth="1"/>
    <col min="17" max="17" width="11.66015625" style="0" customWidth="1"/>
    <col min="18" max="18" width="11.16015625" style="0" customWidth="1"/>
  </cols>
  <sheetData>
    <row r="1" spans="1:12" ht="12.75" customHeight="1">
      <c r="A1" s="21" t="s">
        <v>0</v>
      </c>
      <c r="B1" s="21"/>
      <c r="C1" s="5"/>
      <c r="D1" s="5"/>
      <c r="E1" s="12" t="s">
        <v>37</v>
      </c>
      <c r="F1" s="21"/>
      <c r="G1" s="21"/>
      <c r="H1" s="21"/>
      <c r="I1" s="21"/>
      <c r="J1" s="21"/>
      <c r="K1" s="21"/>
      <c r="L1" s="21"/>
    </row>
    <row r="2" spans="1:11" ht="12.75" customHeight="1">
      <c r="A2" s="21" t="s">
        <v>1</v>
      </c>
      <c r="B2" s="21"/>
      <c r="C2" s="5"/>
      <c r="D2" s="5"/>
      <c r="E2" s="12" t="s">
        <v>29</v>
      </c>
      <c r="F2" s="12"/>
      <c r="G2" s="12"/>
      <c r="H2" s="12"/>
      <c r="I2" s="12"/>
      <c r="J2" s="12"/>
      <c r="K2" s="13"/>
    </row>
    <row r="3" spans="1:11" ht="12.75" customHeight="1">
      <c r="A3" s="16"/>
      <c r="B3" s="16"/>
      <c r="C3" s="5"/>
      <c r="D3" s="5"/>
      <c r="E3" s="12" t="s">
        <v>30</v>
      </c>
      <c r="F3" s="12"/>
      <c r="G3" s="12"/>
      <c r="H3" s="12"/>
      <c r="I3" s="12"/>
      <c r="J3" s="12"/>
      <c r="K3" s="13"/>
    </row>
    <row r="4" spans="1:11" ht="12.75" customHeight="1">
      <c r="A4" s="17"/>
      <c r="B4" s="16"/>
      <c r="C4" s="5"/>
      <c r="D4" s="5"/>
      <c r="E4" s="12" t="s">
        <v>40</v>
      </c>
      <c r="F4" s="12"/>
      <c r="G4" s="12"/>
      <c r="H4" s="12"/>
      <c r="I4" s="12"/>
      <c r="J4" s="12"/>
      <c r="K4" s="13"/>
    </row>
    <row r="5" spans="1:4" ht="12.75" customHeight="1">
      <c r="A5" s="17"/>
      <c r="B5" s="16"/>
      <c r="C5" s="5"/>
      <c r="D5" s="5"/>
    </row>
    <row r="6" spans="1:12" ht="12.75" customHeight="1">
      <c r="A6" s="17"/>
      <c r="B6" s="16"/>
      <c r="C6" s="7"/>
      <c r="D6" s="5"/>
      <c r="E6" s="5"/>
      <c r="F6" s="5"/>
      <c r="G6" s="6"/>
      <c r="H6" s="7"/>
      <c r="I6" s="5"/>
      <c r="J6" s="5"/>
      <c r="K6" s="7"/>
      <c r="L6" s="8"/>
    </row>
    <row r="7" spans="1:12" ht="15.75" customHeight="1" thickBot="1">
      <c r="A7" s="28"/>
      <c r="B7" s="28"/>
      <c r="C7" s="29" t="s">
        <v>38</v>
      </c>
      <c r="D7" s="29"/>
      <c r="E7" s="29"/>
      <c r="F7" s="29"/>
      <c r="G7" s="29"/>
      <c r="H7" s="29"/>
      <c r="I7" s="29"/>
      <c r="J7" s="29"/>
      <c r="K7" s="29"/>
      <c r="L7" s="29"/>
    </row>
    <row r="8" spans="1:12" ht="19.5" customHeight="1" thickBot="1">
      <c r="A8" s="28"/>
      <c r="B8" s="28"/>
      <c r="C8" s="27" t="s">
        <v>36</v>
      </c>
      <c r="D8" s="27"/>
      <c r="E8" s="27"/>
      <c r="F8" s="27"/>
      <c r="G8" s="27"/>
      <c r="H8" s="27"/>
      <c r="I8" s="27"/>
      <c r="J8" s="27"/>
      <c r="K8" s="27"/>
      <c r="L8" s="27"/>
    </row>
    <row r="9" spans="1:12" ht="12.75" customHeight="1">
      <c r="A9" s="28"/>
      <c r="B9" s="28"/>
      <c r="C9" s="1">
        <v>1998</v>
      </c>
      <c r="D9" s="30"/>
      <c r="E9" s="1">
        <v>1999</v>
      </c>
      <c r="F9" s="30"/>
      <c r="G9" s="14">
        <v>2000</v>
      </c>
      <c r="H9" s="30"/>
      <c r="I9" s="14">
        <v>2001</v>
      </c>
      <c r="J9" s="30"/>
      <c r="K9" s="24" t="s">
        <v>41</v>
      </c>
      <c r="L9" s="24"/>
    </row>
    <row r="10" spans="1:12" ht="30" customHeight="1">
      <c r="A10" s="26" t="s">
        <v>2</v>
      </c>
      <c r="B10" s="26"/>
      <c r="C10" s="4">
        <v>75202486.98808794</v>
      </c>
      <c r="D10" s="31"/>
      <c r="E10" s="4">
        <v>80116974.98587622</v>
      </c>
      <c r="F10" s="31"/>
      <c r="G10" s="4">
        <v>88431761</v>
      </c>
      <c r="H10" s="31"/>
      <c r="I10" s="4">
        <v>95776704.673</v>
      </c>
      <c r="J10" s="31"/>
      <c r="K10" s="4">
        <v>75181090</v>
      </c>
      <c r="L10" s="11"/>
    </row>
    <row r="11" spans="1:12" ht="15" customHeight="1">
      <c r="A11" s="26" t="s">
        <v>3</v>
      </c>
      <c r="B11" s="26"/>
      <c r="C11" s="4">
        <v>47401428.00476002</v>
      </c>
      <c r="D11" s="31"/>
      <c r="E11" s="4">
        <v>50422998.32918635</v>
      </c>
      <c r="F11" s="31"/>
      <c r="G11" s="4">
        <v>55243871</v>
      </c>
      <c r="H11" s="31"/>
      <c r="I11" s="4">
        <v>60123970.398</v>
      </c>
      <c r="J11" s="31"/>
      <c r="K11" s="4">
        <v>63764790</v>
      </c>
      <c r="L11" s="11"/>
    </row>
    <row r="12" spans="1:12" ht="15" customHeight="1">
      <c r="A12" s="25" t="s">
        <v>4</v>
      </c>
      <c r="B12" s="25"/>
      <c r="C12" s="2">
        <v>36210143.882297784</v>
      </c>
      <c r="D12" s="31"/>
      <c r="E12" s="2">
        <v>38614973.615568615</v>
      </c>
      <c r="F12" s="31"/>
      <c r="G12" s="2">
        <v>42702914</v>
      </c>
      <c r="H12" s="31"/>
      <c r="I12" s="2">
        <v>47180398.973</v>
      </c>
      <c r="J12" s="31"/>
      <c r="K12" s="2">
        <v>50137840</v>
      </c>
      <c r="L12" s="11"/>
    </row>
    <row r="13" spans="1:12" ht="15" customHeight="1">
      <c r="A13" s="19"/>
      <c r="B13" s="18" t="s">
        <v>14</v>
      </c>
      <c r="C13" s="2">
        <v>29897870.013102062</v>
      </c>
      <c r="D13" s="31"/>
      <c r="E13" s="2">
        <v>31773616.770641763</v>
      </c>
      <c r="F13" s="31"/>
      <c r="G13" s="2">
        <v>35126804</v>
      </c>
      <c r="H13" s="31"/>
      <c r="I13" s="2">
        <v>38879678.573</v>
      </c>
      <c r="J13" s="31"/>
      <c r="K13" s="2" t="s">
        <v>42</v>
      </c>
      <c r="L13" s="11"/>
    </row>
    <row r="14" spans="1:12" ht="15" customHeight="1">
      <c r="A14" s="19"/>
      <c r="B14" s="18" t="s">
        <v>15</v>
      </c>
      <c r="C14" s="2">
        <v>6312279.87931677</v>
      </c>
      <c r="D14" s="31"/>
      <c r="E14" s="2">
        <v>6841356.844926856</v>
      </c>
      <c r="F14" s="31"/>
      <c r="G14" s="2">
        <v>7576110</v>
      </c>
      <c r="H14" s="31"/>
      <c r="I14" s="2">
        <v>8300720.4</v>
      </c>
      <c r="J14" s="31"/>
      <c r="K14" s="2" t="s">
        <v>42</v>
      </c>
      <c r="L14" s="11"/>
    </row>
    <row r="15" spans="1:12" ht="15" customHeight="1">
      <c r="A15" s="25" t="s">
        <v>5</v>
      </c>
      <c r="B15" s="25"/>
      <c r="C15" s="2">
        <v>212782.3254360343</v>
      </c>
      <c r="D15" s="31"/>
      <c r="E15" s="2">
        <v>162369.43012032262</v>
      </c>
      <c r="F15" s="31"/>
      <c r="G15" s="2">
        <v>216614</v>
      </c>
      <c r="H15" s="31"/>
      <c r="I15" s="2">
        <v>248626.795</v>
      </c>
      <c r="J15" s="31"/>
      <c r="K15" s="2">
        <v>203320</v>
      </c>
      <c r="L15" s="11"/>
    </row>
    <row r="16" spans="1:12" ht="15" customHeight="1">
      <c r="A16" s="18"/>
      <c r="B16" s="18" t="s">
        <v>14</v>
      </c>
      <c r="C16" s="2">
        <v>156780.01754955345</v>
      </c>
      <c r="D16" s="31"/>
      <c r="E16" s="2">
        <v>113969.92535429663</v>
      </c>
      <c r="F16" s="31"/>
      <c r="G16" s="2">
        <v>134293</v>
      </c>
      <c r="H16" s="31"/>
      <c r="I16" s="2">
        <v>149778.513</v>
      </c>
      <c r="J16" s="31"/>
      <c r="K16" s="2" t="s">
        <v>42</v>
      </c>
      <c r="L16" s="11"/>
    </row>
    <row r="17" spans="1:12" ht="15" customHeight="1">
      <c r="A17" s="18"/>
      <c r="B17" s="18" t="s">
        <v>15</v>
      </c>
      <c r="C17" s="2">
        <v>55996.297765437</v>
      </c>
      <c r="D17" s="31"/>
      <c r="E17" s="2">
        <v>48399.50476602599</v>
      </c>
      <c r="F17" s="31"/>
      <c r="G17" s="2">
        <v>82321</v>
      </c>
      <c r="H17" s="31"/>
      <c r="I17" s="2">
        <v>98848.281</v>
      </c>
      <c r="J17" s="31"/>
      <c r="K17" s="2" t="s">
        <v>42</v>
      </c>
      <c r="L17" s="11"/>
    </row>
    <row r="18" spans="1:12" ht="15" customHeight="1">
      <c r="A18" s="25" t="s">
        <v>6</v>
      </c>
      <c r="B18" s="25"/>
      <c r="C18" s="2">
        <v>5902209.320495714</v>
      </c>
      <c r="D18" s="31"/>
      <c r="E18" s="2">
        <v>6041974.685370164</v>
      </c>
      <c r="F18" s="31"/>
      <c r="G18" s="2">
        <v>6468907</v>
      </c>
      <c r="H18" s="31"/>
      <c r="I18" s="2">
        <v>6737727.738</v>
      </c>
      <c r="J18" s="31"/>
      <c r="K18" s="2">
        <v>6887330</v>
      </c>
      <c r="L18" s="11"/>
    </row>
    <row r="19" spans="1:12" ht="15" customHeight="1">
      <c r="A19" s="25" t="s">
        <v>7</v>
      </c>
      <c r="B19" s="25"/>
      <c r="C19" s="2">
        <v>1194108.8793528301</v>
      </c>
      <c r="D19" s="31"/>
      <c r="E19" s="2">
        <v>1195497.2173139567</v>
      </c>
      <c r="F19" s="31"/>
      <c r="G19" s="2">
        <v>1243929</v>
      </c>
      <c r="H19" s="31"/>
      <c r="I19" s="2">
        <v>1257854.028</v>
      </c>
      <c r="J19" s="31"/>
      <c r="K19" s="2">
        <v>1215300</v>
      </c>
      <c r="L19" s="11"/>
    </row>
    <row r="20" spans="1:12" ht="15" customHeight="1">
      <c r="A20" s="18"/>
      <c r="B20" s="18" t="s">
        <v>14</v>
      </c>
      <c r="C20" s="2">
        <v>224165.4946930631</v>
      </c>
      <c r="D20" s="31"/>
      <c r="E20" s="2">
        <v>232543.60342817305</v>
      </c>
      <c r="F20" s="31"/>
      <c r="G20" s="2">
        <v>237753</v>
      </c>
      <c r="H20" s="31"/>
      <c r="I20" s="2">
        <v>253384.466</v>
      </c>
      <c r="J20" s="31"/>
      <c r="K20" s="2" t="s">
        <v>42</v>
      </c>
      <c r="L20" s="11"/>
    </row>
    <row r="21" spans="1:12" ht="15" customHeight="1">
      <c r="A21" s="18"/>
      <c r="B21" s="18" t="s">
        <v>15</v>
      </c>
      <c r="C21" s="2">
        <v>969943.384659767</v>
      </c>
      <c r="D21" s="31"/>
      <c r="E21" s="2">
        <v>962953.6138857837</v>
      </c>
      <c r="F21" s="31"/>
      <c r="G21" s="2">
        <v>1006176</v>
      </c>
      <c r="H21" s="31"/>
      <c r="I21" s="2">
        <v>1004469.561</v>
      </c>
      <c r="J21" s="31"/>
      <c r="K21" s="2" t="s">
        <v>42</v>
      </c>
      <c r="L21" s="11"/>
    </row>
    <row r="22" spans="1:12" ht="15" customHeight="1">
      <c r="A22" s="25" t="s">
        <v>8</v>
      </c>
      <c r="B22" s="25"/>
      <c r="C22" s="2">
        <v>230422.03069969828</v>
      </c>
      <c r="D22" s="31"/>
      <c r="E22" s="2">
        <v>225157.16466529635</v>
      </c>
      <c r="F22" s="31"/>
      <c r="G22" s="2">
        <v>216817</v>
      </c>
      <c r="H22" s="31"/>
      <c r="I22" s="2">
        <v>242046.21</v>
      </c>
      <c r="J22" s="31"/>
      <c r="K22" s="2">
        <v>247910</v>
      </c>
      <c r="L22" s="11"/>
    </row>
    <row r="23" spans="1:12" ht="15" customHeight="1">
      <c r="A23" s="18"/>
      <c r="B23" s="18" t="s">
        <v>14</v>
      </c>
      <c r="C23" s="2">
        <v>171011.98418136142</v>
      </c>
      <c r="D23" s="31"/>
      <c r="E23" s="2">
        <v>162225.18721527053</v>
      </c>
      <c r="F23" s="31"/>
      <c r="G23" s="2">
        <v>151445</v>
      </c>
      <c r="H23" s="31"/>
      <c r="I23" s="2">
        <v>172545.189</v>
      </c>
      <c r="J23" s="31"/>
      <c r="K23" s="2" t="s">
        <v>42</v>
      </c>
      <c r="L23" s="11"/>
    </row>
    <row r="24" spans="1:12" ht="15" customHeight="1">
      <c r="A24" s="18"/>
      <c r="B24" s="18" t="s">
        <v>15</v>
      </c>
      <c r="C24" s="2">
        <v>59410.04651833689</v>
      </c>
      <c r="D24" s="31"/>
      <c r="E24" s="2">
        <v>62925.967328982006</v>
      </c>
      <c r="F24" s="31"/>
      <c r="G24" s="2">
        <v>65372</v>
      </c>
      <c r="H24" s="31"/>
      <c r="I24" s="2">
        <v>69501.021</v>
      </c>
      <c r="J24" s="31"/>
      <c r="K24" s="2" t="s">
        <v>42</v>
      </c>
      <c r="L24" s="11"/>
    </row>
    <row r="25" spans="1:12" ht="15" customHeight="1">
      <c r="A25" s="25" t="s">
        <v>9</v>
      </c>
      <c r="B25" s="25"/>
      <c r="C25" s="2">
        <v>191139.87955717428</v>
      </c>
      <c r="D25" s="31"/>
      <c r="E25" s="2">
        <v>193940.5959636027</v>
      </c>
      <c r="F25" s="31"/>
      <c r="G25" s="2">
        <v>206326</v>
      </c>
      <c r="H25" s="31"/>
      <c r="I25" s="2">
        <v>219795.028</v>
      </c>
      <c r="J25" s="31"/>
      <c r="K25" s="2">
        <v>242700</v>
      </c>
      <c r="L25" s="11"/>
    </row>
    <row r="26" spans="1:12" ht="15" customHeight="1">
      <c r="A26" s="18"/>
      <c r="B26" s="18" t="s">
        <v>14</v>
      </c>
      <c r="C26" s="2">
        <v>125058.59868017743</v>
      </c>
      <c r="D26" s="31"/>
      <c r="E26" s="2">
        <v>131038.66911879607</v>
      </c>
      <c r="F26" s="31"/>
      <c r="G26" s="2">
        <v>141081</v>
      </c>
      <c r="H26" s="31"/>
      <c r="I26" s="2">
        <v>148154.999</v>
      </c>
      <c r="J26" s="31"/>
      <c r="K26" s="2" t="s">
        <v>42</v>
      </c>
      <c r="L26" s="11"/>
    </row>
    <row r="27" spans="1:12" ht="15" customHeight="1">
      <c r="A27" s="18"/>
      <c r="B27" s="18" t="s">
        <v>15</v>
      </c>
      <c r="C27" s="2">
        <v>66081.28087699687</v>
      </c>
      <c r="D27" s="31"/>
      <c r="E27" s="2">
        <v>62901.92684480665</v>
      </c>
      <c r="F27" s="31"/>
      <c r="G27" s="2">
        <v>65245</v>
      </c>
      <c r="H27" s="31"/>
      <c r="I27" s="2">
        <v>71640.029</v>
      </c>
      <c r="J27" s="31"/>
      <c r="K27" s="2" t="s">
        <v>42</v>
      </c>
      <c r="L27" s="11"/>
    </row>
    <row r="28" spans="1:12" ht="15" customHeight="1">
      <c r="A28" s="25" t="s">
        <v>10</v>
      </c>
      <c r="B28" s="25"/>
      <c r="C28" s="2">
        <v>297446.90058057767</v>
      </c>
      <c r="D28" s="31"/>
      <c r="E28" s="2">
        <v>283383.21733799716</v>
      </c>
      <c r="F28" s="31"/>
      <c r="G28" s="2">
        <v>269033</v>
      </c>
      <c r="H28" s="31"/>
      <c r="I28" s="2">
        <v>270740.401</v>
      </c>
      <c r="J28" s="31"/>
      <c r="K28" s="2">
        <v>251860</v>
      </c>
      <c r="L28" s="11"/>
    </row>
    <row r="29" spans="1:12" ht="15" customHeight="1">
      <c r="A29" s="25" t="s">
        <v>33</v>
      </c>
      <c r="B29" s="25"/>
      <c r="C29" s="2">
        <v>3163174.786340197</v>
      </c>
      <c r="D29" s="31"/>
      <c r="E29" s="2">
        <v>3705696.3927253494</v>
      </c>
      <c r="F29" s="31"/>
      <c r="G29" s="2">
        <v>3919331</v>
      </c>
      <c r="H29" s="31"/>
      <c r="I29" s="2">
        <v>3966781.219</v>
      </c>
      <c r="J29" s="31"/>
      <c r="K29" s="2">
        <v>4578530</v>
      </c>
      <c r="L29" s="11"/>
    </row>
    <row r="30" spans="1:12" ht="15" customHeight="1">
      <c r="A30" s="18"/>
      <c r="B30" s="18" t="s">
        <v>14</v>
      </c>
      <c r="C30" s="2">
        <v>1859062.6615220031</v>
      </c>
      <c r="D30" s="31"/>
      <c r="E30" s="2">
        <v>1699968.747370572</v>
      </c>
      <c r="F30" s="31"/>
      <c r="G30" s="2">
        <v>1832605</v>
      </c>
      <c r="H30" s="31"/>
      <c r="I30" s="2">
        <v>2078695.29</v>
      </c>
      <c r="J30" s="31"/>
      <c r="K30" s="2" t="s">
        <v>42</v>
      </c>
      <c r="L30" s="11"/>
    </row>
    <row r="31" spans="1:12" ht="15" customHeight="1">
      <c r="A31" s="18"/>
      <c r="B31" s="18" t="s">
        <v>15</v>
      </c>
      <c r="C31" s="2">
        <v>181836.21218131334</v>
      </c>
      <c r="D31" s="31"/>
      <c r="E31" s="2">
        <v>288834.3971247581</v>
      </c>
      <c r="F31" s="31"/>
      <c r="G31" s="2">
        <v>266096</v>
      </c>
      <c r="H31" s="31"/>
      <c r="I31" s="2">
        <v>295609.379</v>
      </c>
      <c r="J31" s="31"/>
      <c r="K31" s="2" t="s">
        <v>42</v>
      </c>
      <c r="L31" s="11"/>
    </row>
    <row r="32" spans="1:12" ht="15" customHeight="1">
      <c r="A32" s="19"/>
      <c r="B32" s="18" t="s">
        <v>16</v>
      </c>
      <c r="C32" s="2">
        <v>1122275.9126368805</v>
      </c>
      <c r="D32" s="31"/>
      <c r="E32" s="2">
        <v>1716893.2482300196</v>
      </c>
      <c r="F32" s="31"/>
      <c r="G32" s="2">
        <v>1820630</v>
      </c>
      <c r="H32" s="31"/>
      <c r="I32" s="2">
        <v>1592476.55</v>
      </c>
      <c r="J32" s="31"/>
      <c r="K32" s="2" t="s">
        <v>42</v>
      </c>
      <c r="L32" s="11"/>
    </row>
    <row r="33" spans="1:12" ht="15" customHeight="1">
      <c r="A33" s="26" t="s">
        <v>11</v>
      </c>
      <c r="B33" s="26"/>
      <c r="C33" s="4">
        <v>27801058.983327925</v>
      </c>
      <c r="D33" s="31"/>
      <c r="E33" s="4">
        <v>29693976.656689864</v>
      </c>
      <c r="F33" s="31"/>
      <c r="G33" s="4">
        <v>33187890</v>
      </c>
      <c r="H33" s="31"/>
      <c r="I33" s="4">
        <f>1399799.497+33819252.965+433681.812</f>
        <v>35652734.274000004</v>
      </c>
      <c r="J33" s="31"/>
      <c r="K33" s="4">
        <f>K35+K36+K43</f>
        <v>11416300</v>
      </c>
      <c r="L33" s="11"/>
    </row>
    <row r="34" spans="1:12" ht="15" customHeight="1">
      <c r="A34" s="25" t="s">
        <v>17</v>
      </c>
      <c r="B34" s="25"/>
      <c r="C34" s="2">
        <v>379280.70871347346</v>
      </c>
      <c r="D34" s="31"/>
      <c r="E34" s="2">
        <v>296088.61322467035</v>
      </c>
      <c r="F34" s="31"/>
      <c r="G34" s="2">
        <v>294915</v>
      </c>
      <c r="H34" s="31"/>
      <c r="I34" s="2">
        <v>321455.773</v>
      </c>
      <c r="J34" s="31"/>
      <c r="K34" s="2" t="s">
        <v>42</v>
      </c>
      <c r="L34" s="11"/>
    </row>
    <row r="35" spans="1:12" ht="15" customHeight="1">
      <c r="A35" s="25" t="s">
        <v>18</v>
      </c>
      <c r="B35" s="25"/>
      <c r="C35" s="2">
        <v>1340671.6911278593</v>
      </c>
      <c r="D35" s="31"/>
      <c r="E35" s="2">
        <v>1100885.8918418617</v>
      </c>
      <c r="F35" s="31"/>
      <c r="G35" s="2">
        <f>1209+4755+1079442</f>
        <v>1085406</v>
      </c>
      <c r="H35" s="31"/>
      <c r="I35" s="2">
        <f>1399799.497-I34</f>
        <v>1078343.724</v>
      </c>
      <c r="J35" s="31"/>
      <c r="K35" s="2">
        <v>813130</v>
      </c>
      <c r="L35" s="22" t="s">
        <v>34</v>
      </c>
    </row>
    <row r="36" spans="1:13" ht="15" customHeight="1">
      <c r="A36" s="25" t="s">
        <v>19</v>
      </c>
      <c r="B36" s="25"/>
      <c r="C36" s="2">
        <v>25982540.59836765</v>
      </c>
      <c r="D36" s="31"/>
      <c r="E36" s="2">
        <v>28186572.18756386</v>
      </c>
      <c r="F36" s="31"/>
      <c r="G36" s="2">
        <v>31515584</v>
      </c>
      <c r="H36" s="31"/>
      <c r="I36" s="2">
        <v>33819252.965</v>
      </c>
      <c r="J36" s="31"/>
      <c r="K36" s="2">
        <v>10096160</v>
      </c>
      <c r="L36" s="11"/>
      <c r="M36" s="10"/>
    </row>
    <row r="37" spans="1:12" ht="15" customHeight="1">
      <c r="A37" s="19"/>
      <c r="B37" s="18" t="s">
        <v>21</v>
      </c>
      <c r="C37" s="2">
        <v>24138767.68478117</v>
      </c>
      <c r="D37" s="31"/>
      <c r="E37" s="2">
        <v>26135239.743728437</v>
      </c>
      <c r="F37" s="31"/>
      <c r="G37" s="2">
        <v>29195135</v>
      </c>
      <c r="H37" s="31"/>
      <c r="I37" s="2">
        <v>31324960.426</v>
      </c>
      <c r="J37" s="31"/>
      <c r="K37" s="2">
        <v>7655100</v>
      </c>
      <c r="L37" s="11"/>
    </row>
    <row r="38" spans="1:12" ht="15" customHeight="1">
      <c r="A38" s="19"/>
      <c r="B38" s="18" t="s">
        <v>28</v>
      </c>
      <c r="C38" s="3" t="s">
        <v>39</v>
      </c>
      <c r="D38" s="31"/>
      <c r="E38" s="2">
        <v>330.55665741108027</v>
      </c>
      <c r="F38" s="31"/>
      <c r="G38" s="3" t="s">
        <v>39</v>
      </c>
      <c r="H38" s="31"/>
      <c r="I38" s="3" t="s">
        <v>39</v>
      </c>
      <c r="J38" s="31"/>
      <c r="K38" s="3" t="s">
        <v>39</v>
      </c>
      <c r="L38" s="11"/>
    </row>
    <row r="39" spans="1:12" ht="15" customHeight="1">
      <c r="A39" s="19"/>
      <c r="B39" s="18" t="s">
        <v>32</v>
      </c>
      <c r="C39" s="2">
        <v>4579.712235404421</v>
      </c>
      <c r="D39" s="31"/>
      <c r="E39" s="2">
        <v>607.0222254276201</v>
      </c>
      <c r="F39" s="31"/>
      <c r="G39" s="2">
        <v>501</v>
      </c>
      <c r="H39" s="31"/>
      <c r="I39" s="2">
        <v>606.859</v>
      </c>
      <c r="J39" s="31"/>
      <c r="K39" s="2">
        <v>680</v>
      </c>
      <c r="L39" s="11"/>
    </row>
    <row r="40" spans="1:12" ht="15" customHeight="1">
      <c r="A40" s="19"/>
      <c r="B40" s="18" t="s">
        <v>22</v>
      </c>
      <c r="C40" s="2">
        <v>34407.942975971535</v>
      </c>
      <c r="D40" s="31"/>
      <c r="E40" s="2">
        <v>24.040484175351292</v>
      </c>
      <c r="F40" s="31"/>
      <c r="G40" s="2">
        <v>45133</v>
      </c>
      <c r="H40" s="31"/>
      <c r="I40" s="2">
        <v>46534.284</v>
      </c>
      <c r="J40" s="31"/>
      <c r="K40" s="2">
        <v>43060</v>
      </c>
      <c r="L40" s="11"/>
    </row>
    <row r="41" spans="1:12" ht="15" customHeight="1">
      <c r="A41" s="19"/>
      <c r="B41" s="18" t="s">
        <v>31</v>
      </c>
      <c r="C41" s="3" t="s">
        <v>39</v>
      </c>
      <c r="D41" s="31"/>
      <c r="E41" s="2">
        <v>360.60726263026936</v>
      </c>
      <c r="F41" s="31"/>
      <c r="G41" s="2">
        <v>6387</v>
      </c>
      <c r="H41" s="31"/>
      <c r="I41" s="2">
        <v>10797.835</v>
      </c>
      <c r="J41" s="31"/>
      <c r="K41" s="2">
        <v>2170</v>
      </c>
      <c r="L41" s="11"/>
    </row>
    <row r="42" spans="1:12" ht="15" customHeight="1">
      <c r="A42" s="19"/>
      <c r="B42" s="18" t="s">
        <v>23</v>
      </c>
      <c r="C42" s="2">
        <v>1804785.2583751036</v>
      </c>
      <c r="D42" s="31"/>
      <c r="E42" s="2">
        <v>2050010.2172057745</v>
      </c>
      <c r="F42" s="31"/>
      <c r="G42" s="2">
        <v>2268428</v>
      </c>
      <c r="H42" s="31"/>
      <c r="I42" s="2">
        <v>2436353.559</v>
      </c>
      <c r="J42" s="31"/>
      <c r="K42" s="2">
        <f>K36-K37-K39-K40-K41</f>
        <v>2395150</v>
      </c>
      <c r="L42" s="11"/>
    </row>
    <row r="43" spans="1:12" ht="15" customHeight="1">
      <c r="A43" s="25" t="s">
        <v>20</v>
      </c>
      <c r="B43" s="25"/>
      <c r="C43" s="2">
        <v>98565.9851189403</v>
      </c>
      <c r="D43" s="31"/>
      <c r="E43" s="2">
        <v>110429.96405947616</v>
      </c>
      <c r="F43" s="31"/>
      <c r="G43" s="2">
        <v>291985</v>
      </c>
      <c r="H43" s="31"/>
      <c r="I43" s="2">
        <v>433681.812</v>
      </c>
      <c r="J43" s="31"/>
      <c r="K43" s="2">
        <v>507010</v>
      </c>
      <c r="L43" s="11"/>
    </row>
    <row r="44" spans="1:12" ht="26.25" customHeight="1">
      <c r="A44" s="26" t="s">
        <v>12</v>
      </c>
      <c r="B44" s="26"/>
      <c r="C44" s="4">
        <v>3196140.3002656475</v>
      </c>
      <c r="D44" s="31"/>
      <c r="E44" s="4">
        <v>1028283.6296323007</v>
      </c>
      <c r="F44" s="31"/>
      <c r="G44" s="4">
        <v>579711</v>
      </c>
      <c r="H44" s="31"/>
      <c r="I44" s="4">
        <v>562161.633</v>
      </c>
      <c r="J44" s="31"/>
      <c r="K44" s="4">
        <f>K45+K46+K47</f>
        <v>201580</v>
      </c>
      <c r="L44" s="11"/>
    </row>
    <row r="45" spans="1:12" ht="15" customHeight="1">
      <c r="A45" s="25" t="s">
        <v>24</v>
      </c>
      <c r="B45" s="25"/>
      <c r="C45" s="2">
        <v>53670.38092147176</v>
      </c>
      <c r="D45" s="31"/>
      <c r="E45" s="2">
        <v>25957.71278833556</v>
      </c>
      <c r="F45" s="31"/>
      <c r="G45" s="2">
        <v>20180</v>
      </c>
      <c r="H45" s="31"/>
      <c r="I45" s="2">
        <v>23222.932</v>
      </c>
      <c r="J45" s="31"/>
      <c r="K45" s="2">
        <v>9690</v>
      </c>
      <c r="L45" s="11"/>
    </row>
    <row r="46" spans="1:12" ht="15" customHeight="1">
      <c r="A46" s="25" t="s">
        <v>25</v>
      </c>
      <c r="B46" s="25"/>
      <c r="C46" s="2">
        <v>276032.83930138353</v>
      </c>
      <c r="D46" s="31"/>
      <c r="E46" s="2">
        <v>462623.0572283726</v>
      </c>
      <c r="F46" s="31"/>
      <c r="G46" s="2">
        <v>551122</v>
      </c>
      <c r="H46" s="31"/>
      <c r="I46" s="2">
        <v>530225.643</v>
      </c>
      <c r="J46" s="31"/>
      <c r="K46" s="2">
        <v>185740</v>
      </c>
      <c r="L46" s="11"/>
    </row>
    <row r="47" spans="1:12" ht="15" customHeight="1">
      <c r="A47" s="25" t="s">
        <v>26</v>
      </c>
      <c r="B47" s="25"/>
      <c r="C47" s="2">
        <v>8967.100597406032</v>
      </c>
      <c r="D47" s="31"/>
      <c r="E47" s="2">
        <v>10211.195653480461</v>
      </c>
      <c r="F47" s="31"/>
      <c r="G47" s="2">
        <v>8409</v>
      </c>
      <c r="H47" s="31"/>
      <c r="I47" s="2">
        <f>8713.056</f>
        <v>8713.056</v>
      </c>
      <c r="J47" s="31"/>
      <c r="K47" s="2">
        <v>6150</v>
      </c>
      <c r="L47" s="11"/>
    </row>
    <row r="48" spans="1:12" s="15" customFormat="1" ht="15" customHeight="1">
      <c r="A48" s="25" t="s">
        <v>27</v>
      </c>
      <c r="B48" s="25"/>
      <c r="C48" s="2">
        <v>2857469.9794453857</v>
      </c>
      <c r="D48" s="31"/>
      <c r="E48" s="2">
        <v>529491.6639621122</v>
      </c>
      <c r="F48" s="31"/>
      <c r="G48" s="3" t="s">
        <v>39</v>
      </c>
      <c r="H48" s="31"/>
      <c r="I48" s="3" t="s">
        <v>39</v>
      </c>
      <c r="J48" s="31"/>
      <c r="K48" s="3" t="s">
        <v>39</v>
      </c>
      <c r="L48" s="11"/>
    </row>
    <row r="49" spans="1:12" ht="26.25" customHeight="1">
      <c r="A49" s="26" t="s">
        <v>13</v>
      </c>
      <c r="B49" s="26"/>
      <c r="C49" s="4">
        <v>78398627.28835359</v>
      </c>
      <c r="D49" s="31"/>
      <c r="E49" s="4">
        <v>81145258.61550851</v>
      </c>
      <c r="F49" s="31"/>
      <c r="G49" s="4">
        <v>89011472</v>
      </c>
      <c r="H49" s="31"/>
      <c r="I49" s="4">
        <v>96338866.306</v>
      </c>
      <c r="J49" s="31"/>
      <c r="K49" s="4">
        <f>K44+K33+K11</f>
        <v>75382670</v>
      </c>
      <c r="L49" s="11"/>
    </row>
    <row r="50" spans="1:15" ht="20.25" customHeight="1">
      <c r="A50" s="23" t="s">
        <v>43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N50" s="20"/>
      <c r="O50" s="20"/>
    </row>
    <row r="51" spans="1:15" ht="18.75" customHeight="1">
      <c r="A51" s="23" t="s">
        <v>35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O51" s="20"/>
    </row>
    <row r="52" spans="12:15" ht="10.5" customHeight="1">
      <c r="L52" s="9"/>
      <c r="O52" s="20"/>
    </row>
    <row r="53" spans="12:15" ht="11.25">
      <c r="L53" s="9"/>
      <c r="O53" s="20"/>
    </row>
    <row r="54" ht="11.25">
      <c r="L54" s="8"/>
    </row>
  </sheetData>
  <mergeCells count="31">
    <mergeCell ref="C8:L8"/>
    <mergeCell ref="A7:B9"/>
    <mergeCell ref="A10:B10"/>
    <mergeCell ref="A11:B11"/>
    <mergeCell ref="C7:L7"/>
    <mergeCell ref="D9:D49"/>
    <mergeCell ref="F9:F49"/>
    <mergeCell ref="H9:H49"/>
    <mergeCell ref="J9:J49"/>
    <mergeCell ref="A48:B48"/>
    <mergeCell ref="A12:B12"/>
    <mergeCell ref="A15:B15"/>
    <mergeCell ref="A18:B18"/>
    <mergeCell ref="A19:B19"/>
    <mergeCell ref="A34:B34"/>
    <mergeCell ref="A35:B35"/>
    <mergeCell ref="A36:B36"/>
    <mergeCell ref="A22:B22"/>
    <mergeCell ref="A25:B25"/>
    <mergeCell ref="A28:B28"/>
    <mergeCell ref="A29:B29"/>
    <mergeCell ref="A51:L51"/>
    <mergeCell ref="K9:L9"/>
    <mergeCell ref="A47:B47"/>
    <mergeCell ref="A49:B49"/>
    <mergeCell ref="A50:L50"/>
    <mergeCell ref="A43:B43"/>
    <mergeCell ref="A44:B44"/>
    <mergeCell ref="A45:B45"/>
    <mergeCell ref="A46:B46"/>
    <mergeCell ref="A33:B33"/>
  </mergeCells>
  <printOptions/>
  <pageMargins left="0.6299212598425197" right="0.6299212598425197" top="0.75" bottom="0.75" header="0.511811024" footer="0.511811024"/>
  <pageSetup horizontalDpi="300" verticalDpi="300" orientation="portrait" paperSize="9" scale="97" r:id="rId1"/>
  <rowBreaks count="1" manualBreakCount="1">
    <brk id="6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MINISTERIO DE TRABAJO</cp:lastModifiedBy>
  <cp:lastPrinted>2003-06-06T08:57:17Z</cp:lastPrinted>
  <dcterms:created xsi:type="dcterms:W3CDTF">1999-04-13T10:25:20Z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