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800" windowHeight="5004" activeTab="0"/>
  </bookViews>
  <sheets>
    <sheet name="FAN1" sheetId="1" r:id="rId1"/>
  </sheets>
  <definedNames>
    <definedName name="HTML_CodePage" hidden="1">1252</definedName>
    <definedName name="HTML_Control" hidden="1">{"'FAN1'!$A$9:$J$54"}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"m:\seas\anu01\fan01\faninter01\fan01.htm"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<sst xmlns="http://schemas.openxmlformats.org/spreadsheetml/2006/main" count="44" uniqueCount="14">
  <si>
    <t>FAMILIAS NUMEROSAS</t>
  </si>
  <si>
    <t>FAN-1.</t>
  </si>
  <si>
    <t xml:space="preserve">Títulos concedidos a familias </t>
  </si>
  <si>
    <t xml:space="preserve">numerosas, por composición familiar, </t>
  </si>
  <si>
    <t>tipo de título y categoría.</t>
  </si>
  <si>
    <t>Total</t>
  </si>
  <si>
    <t xml:space="preserve">   Primera categoría</t>
  </si>
  <si>
    <t xml:space="preserve">   Segunda categoría</t>
  </si>
  <si>
    <t xml:space="preserve">   Categoría de honor</t>
  </si>
  <si>
    <t>Títulos nuevos</t>
  </si>
  <si>
    <t>Títulos renovados</t>
  </si>
  <si>
    <t>FAMILIAS SIN HIJOS CON MINUSVALÍAS</t>
  </si>
  <si>
    <t>FAMILIAS CON HIJOS CON MINUSVALÍAS</t>
  </si>
  <si>
    <t>TOTAL</t>
  </si>
</sst>
</file>

<file path=xl/styles.xml><?xml version="1.0" encoding="utf-8"?>
<styleSheet xmlns="http://schemas.openxmlformats.org/spreadsheetml/2006/main">
  <numFmts count="11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.0_);\(#,##0.0\)"/>
    <numFmt numFmtId="165" formatCode=";;"/>
    <numFmt numFmtId="166" formatCode="#,##0.00_);\(#,##0.00\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0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MS Sans Serif"/>
      <family val="0"/>
    </font>
    <font>
      <sz val="7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4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6" fillId="2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" fontId="10" fillId="2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left" vertical="center"/>
    </xf>
    <xf numFmtId="3" fontId="11" fillId="0" borderId="0" xfId="0" applyNumberFormat="1" applyFont="1" applyFill="1" applyAlignment="1">
      <alignment horizontal="right" vertical="center"/>
    </xf>
    <xf numFmtId="3" fontId="14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4.7109375" style="21" customWidth="1"/>
    <col min="2" max="2" width="10.28125" style="9" customWidth="1"/>
    <col min="3" max="3" width="0.85546875" style="21" customWidth="1"/>
    <col min="4" max="4" width="10.28125" style="9" customWidth="1"/>
    <col min="5" max="5" width="0.85546875" style="21" customWidth="1"/>
    <col min="6" max="6" width="10.28125" style="9" customWidth="1"/>
    <col min="7" max="7" width="0.85546875" style="21" customWidth="1"/>
    <col min="8" max="8" width="10.28125" style="20" customWidth="1"/>
    <col min="9" max="9" width="0.85546875" style="21" customWidth="1"/>
    <col min="10" max="10" width="10.28125" style="41" customWidth="1"/>
    <col min="11" max="11" width="0.85546875" style="21" customWidth="1"/>
    <col min="12" max="12" width="10.28125" style="21" customWidth="1"/>
    <col min="13" max="13" width="1.57421875" style="21" customWidth="1"/>
    <col min="14" max="14" width="0.85546875" style="21" customWidth="1"/>
    <col min="15" max="15" width="1.8515625" style="21" customWidth="1"/>
    <col min="16" max="16" width="0.85546875" style="21" customWidth="1"/>
    <col min="17" max="17" width="7.28125" style="21" customWidth="1"/>
    <col min="18" max="18" width="0.85546875" style="21" customWidth="1"/>
    <col min="19" max="19" width="2.28125" style="21" customWidth="1"/>
    <col min="20" max="20" width="1.8515625" style="21" customWidth="1"/>
    <col min="21" max="21" width="1.421875" style="21" customWidth="1"/>
    <col min="22" max="22" width="2.140625" style="21" customWidth="1"/>
    <col min="23" max="25" width="5.7109375" style="21" customWidth="1"/>
    <col min="26" max="16384" width="11.57421875" style="21" customWidth="1"/>
  </cols>
  <sheetData>
    <row r="1" spans="1:10" s="4" customFormat="1" ht="12.75">
      <c r="A1" s="11" t="s">
        <v>0</v>
      </c>
      <c r="B1" s="25"/>
      <c r="C1" s="12" t="s">
        <v>1</v>
      </c>
      <c r="D1" s="12"/>
      <c r="E1" s="10"/>
      <c r="F1" s="10"/>
      <c r="G1" s="10"/>
      <c r="H1" s="29"/>
      <c r="I1" s="10"/>
      <c r="J1" s="34"/>
    </row>
    <row r="2" spans="2:10" s="4" customFormat="1" ht="12.75">
      <c r="B2" s="25"/>
      <c r="C2" s="12" t="s">
        <v>2</v>
      </c>
      <c r="H2" s="30"/>
      <c r="J2" s="35"/>
    </row>
    <row r="3" spans="2:10" s="4" customFormat="1" ht="12.75">
      <c r="B3" s="25"/>
      <c r="C3" s="12" t="s">
        <v>3</v>
      </c>
      <c r="H3" s="30"/>
      <c r="J3" s="35"/>
    </row>
    <row r="4" spans="2:10" s="4" customFormat="1" ht="12.75">
      <c r="B4" s="25"/>
      <c r="C4" s="12" t="s">
        <v>4</v>
      </c>
      <c r="H4" s="30"/>
      <c r="J4" s="35"/>
    </row>
    <row r="5" spans="8:10" s="5" customFormat="1" ht="9.75">
      <c r="H5" s="14"/>
      <c r="J5" s="36"/>
    </row>
    <row r="6" spans="8:10" s="5" customFormat="1" ht="9.75">
      <c r="H6" s="14"/>
      <c r="J6" s="36"/>
    </row>
    <row r="7" spans="8:10" s="5" customFormat="1" ht="12" customHeight="1">
      <c r="H7" s="14"/>
      <c r="J7" s="36"/>
    </row>
    <row r="8" spans="2:17" s="5" customFormat="1" ht="12.75" customHeight="1" thickBot="1">
      <c r="B8" s="6"/>
      <c r="C8" s="6"/>
      <c r="D8" s="6"/>
      <c r="E8" s="6"/>
      <c r="F8" s="6"/>
      <c r="G8" s="33"/>
      <c r="H8" s="17"/>
      <c r="I8" s="33"/>
      <c r="J8" s="37"/>
      <c r="K8" s="6"/>
      <c r="L8" s="6"/>
      <c r="M8" s="6"/>
      <c r="N8" s="6"/>
      <c r="O8" s="6"/>
      <c r="P8" s="6"/>
      <c r="Q8" s="6"/>
    </row>
    <row r="9" spans="2:17" s="5" customFormat="1" ht="22.5" customHeight="1">
      <c r="B9" s="3">
        <v>1998</v>
      </c>
      <c r="C9" s="13"/>
      <c r="D9" s="3">
        <v>1999</v>
      </c>
      <c r="E9" s="13"/>
      <c r="F9" s="32">
        <v>2000</v>
      </c>
      <c r="G9" s="14"/>
      <c r="H9" s="32">
        <v>2001</v>
      </c>
      <c r="I9" s="14"/>
      <c r="J9" s="32">
        <v>2002</v>
      </c>
      <c r="K9" s="14"/>
      <c r="L9" s="14"/>
      <c r="M9" s="15"/>
      <c r="N9" s="14"/>
      <c r="O9" s="14"/>
      <c r="P9" s="14"/>
      <c r="Q9" s="6"/>
    </row>
    <row r="10" spans="2:17" s="5" customFormat="1" ht="12.75" customHeight="1">
      <c r="B10" s="7"/>
      <c r="C10" s="7"/>
      <c r="D10" s="7"/>
      <c r="E10" s="7"/>
      <c r="F10" s="26"/>
      <c r="G10" s="14"/>
      <c r="H10" s="26"/>
      <c r="I10" s="14"/>
      <c r="J10" s="38"/>
      <c r="K10" s="14"/>
      <c r="L10" s="14"/>
      <c r="M10" s="15"/>
      <c r="N10" s="14"/>
      <c r="O10" s="14"/>
      <c r="P10" s="14"/>
      <c r="Q10" s="6"/>
    </row>
    <row r="11" spans="1:10" s="5" customFormat="1" ht="12.75" customHeight="1">
      <c r="A11" s="16" t="s">
        <v>13</v>
      </c>
      <c r="B11" s="28"/>
      <c r="C11" s="28"/>
      <c r="D11" s="28"/>
      <c r="E11" s="28"/>
      <c r="F11" s="27"/>
      <c r="H11" s="27"/>
      <c r="J11" s="39"/>
    </row>
    <row r="12" spans="1:18" s="5" customFormat="1" ht="12.75" customHeight="1">
      <c r="A12" s="16"/>
      <c r="B12" s="2"/>
      <c r="C12" s="2"/>
      <c r="D12" s="2"/>
      <c r="E12" s="2"/>
      <c r="F12" s="2"/>
      <c r="G12" s="14"/>
      <c r="H12" s="2"/>
      <c r="I12" s="14"/>
      <c r="J12" s="40"/>
      <c r="K12" s="14"/>
      <c r="L12" s="14"/>
      <c r="M12" s="14"/>
      <c r="N12" s="14"/>
      <c r="O12" s="14"/>
      <c r="P12" s="14"/>
      <c r="Q12" s="14"/>
      <c r="R12" s="14"/>
    </row>
    <row r="13" spans="1:18" s="6" customFormat="1" ht="9.75">
      <c r="A13" s="16" t="s">
        <v>5</v>
      </c>
      <c r="B13" s="1">
        <v>260388</v>
      </c>
      <c r="C13" s="1"/>
      <c r="D13" s="1">
        <v>242074</v>
      </c>
      <c r="F13" s="17">
        <v>235530</v>
      </c>
      <c r="G13" s="14"/>
      <c r="H13" s="17">
        <f aca="true" t="shared" si="0" ref="H13:H24">H28+H43</f>
        <v>219201</v>
      </c>
      <c r="I13" s="14"/>
      <c r="J13" s="17">
        <f>J28+J43</f>
        <v>217450</v>
      </c>
      <c r="K13" s="14"/>
      <c r="L13" s="17"/>
      <c r="M13" s="17"/>
      <c r="N13" s="17"/>
      <c r="O13" s="17"/>
      <c r="P13" s="17"/>
      <c r="Q13" s="17"/>
      <c r="R13" s="17"/>
    </row>
    <row r="14" spans="1:18" s="5" customFormat="1" ht="9.75">
      <c r="A14" s="18" t="s">
        <v>6</v>
      </c>
      <c r="B14" s="2">
        <v>258317</v>
      </c>
      <c r="C14" s="2"/>
      <c r="D14" s="2">
        <v>240149</v>
      </c>
      <c r="F14" s="14">
        <v>233746</v>
      </c>
      <c r="G14" s="14"/>
      <c r="H14" s="14">
        <f t="shared" si="0"/>
        <v>217470</v>
      </c>
      <c r="I14" s="14"/>
      <c r="J14" s="14">
        <f aca="true" t="shared" si="1" ref="J14:J24">J29+J44</f>
        <v>215516</v>
      </c>
      <c r="K14" s="14"/>
      <c r="L14" s="14"/>
      <c r="M14" s="14"/>
      <c r="N14" s="14"/>
      <c r="O14" s="14"/>
      <c r="P14" s="14"/>
      <c r="Q14" s="14"/>
      <c r="R14" s="14"/>
    </row>
    <row r="15" spans="1:18" s="5" customFormat="1" ht="9.75">
      <c r="A15" s="18" t="s">
        <v>7</v>
      </c>
      <c r="B15" s="2">
        <v>1412</v>
      </c>
      <c r="C15" s="2"/>
      <c r="D15" s="2">
        <v>1352</v>
      </c>
      <c r="F15" s="14">
        <v>1262</v>
      </c>
      <c r="G15" s="14"/>
      <c r="H15" s="14">
        <f t="shared" si="0"/>
        <v>1262</v>
      </c>
      <c r="I15" s="14"/>
      <c r="J15" s="14">
        <f t="shared" si="1"/>
        <v>1449</v>
      </c>
      <c r="K15" s="14"/>
      <c r="L15" s="14"/>
      <c r="M15" s="14"/>
      <c r="N15" s="14"/>
      <c r="O15" s="14"/>
      <c r="P15" s="14"/>
      <c r="Q15" s="14"/>
      <c r="R15" s="14"/>
    </row>
    <row r="16" spans="1:18" s="5" customFormat="1" ht="9.75">
      <c r="A16" s="18" t="s">
        <v>8</v>
      </c>
      <c r="B16" s="2">
        <v>659</v>
      </c>
      <c r="C16" s="2"/>
      <c r="D16" s="2">
        <v>573</v>
      </c>
      <c r="F16" s="14">
        <v>522</v>
      </c>
      <c r="G16" s="17"/>
      <c r="H16" s="14">
        <f t="shared" si="0"/>
        <v>469</v>
      </c>
      <c r="I16" s="17"/>
      <c r="J16" s="14">
        <f t="shared" si="1"/>
        <v>485</v>
      </c>
      <c r="K16" s="17"/>
      <c r="L16" s="14"/>
      <c r="M16" s="14"/>
      <c r="N16" s="14"/>
      <c r="O16" s="14"/>
      <c r="P16" s="14"/>
      <c r="Q16" s="14"/>
      <c r="R16" s="14"/>
    </row>
    <row r="17" spans="1:18" s="6" customFormat="1" ht="9.75">
      <c r="A17" s="16" t="s">
        <v>9</v>
      </c>
      <c r="B17" s="1">
        <v>63906</v>
      </c>
      <c r="C17" s="1"/>
      <c r="D17" s="1">
        <v>54090</v>
      </c>
      <c r="F17" s="17">
        <v>47544</v>
      </c>
      <c r="G17" s="14"/>
      <c r="H17" s="17">
        <f t="shared" si="0"/>
        <v>47350</v>
      </c>
      <c r="I17" s="14"/>
      <c r="J17" s="17">
        <f t="shared" si="1"/>
        <v>53181</v>
      </c>
      <c r="K17" s="14"/>
      <c r="L17" s="17"/>
      <c r="M17" s="17"/>
      <c r="N17" s="17"/>
      <c r="O17" s="17"/>
      <c r="P17" s="17"/>
      <c r="Q17" s="17"/>
      <c r="R17" s="17"/>
    </row>
    <row r="18" spans="1:18" s="5" customFormat="1" ht="9.75">
      <c r="A18" s="18" t="s">
        <v>6</v>
      </c>
      <c r="B18" s="2">
        <v>63660</v>
      </c>
      <c r="C18" s="2"/>
      <c r="D18" s="2">
        <v>53824</v>
      </c>
      <c r="F18" s="14">
        <v>47381</v>
      </c>
      <c r="G18" s="14"/>
      <c r="H18" s="14">
        <f t="shared" si="0"/>
        <v>47166</v>
      </c>
      <c r="I18" s="14"/>
      <c r="J18" s="14">
        <f t="shared" si="1"/>
        <v>52960</v>
      </c>
      <c r="K18" s="14"/>
      <c r="L18" s="14"/>
      <c r="M18" s="14"/>
      <c r="N18" s="14"/>
      <c r="O18" s="14"/>
      <c r="P18" s="14"/>
      <c r="Q18" s="14"/>
      <c r="R18" s="14"/>
    </row>
    <row r="19" spans="1:18" s="5" customFormat="1" ht="9.75">
      <c r="A19" s="18" t="s">
        <v>7</v>
      </c>
      <c r="B19" s="2">
        <v>224</v>
      </c>
      <c r="C19" s="2"/>
      <c r="D19" s="2">
        <v>247</v>
      </c>
      <c r="F19" s="14">
        <v>149</v>
      </c>
      <c r="G19" s="14"/>
      <c r="H19" s="14">
        <f t="shared" si="0"/>
        <v>168</v>
      </c>
      <c r="I19" s="14"/>
      <c r="J19" s="14">
        <f t="shared" si="1"/>
        <v>215</v>
      </c>
      <c r="K19" s="14"/>
      <c r="L19" s="14"/>
      <c r="M19" s="14"/>
      <c r="N19" s="14"/>
      <c r="O19" s="14"/>
      <c r="P19" s="14"/>
      <c r="Q19" s="14"/>
      <c r="R19" s="14"/>
    </row>
    <row r="20" spans="1:18" s="5" customFormat="1" ht="9.75">
      <c r="A20" s="18" t="s">
        <v>8</v>
      </c>
      <c r="B20" s="2">
        <v>22</v>
      </c>
      <c r="C20" s="2"/>
      <c r="D20" s="2">
        <v>19</v>
      </c>
      <c r="F20" s="14">
        <v>14</v>
      </c>
      <c r="G20" s="17"/>
      <c r="H20" s="14">
        <f t="shared" si="0"/>
        <v>16</v>
      </c>
      <c r="I20" s="17"/>
      <c r="J20" s="14">
        <f t="shared" si="1"/>
        <v>6</v>
      </c>
      <c r="K20" s="17"/>
      <c r="L20" s="14"/>
      <c r="M20" s="14"/>
      <c r="N20" s="14"/>
      <c r="O20" s="14"/>
      <c r="P20" s="14"/>
      <c r="Q20" s="14"/>
      <c r="R20" s="14"/>
    </row>
    <row r="21" spans="1:18" s="6" customFormat="1" ht="9.75">
      <c r="A21" s="16" t="s">
        <v>10</v>
      </c>
      <c r="B21" s="1">
        <v>196482</v>
      </c>
      <c r="C21" s="1"/>
      <c r="D21" s="1">
        <v>187984</v>
      </c>
      <c r="F21" s="17">
        <v>187986</v>
      </c>
      <c r="G21" s="14"/>
      <c r="H21" s="17">
        <f t="shared" si="0"/>
        <v>171851</v>
      </c>
      <c r="I21" s="14"/>
      <c r="J21" s="17">
        <f t="shared" si="1"/>
        <v>164269</v>
      </c>
      <c r="K21" s="14"/>
      <c r="L21" s="17"/>
      <c r="M21" s="17"/>
      <c r="N21" s="17"/>
      <c r="O21" s="17"/>
      <c r="P21" s="17"/>
      <c r="Q21" s="17"/>
      <c r="R21" s="17"/>
    </row>
    <row r="22" spans="1:18" s="5" customFormat="1" ht="9.75">
      <c r="A22" s="18" t="s">
        <v>6</v>
      </c>
      <c r="B22" s="2">
        <v>194657</v>
      </c>
      <c r="C22" s="2"/>
      <c r="D22" s="2">
        <v>186325</v>
      </c>
      <c r="F22" s="14">
        <v>186365</v>
      </c>
      <c r="G22" s="14"/>
      <c r="H22" s="14">
        <f t="shared" si="0"/>
        <v>170304</v>
      </c>
      <c r="I22" s="14"/>
      <c r="J22" s="14">
        <f t="shared" si="1"/>
        <v>162556</v>
      </c>
      <c r="K22" s="14"/>
      <c r="L22" s="14"/>
      <c r="M22" s="14"/>
      <c r="N22" s="14"/>
      <c r="O22" s="14"/>
      <c r="P22" s="14"/>
      <c r="Q22" s="14"/>
      <c r="R22" s="14"/>
    </row>
    <row r="23" spans="1:18" s="5" customFormat="1" ht="9.75">
      <c r="A23" s="18" t="s">
        <v>7</v>
      </c>
      <c r="B23" s="2">
        <v>1188</v>
      </c>
      <c r="C23" s="2"/>
      <c r="D23" s="2">
        <v>1105</v>
      </c>
      <c r="F23" s="14">
        <v>1113</v>
      </c>
      <c r="G23" s="14"/>
      <c r="H23" s="14">
        <f t="shared" si="0"/>
        <v>1094</v>
      </c>
      <c r="I23" s="14"/>
      <c r="J23" s="14">
        <f t="shared" si="1"/>
        <v>1234</v>
      </c>
      <c r="K23" s="14"/>
      <c r="L23" s="14"/>
      <c r="M23" s="14"/>
      <c r="N23" s="14"/>
      <c r="O23" s="14"/>
      <c r="P23" s="14"/>
      <c r="Q23" s="14"/>
      <c r="R23" s="14"/>
    </row>
    <row r="24" spans="1:18" s="5" customFormat="1" ht="9.75">
      <c r="A24" s="18" t="s">
        <v>8</v>
      </c>
      <c r="B24" s="2">
        <v>637</v>
      </c>
      <c r="C24" s="2"/>
      <c r="D24" s="2">
        <v>554</v>
      </c>
      <c r="F24" s="14">
        <v>508</v>
      </c>
      <c r="G24" s="17"/>
      <c r="H24" s="14">
        <f t="shared" si="0"/>
        <v>453</v>
      </c>
      <c r="I24" s="17"/>
      <c r="J24" s="14">
        <f t="shared" si="1"/>
        <v>479</v>
      </c>
      <c r="K24" s="17"/>
      <c r="L24" s="14"/>
      <c r="M24" s="14"/>
      <c r="N24" s="14"/>
      <c r="O24" s="14"/>
      <c r="P24" s="14"/>
      <c r="Q24" s="14"/>
      <c r="R24" s="14"/>
    </row>
    <row r="25" spans="1:18" s="5" customFormat="1" ht="12.75" customHeight="1">
      <c r="A25" s="19"/>
      <c r="B25" s="2"/>
      <c r="C25" s="2"/>
      <c r="D25" s="2"/>
      <c r="E25" s="2"/>
      <c r="F25" s="2"/>
      <c r="G25" s="14"/>
      <c r="H25" s="2"/>
      <c r="I25" s="14"/>
      <c r="J25" s="40"/>
      <c r="K25" s="14"/>
      <c r="L25" s="14"/>
      <c r="M25" s="14"/>
      <c r="N25" s="14"/>
      <c r="O25" s="14"/>
      <c r="P25" s="14"/>
      <c r="Q25" s="14"/>
      <c r="R25" s="14"/>
    </row>
    <row r="26" spans="1:18" s="5" customFormat="1" ht="12.75" customHeight="1">
      <c r="A26" s="16" t="s">
        <v>11</v>
      </c>
      <c r="B26" s="28"/>
      <c r="C26" s="28"/>
      <c r="D26" s="28"/>
      <c r="E26" s="28"/>
      <c r="F26" s="27"/>
      <c r="G26" s="14"/>
      <c r="H26" s="27"/>
      <c r="I26" s="14"/>
      <c r="J26" s="39"/>
      <c r="K26" s="14"/>
      <c r="L26" s="14"/>
      <c r="M26" s="14"/>
      <c r="N26" s="14"/>
      <c r="O26" s="14"/>
      <c r="P26" s="14"/>
      <c r="Q26" s="14"/>
      <c r="R26" s="14"/>
    </row>
    <row r="27" spans="1:18" s="5" customFormat="1" ht="12.75" customHeight="1">
      <c r="A27" s="16"/>
      <c r="B27" s="2"/>
      <c r="C27" s="2"/>
      <c r="D27" s="2"/>
      <c r="E27" s="2"/>
      <c r="F27" s="2"/>
      <c r="G27" s="14"/>
      <c r="H27" s="2"/>
      <c r="I27" s="14"/>
      <c r="J27" s="40"/>
      <c r="K27" s="14"/>
      <c r="L27" s="14"/>
      <c r="M27" s="14"/>
      <c r="N27" s="14"/>
      <c r="O27" s="14"/>
      <c r="P27" s="14"/>
      <c r="Q27" s="14"/>
      <c r="R27" s="14"/>
    </row>
    <row r="28" spans="1:18" s="6" customFormat="1" ht="9.75">
      <c r="A28" s="16" t="s">
        <v>5</v>
      </c>
      <c r="B28" s="1">
        <v>242624</v>
      </c>
      <c r="C28" s="1"/>
      <c r="D28" s="1">
        <v>227311</v>
      </c>
      <c r="F28" s="17">
        <v>218349</v>
      </c>
      <c r="G28" s="14"/>
      <c r="H28" s="17">
        <f>SUM(H29:H31)</f>
        <v>202845</v>
      </c>
      <c r="I28" s="14"/>
      <c r="J28" s="17">
        <f>SUM(J29:J31)</f>
        <v>198762</v>
      </c>
      <c r="K28" s="14"/>
      <c r="L28" s="17"/>
      <c r="M28" s="17"/>
      <c r="N28" s="17"/>
      <c r="O28" s="17"/>
      <c r="P28" s="17"/>
      <c r="Q28" s="17"/>
      <c r="R28" s="17"/>
    </row>
    <row r="29" spans="1:18" s="5" customFormat="1" ht="9.75">
      <c r="A29" s="18" t="s">
        <v>6</v>
      </c>
      <c r="B29" s="2">
        <v>241100</v>
      </c>
      <c r="C29" s="2"/>
      <c r="D29" s="2">
        <v>225941</v>
      </c>
      <c r="F29" s="14">
        <v>217051</v>
      </c>
      <c r="G29" s="14"/>
      <c r="H29" s="14">
        <f>H33+H37</f>
        <v>201607</v>
      </c>
      <c r="I29" s="14"/>
      <c r="J29" s="14">
        <f>J33+J37</f>
        <v>197326</v>
      </c>
      <c r="K29" s="14"/>
      <c r="L29" s="14"/>
      <c r="M29" s="14"/>
      <c r="N29" s="14"/>
      <c r="O29" s="14"/>
      <c r="P29" s="14"/>
      <c r="Q29" s="14"/>
      <c r="R29" s="14"/>
    </row>
    <row r="30" spans="1:18" s="5" customFormat="1" ht="9.75">
      <c r="A30" s="18" t="s">
        <v>7</v>
      </c>
      <c r="B30" s="2">
        <v>1033</v>
      </c>
      <c r="C30" s="2"/>
      <c r="D30" s="2">
        <v>929</v>
      </c>
      <c r="F30" s="14">
        <v>905</v>
      </c>
      <c r="G30" s="14"/>
      <c r="H30" s="14">
        <f>H34+H38</f>
        <v>895</v>
      </c>
      <c r="I30" s="14"/>
      <c r="J30" s="14">
        <f>J34+J38</f>
        <v>1080</v>
      </c>
      <c r="K30" s="14"/>
      <c r="L30" s="14"/>
      <c r="M30" s="14"/>
      <c r="N30" s="14"/>
      <c r="O30" s="14"/>
      <c r="P30" s="14"/>
      <c r="Q30" s="14"/>
      <c r="R30" s="14"/>
    </row>
    <row r="31" spans="1:18" s="5" customFormat="1" ht="9.75">
      <c r="A31" s="18" t="s">
        <v>8</v>
      </c>
      <c r="B31" s="2">
        <v>491</v>
      </c>
      <c r="C31" s="2"/>
      <c r="D31" s="2">
        <v>441</v>
      </c>
      <c r="F31" s="14">
        <v>393</v>
      </c>
      <c r="G31" s="17"/>
      <c r="H31" s="14">
        <f>H35+H39</f>
        <v>343</v>
      </c>
      <c r="I31" s="17"/>
      <c r="J31" s="14">
        <f>J35+J39</f>
        <v>356</v>
      </c>
      <c r="K31" s="17"/>
      <c r="L31" s="14"/>
      <c r="M31" s="14"/>
      <c r="N31" s="14"/>
      <c r="O31" s="14"/>
      <c r="P31" s="14"/>
      <c r="Q31" s="14"/>
      <c r="R31" s="14"/>
    </row>
    <row r="32" spans="1:18" s="6" customFormat="1" ht="9.75">
      <c r="A32" s="16" t="s">
        <v>9</v>
      </c>
      <c r="B32" s="1">
        <v>53382</v>
      </c>
      <c r="C32" s="1"/>
      <c r="D32" s="1">
        <v>48145</v>
      </c>
      <c r="F32" s="17">
        <v>42969</v>
      </c>
      <c r="G32" s="14"/>
      <c r="H32" s="17">
        <f>SUM(H33:H35)</f>
        <v>43123</v>
      </c>
      <c r="I32" s="14"/>
      <c r="J32" s="17">
        <f>SUM(J33:J35)</f>
        <v>48605</v>
      </c>
      <c r="K32" s="14"/>
      <c r="L32" s="17"/>
      <c r="M32" s="17"/>
      <c r="N32" s="17"/>
      <c r="O32" s="17"/>
      <c r="P32" s="17"/>
      <c r="Q32" s="17"/>
      <c r="R32" s="17"/>
    </row>
    <row r="33" spans="1:18" s="5" customFormat="1" ht="9.75">
      <c r="A33" s="18" t="s">
        <v>6</v>
      </c>
      <c r="B33" s="2">
        <v>53196</v>
      </c>
      <c r="C33" s="2"/>
      <c r="D33" s="2">
        <v>47977</v>
      </c>
      <c r="F33" s="14">
        <v>42840</v>
      </c>
      <c r="G33" s="14"/>
      <c r="H33" s="14">
        <v>42988</v>
      </c>
      <c r="I33" s="14"/>
      <c r="J33" s="14">
        <v>48424</v>
      </c>
      <c r="K33" s="14"/>
      <c r="L33" s="14"/>
      <c r="M33" s="14"/>
      <c r="N33" s="14"/>
      <c r="O33" s="14"/>
      <c r="P33" s="14"/>
      <c r="Q33" s="14"/>
      <c r="R33" s="14"/>
    </row>
    <row r="34" spans="1:18" s="5" customFormat="1" ht="9.75">
      <c r="A34" s="18" t="s">
        <v>7</v>
      </c>
      <c r="B34" s="2">
        <v>173</v>
      </c>
      <c r="C34" s="2"/>
      <c r="D34" s="2">
        <v>155</v>
      </c>
      <c r="F34" s="14">
        <v>119</v>
      </c>
      <c r="G34" s="14"/>
      <c r="H34" s="14">
        <v>124</v>
      </c>
      <c r="I34" s="14"/>
      <c r="J34" s="14">
        <v>176</v>
      </c>
      <c r="K34" s="14"/>
      <c r="L34" s="14"/>
      <c r="M34" s="14"/>
      <c r="N34" s="14"/>
      <c r="O34" s="14"/>
      <c r="P34" s="14"/>
      <c r="Q34" s="14"/>
      <c r="R34" s="14"/>
    </row>
    <row r="35" spans="1:18" s="5" customFormat="1" ht="9.75">
      <c r="A35" s="18" t="s">
        <v>8</v>
      </c>
      <c r="B35" s="2">
        <v>13</v>
      </c>
      <c r="C35" s="2"/>
      <c r="D35" s="2">
        <v>13</v>
      </c>
      <c r="F35" s="14">
        <v>10</v>
      </c>
      <c r="G35" s="17"/>
      <c r="H35" s="14">
        <v>11</v>
      </c>
      <c r="I35" s="17"/>
      <c r="J35" s="14">
        <v>5</v>
      </c>
      <c r="K35" s="17"/>
      <c r="L35" s="14"/>
      <c r="M35" s="14"/>
      <c r="N35" s="14"/>
      <c r="O35" s="14"/>
      <c r="P35" s="14"/>
      <c r="Q35" s="14"/>
      <c r="R35" s="14"/>
    </row>
    <row r="36" spans="1:18" s="6" customFormat="1" ht="9.75">
      <c r="A36" s="16" t="s">
        <v>10</v>
      </c>
      <c r="B36" s="1">
        <v>189242</v>
      </c>
      <c r="C36" s="1"/>
      <c r="D36" s="1">
        <v>179166</v>
      </c>
      <c r="F36" s="17">
        <v>175380</v>
      </c>
      <c r="G36" s="14"/>
      <c r="H36" s="17">
        <f>SUM(H37:H39)</f>
        <v>159722</v>
      </c>
      <c r="I36" s="14"/>
      <c r="J36" s="17">
        <f>SUM(J37:J39)</f>
        <v>150157</v>
      </c>
      <c r="K36" s="14"/>
      <c r="L36" s="17"/>
      <c r="M36" s="17"/>
      <c r="N36" s="17"/>
      <c r="O36" s="17"/>
      <c r="P36" s="17"/>
      <c r="Q36" s="17"/>
      <c r="R36" s="17"/>
    </row>
    <row r="37" spans="1:18" s="5" customFormat="1" ht="9.75">
      <c r="A37" s="18" t="s">
        <v>6</v>
      </c>
      <c r="B37" s="2">
        <v>187904</v>
      </c>
      <c r="C37" s="2"/>
      <c r="D37" s="2">
        <v>177964</v>
      </c>
      <c r="F37" s="14">
        <v>174211</v>
      </c>
      <c r="G37" s="14"/>
      <c r="H37" s="14">
        <v>158619</v>
      </c>
      <c r="I37" s="14"/>
      <c r="J37" s="14">
        <v>148902</v>
      </c>
      <c r="K37" s="14"/>
      <c r="L37" s="14"/>
      <c r="M37" s="14"/>
      <c r="N37" s="14"/>
      <c r="O37" s="14"/>
      <c r="P37" s="14"/>
      <c r="Q37" s="14"/>
      <c r="R37" s="14"/>
    </row>
    <row r="38" spans="1:18" s="5" customFormat="1" ht="9.75">
      <c r="A38" s="18" t="s">
        <v>7</v>
      </c>
      <c r="B38" s="2">
        <v>860</v>
      </c>
      <c r="C38" s="2"/>
      <c r="D38" s="2">
        <v>774</v>
      </c>
      <c r="F38" s="14">
        <v>786</v>
      </c>
      <c r="G38" s="14"/>
      <c r="H38" s="14">
        <v>771</v>
      </c>
      <c r="I38" s="14"/>
      <c r="J38" s="14">
        <v>904</v>
      </c>
      <c r="K38" s="14"/>
      <c r="L38" s="14"/>
      <c r="M38" s="14"/>
      <c r="N38" s="14"/>
      <c r="O38" s="14"/>
      <c r="P38" s="14"/>
      <c r="Q38" s="14"/>
      <c r="R38" s="14"/>
    </row>
    <row r="39" spans="1:18" s="5" customFormat="1" ht="9.75">
      <c r="A39" s="18" t="s">
        <v>8</v>
      </c>
      <c r="B39" s="2">
        <v>478</v>
      </c>
      <c r="C39" s="2"/>
      <c r="D39" s="2">
        <v>428</v>
      </c>
      <c r="F39" s="14">
        <v>383</v>
      </c>
      <c r="G39" s="17"/>
      <c r="H39" s="14">
        <v>332</v>
      </c>
      <c r="I39" s="17"/>
      <c r="J39" s="14">
        <v>351</v>
      </c>
      <c r="K39" s="17"/>
      <c r="L39" s="14"/>
      <c r="M39" s="14"/>
      <c r="N39" s="14"/>
      <c r="O39" s="14"/>
      <c r="P39" s="14"/>
      <c r="Q39" s="14"/>
      <c r="R39" s="14"/>
    </row>
    <row r="40" spans="1:18" s="5" customFormat="1" ht="12.75" customHeight="1">
      <c r="A40" s="19"/>
      <c r="B40" s="2"/>
      <c r="C40" s="2"/>
      <c r="D40" s="2"/>
      <c r="E40" s="2"/>
      <c r="F40" s="2"/>
      <c r="G40" s="14"/>
      <c r="H40" s="2"/>
      <c r="I40" s="14"/>
      <c r="J40" s="40"/>
      <c r="K40" s="14"/>
      <c r="L40" s="14"/>
      <c r="M40" s="14"/>
      <c r="N40" s="14"/>
      <c r="O40" s="14"/>
      <c r="P40" s="14"/>
      <c r="Q40" s="14"/>
      <c r="R40" s="14"/>
    </row>
    <row r="41" spans="1:18" s="5" customFormat="1" ht="12.75" customHeight="1">
      <c r="A41" s="16" t="s">
        <v>12</v>
      </c>
      <c r="B41" s="28"/>
      <c r="C41" s="28"/>
      <c r="D41" s="28"/>
      <c r="E41" s="28"/>
      <c r="F41" s="27"/>
      <c r="G41" s="14"/>
      <c r="H41" s="27"/>
      <c r="I41" s="14"/>
      <c r="J41" s="39"/>
      <c r="K41" s="14"/>
      <c r="L41" s="14"/>
      <c r="M41" s="14"/>
      <c r="N41" s="14"/>
      <c r="O41" s="14"/>
      <c r="P41" s="14"/>
      <c r="Q41" s="14"/>
      <c r="R41" s="14"/>
    </row>
    <row r="42" spans="1:18" s="5" customFormat="1" ht="12.75" customHeight="1">
      <c r="A42" s="16"/>
      <c r="B42" s="2"/>
      <c r="C42" s="2"/>
      <c r="D42" s="2"/>
      <c r="E42" s="2"/>
      <c r="F42" s="2"/>
      <c r="G42" s="14"/>
      <c r="H42" s="2"/>
      <c r="I42" s="14"/>
      <c r="J42" s="40"/>
      <c r="K42" s="14"/>
      <c r="L42" s="14"/>
      <c r="M42" s="14"/>
      <c r="N42" s="14"/>
      <c r="O42" s="14"/>
      <c r="P42" s="14"/>
      <c r="Q42" s="14"/>
      <c r="R42" s="14"/>
    </row>
    <row r="43" spans="1:18" s="6" customFormat="1" ht="9.75">
      <c r="A43" s="16" t="s">
        <v>5</v>
      </c>
      <c r="B43" s="1">
        <v>17764</v>
      </c>
      <c r="C43" s="1"/>
      <c r="D43" s="1">
        <v>14763</v>
      </c>
      <c r="F43" s="17">
        <v>17181</v>
      </c>
      <c r="G43" s="20"/>
      <c r="H43" s="17">
        <f>SUM(H44:H46)</f>
        <v>16356</v>
      </c>
      <c r="I43" s="20"/>
      <c r="J43" s="17">
        <f>SUM(J44:J46)</f>
        <v>18688</v>
      </c>
      <c r="K43" s="20"/>
      <c r="L43" s="17"/>
      <c r="M43" s="17"/>
      <c r="N43" s="17"/>
      <c r="O43" s="17"/>
      <c r="P43" s="17"/>
      <c r="Q43" s="17"/>
      <c r="R43" s="17"/>
    </row>
    <row r="44" spans="1:18" s="5" customFormat="1" ht="9.75">
      <c r="A44" s="18" t="s">
        <v>6</v>
      </c>
      <c r="B44" s="2">
        <v>17217</v>
      </c>
      <c r="C44" s="2"/>
      <c r="D44" s="2">
        <v>14208</v>
      </c>
      <c r="F44" s="14">
        <v>16695</v>
      </c>
      <c r="G44" s="21"/>
      <c r="H44" s="14">
        <f>H48+H52</f>
        <v>15863</v>
      </c>
      <c r="I44" s="21"/>
      <c r="J44" s="14">
        <f>J48+J52</f>
        <v>18190</v>
      </c>
      <c r="K44" s="21"/>
      <c r="L44" s="14"/>
      <c r="M44" s="14"/>
      <c r="N44" s="14"/>
      <c r="O44" s="14"/>
      <c r="P44" s="14"/>
      <c r="Q44" s="14"/>
      <c r="R44" s="14"/>
    </row>
    <row r="45" spans="1:18" s="5" customFormat="1" ht="12.75">
      <c r="A45" s="18" t="s">
        <v>7</v>
      </c>
      <c r="B45" s="2">
        <v>379</v>
      </c>
      <c r="C45" s="2"/>
      <c r="D45" s="2">
        <v>423</v>
      </c>
      <c r="F45" s="14">
        <v>357</v>
      </c>
      <c r="G45" s="22"/>
      <c r="H45" s="14">
        <f>H49+H53</f>
        <v>367</v>
      </c>
      <c r="I45" s="22"/>
      <c r="J45" s="14">
        <f>J49+J53</f>
        <v>369</v>
      </c>
      <c r="K45" s="22"/>
      <c r="L45" s="14"/>
      <c r="M45" s="14"/>
      <c r="N45" s="14"/>
      <c r="O45" s="14"/>
      <c r="P45" s="14"/>
      <c r="Q45" s="14"/>
      <c r="R45" s="14"/>
    </row>
    <row r="46" spans="1:18" s="5" customFormat="1" ht="12.75">
      <c r="A46" s="18" t="s">
        <v>8</v>
      </c>
      <c r="B46" s="2">
        <v>168</v>
      </c>
      <c r="C46" s="2"/>
      <c r="D46" s="2">
        <v>132</v>
      </c>
      <c r="F46" s="14">
        <v>129</v>
      </c>
      <c r="G46" s="22"/>
      <c r="H46" s="14">
        <f>H50+H54</f>
        <v>126</v>
      </c>
      <c r="I46" s="22"/>
      <c r="J46" s="14">
        <f>J50+J54</f>
        <v>129</v>
      </c>
      <c r="K46" s="22"/>
      <c r="L46" s="14"/>
      <c r="M46" s="14"/>
      <c r="N46" s="14"/>
      <c r="O46" s="14"/>
      <c r="P46" s="14"/>
      <c r="Q46" s="14"/>
      <c r="R46" s="14"/>
    </row>
    <row r="47" spans="1:18" s="6" customFormat="1" ht="9.75">
      <c r="A47" s="16" t="s">
        <v>9</v>
      </c>
      <c r="B47" s="1">
        <v>10524</v>
      </c>
      <c r="C47" s="1"/>
      <c r="D47" s="1">
        <v>5945</v>
      </c>
      <c r="F47" s="17">
        <v>4575</v>
      </c>
      <c r="G47" s="21"/>
      <c r="H47" s="17">
        <f>SUM(H48:H50)</f>
        <v>4227</v>
      </c>
      <c r="I47" s="21"/>
      <c r="J47" s="17">
        <f>SUM(J48:J50)</f>
        <v>4576</v>
      </c>
      <c r="K47" s="21"/>
      <c r="L47" s="17"/>
      <c r="M47" s="17"/>
      <c r="N47" s="17"/>
      <c r="O47" s="17"/>
      <c r="P47" s="17"/>
      <c r="Q47" s="17"/>
      <c r="R47" s="17"/>
    </row>
    <row r="48" spans="1:18" s="5" customFormat="1" ht="9.75">
      <c r="A48" s="18" t="s">
        <v>6</v>
      </c>
      <c r="B48" s="2">
        <v>10464</v>
      </c>
      <c r="C48" s="2"/>
      <c r="D48" s="2">
        <v>5847</v>
      </c>
      <c r="F48" s="14">
        <v>4541</v>
      </c>
      <c r="G48" s="21"/>
      <c r="H48" s="14">
        <v>4178</v>
      </c>
      <c r="I48" s="21"/>
      <c r="J48" s="14">
        <v>4536</v>
      </c>
      <c r="K48" s="21"/>
      <c r="L48" s="14"/>
      <c r="M48" s="14"/>
      <c r="N48" s="14"/>
      <c r="O48" s="14"/>
      <c r="P48" s="14"/>
      <c r="Q48" s="14"/>
      <c r="R48" s="14"/>
    </row>
    <row r="49" spans="1:18" s="5" customFormat="1" ht="9.75">
      <c r="A49" s="18" t="s">
        <v>7</v>
      </c>
      <c r="B49" s="2">
        <v>51</v>
      </c>
      <c r="C49" s="2"/>
      <c r="D49" s="2">
        <v>92</v>
      </c>
      <c r="F49" s="14">
        <v>30</v>
      </c>
      <c r="G49" s="21"/>
      <c r="H49" s="14">
        <v>44</v>
      </c>
      <c r="I49" s="21"/>
      <c r="J49" s="14">
        <v>39</v>
      </c>
      <c r="K49" s="21"/>
      <c r="L49" s="14"/>
      <c r="M49" s="14"/>
      <c r="N49" s="14"/>
      <c r="O49" s="14"/>
      <c r="P49" s="14"/>
      <c r="Q49" s="14"/>
      <c r="R49" s="14"/>
    </row>
    <row r="50" spans="1:18" s="5" customFormat="1" ht="9.75">
      <c r="A50" s="18" t="s">
        <v>8</v>
      </c>
      <c r="B50" s="2">
        <v>9</v>
      </c>
      <c r="C50" s="2"/>
      <c r="D50" s="2">
        <v>6</v>
      </c>
      <c r="F50" s="14">
        <v>4</v>
      </c>
      <c r="G50" s="21"/>
      <c r="H50" s="14">
        <v>5</v>
      </c>
      <c r="I50" s="21"/>
      <c r="J50" s="14">
        <v>1</v>
      </c>
      <c r="K50" s="21"/>
      <c r="L50" s="14"/>
      <c r="M50" s="14"/>
      <c r="N50" s="14"/>
      <c r="O50" s="14"/>
      <c r="P50" s="14"/>
      <c r="Q50" s="14"/>
      <c r="R50" s="14"/>
    </row>
    <row r="51" spans="1:18" s="6" customFormat="1" ht="9.75">
      <c r="A51" s="16" t="s">
        <v>10</v>
      </c>
      <c r="B51" s="1">
        <v>7240</v>
      </c>
      <c r="C51" s="1"/>
      <c r="D51" s="1">
        <v>8818</v>
      </c>
      <c r="F51" s="17">
        <v>12606</v>
      </c>
      <c r="G51" s="21"/>
      <c r="H51" s="17">
        <f>SUM(H52:H54)</f>
        <v>12129</v>
      </c>
      <c r="I51" s="21"/>
      <c r="J51" s="17">
        <f>SUM(J52:J54)</f>
        <v>14112</v>
      </c>
      <c r="K51" s="21"/>
      <c r="L51" s="17"/>
      <c r="M51" s="17"/>
      <c r="N51" s="17"/>
      <c r="O51" s="17"/>
      <c r="P51" s="17"/>
      <c r="Q51" s="17"/>
      <c r="R51" s="17"/>
    </row>
    <row r="52" spans="1:18" s="5" customFormat="1" ht="9.75">
      <c r="A52" s="18" t="s">
        <v>6</v>
      </c>
      <c r="B52" s="2">
        <v>6753</v>
      </c>
      <c r="C52" s="2"/>
      <c r="D52" s="2">
        <v>8361</v>
      </c>
      <c r="F52" s="14">
        <v>12154</v>
      </c>
      <c r="G52" s="21"/>
      <c r="H52" s="14">
        <v>11685</v>
      </c>
      <c r="I52" s="21"/>
      <c r="J52" s="14">
        <v>13654</v>
      </c>
      <c r="K52" s="21"/>
      <c r="L52" s="14"/>
      <c r="M52" s="14"/>
      <c r="N52" s="14"/>
      <c r="O52" s="14"/>
      <c r="P52" s="14"/>
      <c r="Q52" s="14"/>
      <c r="R52" s="14"/>
    </row>
    <row r="53" spans="1:18" s="5" customFormat="1" ht="9.75">
      <c r="A53" s="18" t="s">
        <v>7</v>
      </c>
      <c r="B53" s="2">
        <v>328</v>
      </c>
      <c r="C53" s="2"/>
      <c r="D53" s="2">
        <v>331</v>
      </c>
      <c r="F53" s="14">
        <v>327</v>
      </c>
      <c r="G53" s="21"/>
      <c r="H53" s="14">
        <v>323</v>
      </c>
      <c r="I53" s="21"/>
      <c r="J53" s="14">
        <v>330</v>
      </c>
      <c r="K53" s="21"/>
      <c r="L53" s="14"/>
      <c r="M53" s="14"/>
      <c r="N53" s="14"/>
      <c r="O53" s="14"/>
      <c r="P53" s="14"/>
      <c r="Q53" s="14"/>
      <c r="R53" s="14"/>
    </row>
    <row r="54" spans="1:18" s="5" customFormat="1" ht="9.75">
      <c r="A54" s="18" t="s">
        <v>8</v>
      </c>
      <c r="B54" s="2">
        <v>159</v>
      </c>
      <c r="C54" s="2"/>
      <c r="D54" s="2">
        <v>126</v>
      </c>
      <c r="F54" s="14">
        <v>125</v>
      </c>
      <c r="G54" s="21"/>
      <c r="H54" s="14">
        <v>121</v>
      </c>
      <c r="I54" s="21"/>
      <c r="J54" s="14">
        <v>128</v>
      </c>
      <c r="K54" s="21"/>
      <c r="L54" s="14"/>
      <c r="M54" s="14"/>
      <c r="N54" s="14"/>
      <c r="O54" s="14"/>
      <c r="P54" s="14"/>
      <c r="Q54" s="14"/>
      <c r="R54" s="14"/>
    </row>
    <row r="55" spans="2:18" ht="8.25">
      <c r="B55" s="8"/>
      <c r="C55" s="20"/>
      <c r="D55" s="8"/>
      <c r="E55" s="20"/>
      <c r="F55" s="8"/>
      <c r="G55" s="20"/>
      <c r="I55" s="20"/>
      <c r="L55" s="20"/>
      <c r="M55" s="20"/>
      <c r="N55" s="20"/>
      <c r="O55" s="20"/>
      <c r="P55" s="20"/>
      <c r="Q55" s="20"/>
      <c r="R55" s="20"/>
    </row>
    <row r="56" spans="3:20" ht="12.75">
      <c r="C56" s="23"/>
      <c r="E56" s="24"/>
      <c r="T56" s="24"/>
    </row>
    <row r="57" spans="2:11" s="22" customFormat="1" ht="12.75">
      <c r="B57" s="4"/>
      <c r="D57" s="4"/>
      <c r="F57" s="4"/>
      <c r="H57" s="31"/>
      <c r="J57" s="42"/>
      <c r="K57" s="21"/>
    </row>
    <row r="58" spans="2:11" s="22" customFormat="1" ht="12.75">
      <c r="B58" s="4"/>
      <c r="D58" s="4"/>
      <c r="F58" s="4"/>
      <c r="H58" s="31"/>
      <c r="J58" s="42"/>
      <c r="K58" s="21"/>
    </row>
  </sheetData>
  <printOptions/>
  <pageMargins left="0.75" right="0.75" top="0.3937007874015748" bottom="1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2003-06-26T11:34:26Z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