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icl-3" sheetId="1" r:id="rId1"/>
  </sheets>
  <definedNames>
    <definedName name="_xlnm.Print_Area" localSheetId="0">'icl-3'!$A$1:$K$70</definedName>
    <definedName name="HTML_CodePage" hidden="1">1252</definedName>
    <definedName name="HTML_Control" hidden="1">{"'icl-3'!$A$6:$K$65"}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documentos\ICL03.htm"</definedName>
    <definedName name="HTML_Title" hidden="1">""</definedName>
    <definedName name="HTML1_1" localSheetId="0" hidden="1">"'[MAC-05.WK4]A'!$A$1:$M$62"</definedName>
    <definedName name="HTML1_10" localSheetId="0" hidden="1">""</definedName>
    <definedName name="HTML1_11" localSheetId="0" hidden="1">1</definedName>
    <definedName name="HTML1_12" localSheetId="0" hidden="1">"N:\DOCUMENT\Anuario\html\MAC05.htm"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"'[MAC-05.XLS]MAC-05'!$B$2:$L$60"</definedName>
    <definedName name="HTML2_10" hidden="1">""</definedName>
    <definedName name="HTML2_11" hidden="1">1</definedName>
    <definedName name="HTML2_12" hidden="1">"l:\ANU96htm\MAC05.htm"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'icl-3'!$A$11:$IF$8129</definedName>
  </definedNames>
  <calcPr fullCalcOnLoad="1"/>
</workbook>
</file>

<file path=xl/sharedStrings.xml><?xml version="1.0" encoding="utf-8"?>
<sst xmlns="http://schemas.openxmlformats.org/spreadsheetml/2006/main" count="82" uniqueCount="70">
  <si>
    <t>VALORES ABSOLUTOS</t>
  </si>
  <si>
    <t>VARIACIONES SOBRE EL AÑO ANTERIOR</t>
  </si>
  <si>
    <t>Absolutas</t>
  </si>
  <si>
    <t>Relativas</t>
  </si>
  <si>
    <t>En porcentaje</t>
  </si>
  <si>
    <t>TOTAL</t>
  </si>
  <si>
    <t>SECTORES</t>
  </si>
  <si>
    <t xml:space="preserve">    Industria </t>
  </si>
  <si>
    <t xml:space="preserve">    Construcción </t>
  </si>
  <si>
    <t xml:space="preserve">    Servicios </t>
  </si>
  <si>
    <t>Extracción y aglomeración de carbón</t>
  </si>
  <si>
    <t>Extrac. de petróleo, gas, uranio y torio</t>
  </si>
  <si>
    <t>Industria del cuero y del calzado</t>
  </si>
  <si>
    <t>Industria de la madera y corcho. Cestería</t>
  </si>
  <si>
    <t>Industria química</t>
  </si>
  <si>
    <t>Metalurgia</t>
  </si>
  <si>
    <t>Construcción maquinaria y equipo mecánico</t>
  </si>
  <si>
    <t>Fabric. de maquinaria y material eléctrico</t>
  </si>
  <si>
    <t>Fabricación de automóviles y remolques</t>
  </si>
  <si>
    <t>Fabricación de otro material de transporte</t>
  </si>
  <si>
    <t>Construcción</t>
  </si>
  <si>
    <t>Comercio al por menor. Reparac. domésticas</t>
  </si>
  <si>
    <t>Hostelería</t>
  </si>
  <si>
    <t>Transporte terrestre y por tubería</t>
  </si>
  <si>
    <t>Transporte marítimo y fluvial</t>
  </si>
  <si>
    <t>Transporte aéreo y espacial</t>
  </si>
  <si>
    <t>Otras actividades empresariales</t>
  </si>
  <si>
    <t>Extrac. de minerales metálicos</t>
  </si>
  <si>
    <t>Extrac. de minerales no metálicos ni energéticos</t>
  </si>
  <si>
    <t xml:space="preserve">Industria de alimentos y bebidas </t>
  </si>
  <si>
    <t>Industria del tabaco</t>
  </si>
  <si>
    <t xml:space="preserve">Industria textil </t>
  </si>
  <si>
    <t>Industría de la confección</t>
  </si>
  <si>
    <t>Industria del papel</t>
  </si>
  <si>
    <t>Artes gráficas y edición</t>
  </si>
  <si>
    <t>Fabric. de material electrónico</t>
  </si>
  <si>
    <t>Reciclaje</t>
  </si>
  <si>
    <t>Captación, depuración y distrib. de agua</t>
  </si>
  <si>
    <t>Correos y telecomunicaciones</t>
  </si>
  <si>
    <t>Instituciones financieras excepto seguros</t>
  </si>
  <si>
    <t>Seguros y planes de pensiones</t>
  </si>
  <si>
    <t>Activ. auxil. a la intermediación financiera</t>
  </si>
  <si>
    <t>Actividades inmobiliarias</t>
  </si>
  <si>
    <t>Alquiler de bienes muebles</t>
  </si>
  <si>
    <t>Actividades informáticas</t>
  </si>
  <si>
    <t>Investigación y desarrollo</t>
  </si>
  <si>
    <t>Coquerías. Refinerías. Trat. combus. nucleares</t>
  </si>
  <si>
    <t>Fabric. productos de caucho y mat. plásticas</t>
  </si>
  <si>
    <t>Fabric. de productos minerales no metálicos</t>
  </si>
  <si>
    <t>Fabric. productos metálicos excep. maquinaria</t>
  </si>
  <si>
    <t>Fabric. máq. oficina y equipos informáticos</t>
  </si>
  <si>
    <t>Fabric. de muebles. Otras manufacturas</t>
  </si>
  <si>
    <t>Produc. y distrib. de electric. gas y agua caliente</t>
  </si>
  <si>
    <t>Venta y reparac. vehículos. Venta combustible</t>
  </si>
  <si>
    <t>Comercio al por mayor. Interm. del comercio</t>
  </si>
  <si>
    <t>Activ. anexas a los transportes. Agen. de viajes</t>
  </si>
  <si>
    <t>Fabric. instrum. médicos,  precisión y similares</t>
  </si>
  <si>
    <t>INDICE DE COSTES LABORALES</t>
  </si>
  <si>
    <t>En euros</t>
  </si>
  <si>
    <t>Coste salarial medio ordinario por hora</t>
  </si>
  <si>
    <t xml:space="preserve">efectiva, por rama de actividad. </t>
  </si>
  <si>
    <t xml:space="preserve">RAMAS </t>
  </si>
  <si>
    <t>Educación</t>
  </si>
  <si>
    <t>Actividades sanitarias y veterinarias, servicios sociales</t>
  </si>
  <si>
    <t>Actividades de saneamiento público</t>
  </si>
  <si>
    <t>Actividades asociativas</t>
  </si>
  <si>
    <t>Actividades recreativas , culturales y deportivas</t>
  </si>
  <si>
    <t>Actividades diversas de servicios personales</t>
  </si>
  <si>
    <t>-</t>
  </si>
  <si>
    <t>ICL-2.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</si>
</sst>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"/>
    <numFmt numFmtId="184" formatCode="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10"/>
      <color indexed="12"/>
      <name val="Courier"/>
      <family val="0"/>
    </font>
    <font>
      <b/>
      <sz val="8"/>
      <color indexed="12"/>
      <name val="Arial"/>
      <family val="0"/>
    </font>
    <font>
      <sz val="8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81" fontId="0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 locked="0"/>
    </xf>
    <xf numFmtId="181" fontId="7" fillId="0" borderId="0" xfId="0" applyNumberFormat="1" applyFont="1" applyAlignment="1" applyProtection="1">
      <alignment vertical="center"/>
      <protection locked="0"/>
    </xf>
    <xf numFmtId="181" fontId="5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83" fontId="1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0" fontId="9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 applyProtection="1">
      <alignment vertical="center"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vertical="center"/>
      <protection/>
    </xf>
    <xf numFmtId="2" fontId="1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3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181" fontId="1" fillId="0" borderId="2" xfId="0" applyNumberFormat="1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81" fontId="1" fillId="0" borderId="3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94"/>
  <sheetViews>
    <sheetView showGridLines="0" tabSelected="1" defaultGridColor="0" zoomScale="75" zoomScaleNormal="75" colorId="22" workbookViewId="0" topLeftCell="A1">
      <pane ySplit="10" topLeftCell="W11" activePane="bottomLeft" state="frozen"/>
      <selection pane="topLeft" activeCell="A1" sqref="A1"/>
      <selection pane="bottomLeft" activeCell="A1" sqref="A1"/>
    </sheetView>
  </sheetViews>
  <sheetFormatPr defaultColWidth="9.83203125" defaultRowHeight="11.25"/>
  <cols>
    <col min="1" max="1" width="47.33203125" style="10" customWidth="1"/>
    <col min="2" max="3" width="10.33203125" style="0" customWidth="1"/>
    <col min="4" max="4" width="1.83203125" style="0" customWidth="1"/>
    <col min="5" max="7" width="9.83203125" style="0" customWidth="1"/>
    <col min="8" max="8" width="1.83203125" style="0" customWidth="1"/>
    <col min="9" max="11" width="8.83203125" style="0" customWidth="1"/>
    <col min="12" max="12" width="3" style="0" customWidth="1"/>
    <col min="13" max="17" width="9.83203125" style="35" customWidth="1"/>
  </cols>
  <sheetData>
    <row r="1" spans="1:11" ht="15" customHeight="1">
      <c r="A1" s="24" t="s">
        <v>57</v>
      </c>
      <c r="B1" s="16"/>
      <c r="C1" s="22"/>
      <c r="D1" s="17"/>
      <c r="F1" s="18" t="s">
        <v>69</v>
      </c>
      <c r="G1" s="16"/>
      <c r="H1" s="16"/>
      <c r="I1" s="16"/>
      <c r="J1" s="16"/>
      <c r="K1" s="16"/>
    </row>
    <row r="2" spans="1:11" ht="15" customHeight="1">
      <c r="A2" s="19"/>
      <c r="B2" s="17"/>
      <c r="C2" s="17"/>
      <c r="D2" s="17"/>
      <c r="F2" s="18" t="s">
        <v>59</v>
      </c>
      <c r="G2" s="17"/>
      <c r="H2" s="17"/>
      <c r="I2" s="17"/>
      <c r="J2" s="17"/>
      <c r="K2" s="17"/>
    </row>
    <row r="3" spans="1:11" ht="15" customHeight="1">
      <c r="A3" s="19"/>
      <c r="B3" s="17"/>
      <c r="C3" s="17"/>
      <c r="D3" s="17"/>
      <c r="F3" s="18" t="s">
        <v>60</v>
      </c>
      <c r="G3" s="17"/>
      <c r="H3" s="17"/>
      <c r="I3" s="17"/>
      <c r="J3" s="17"/>
      <c r="K3" s="17"/>
    </row>
    <row r="4" spans="1:11" ht="15" customHeight="1">
      <c r="A4" s="13"/>
      <c r="B4" s="12"/>
      <c r="C4" s="12"/>
      <c r="D4" s="12"/>
      <c r="E4" s="12"/>
      <c r="G4" s="12"/>
      <c r="H4" s="12"/>
      <c r="I4" s="12"/>
      <c r="J4" s="12"/>
      <c r="K4" s="12"/>
    </row>
    <row r="5" spans="1:249" ht="15" customHeight="1" thickBot="1">
      <c r="A5" s="14"/>
      <c r="B5" s="58"/>
      <c r="C5" s="59"/>
      <c r="D5" s="59"/>
      <c r="E5" s="59"/>
      <c r="F5" s="59"/>
      <c r="G5" s="59"/>
      <c r="H5" s="59"/>
      <c r="I5" s="59"/>
      <c r="J5" s="59"/>
      <c r="K5" s="59"/>
      <c r="L5" s="1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ht="24.75" customHeight="1" thickBot="1">
      <c r="A6" s="63"/>
      <c r="B6" s="65" t="s">
        <v>0</v>
      </c>
      <c r="C6" s="65"/>
      <c r="D6" s="55"/>
      <c r="E6" s="65" t="s">
        <v>1</v>
      </c>
      <c r="F6" s="65"/>
      <c r="G6" s="65"/>
      <c r="H6" s="65"/>
      <c r="I6" s="65"/>
      <c r="J6" s="65"/>
      <c r="K6" s="65"/>
      <c r="L6" s="1"/>
      <c r="M6" s="30"/>
      <c r="N6" s="30"/>
      <c r="O6" s="30"/>
      <c r="P6" s="30"/>
      <c r="Q6" s="3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249" ht="15" customHeight="1">
      <c r="A7" s="63"/>
      <c r="B7" s="55" t="s">
        <v>58</v>
      </c>
      <c r="C7" s="66"/>
      <c r="D7" s="56"/>
      <c r="E7" s="55" t="s">
        <v>2</v>
      </c>
      <c r="F7" s="68"/>
      <c r="G7" s="68"/>
      <c r="H7" s="57"/>
      <c r="I7" s="57" t="s">
        <v>3</v>
      </c>
      <c r="J7" s="68"/>
      <c r="K7" s="68"/>
      <c r="L7" s="1"/>
      <c r="M7" s="30"/>
      <c r="N7" s="30"/>
      <c r="O7" s="30"/>
      <c r="P7" s="30"/>
      <c r="Q7" s="3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249" ht="15" customHeight="1">
      <c r="A8" s="63"/>
      <c r="B8" s="67"/>
      <c r="C8" s="67"/>
      <c r="D8" s="56"/>
      <c r="E8" s="53" t="s">
        <v>58</v>
      </c>
      <c r="F8" s="54"/>
      <c r="G8" s="54"/>
      <c r="H8" s="56"/>
      <c r="I8" s="53" t="s">
        <v>4</v>
      </c>
      <c r="J8" s="54"/>
      <c r="K8" s="54"/>
      <c r="L8" s="1"/>
      <c r="M8" s="60"/>
      <c r="N8" s="61"/>
      <c r="O8" s="61"/>
      <c r="P8" s="61"/>
      <c r="Q8" s="6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" customHeight="1">
      <c r="A9" s="63"/>
      <c r="B9" s="3">
        <v>2001</v>
      </c>
      <c r="C9" s="3">
        <v>2002</v>
      </c>
      <c r="D9" s="56"/>
      <c r="E9" s="3">
        <v>2000</v>
      </c>
      <c r="F9" s="3">
        <v>2001</v>
      </c>
      <c r="G9" s="3">
        <v>2002</v>
      </c>
      <c r="H9" s="56"/>
      <c r="I9" s="3">
        <v>2000</v>
      </c>
      <c r="J9" s="3">
        <v>2001</v>
      </c>
      <c r="K9" s="3">
        <v>2002</v>
      </c>
      <c r="L9" s="4"/>
      <c r="M9" s="36"/>
      <c r="N9" s="37"/>
      <c r="O9" s="37"/>
      <c r="P9" s="37"/>
      <c r="Q9" s="38"/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ht="12" customHeight="1">
      <c r="A10" s="63"/>
      <c r="B10" s="64"/>
      <c r="C10" s="47"/>
      <c r="D10" s="47"/>
      <c r="E10" s="47"/>
      <c r="F10" s="47"/>
      <c r="G10" s="47"/>
      <c r="H10" s="47"/>
      <c r="I10" s="47"/>
      <c r="J10" s="47"/>
      <c r="K10" s="47"/>
      <c r="L10" s="1"/>
      <c r="M10" s="30"/>
      <c r="N10" s="30"/>
      <c r="O10" s="30"/>
      <c r="P10" s="30"/>
      <c r="Q10" s="3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ht="12" customHeight="1">
      <c r="A11" s="2" t="s">
        <v>5</v>
      </c>
      <c r="B11" s="27">
        <v>9.83</v>
      </c>
      <c r="C11" s="40">
        <v>10.2375</v>
      </c>
      <c r="D11" s="43"/>
      <c r="E11" s="26">
        <v>0.22000000000000064</v>
      </c>
      <c r="F11" s="26">
        <v>0.35999999999999943</v>
      </c>
      <c r="G11" s="26">
        <f>C11-B11</f>
        <v>0.40750000000000064</v>
      </c>
      <c r="H11" s="44"/>
      <c r="I11" s="20">
        <v>2.378378378378385</v>
      </c>
      <c r="J11" s="20">
        <v>3.8014783526927074</v>
      </c>
      <c r="K11" s="20">
        <f>(G11*100)/B11</f>
        <v>4.14547304170906</v>
      </c>
      <c r="L11" s="1"/>
      <c r="M11" s="30"/>
      <c r="N11" s="29"/>
      <c r="O11" s="29"/>
      <c r="P11" s="29"/>
      <c r="Q11" s="3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ht="24" customHeight="1">
      <c r="A12" s="49" t="s">
        <v>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"/>
      <c r="M12" s="3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ht="12" customHeight="1">
      <c r="A13" s="14" t="s">
        <v>7</v>
      </c>
      <c r="B13" s="28">
        <v>10.68</v>
      </c>
      <c r="C13" s="45">
        <v>11.2125</v>
      </c>
      <c r="D13" s="51"/>
      <c r="E13" s="25">
        <v>0.28999999999999915</v>
      </c>
      <c r="F13" s="25">
        <v>0.42</v>
      </c>
      <c r="G13" s="32">
        <f>C13-B13</f>
        <v>0.5325000000000006</v>
      </c>
      <c r="H13" s="52"/>
      <c r="I13" s="21">
        <v>2.908726178535598</v>
      </c>
      <c r="J13" s="21">
        <v>4.093567251461988</v>
      </c>
      <c r="K13" s="21">
        <f>(G13*100)/B13</f>
        <v>4.985955056179781</v>
      </c>
      <c r="L13" s="1"/>
      <c r="M13" s="30"/>
      <c r="N13" s="29"/>
      <c r="O13" s="29"/>
      <c r="P13" s="29"/>
      <c r="Q13" s="3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ht="12" customHeight="1">
      <c r="A14" s="14" t="s">
        <v>8</v>
      </c>
      <c r="B14" s="28">
        <v>8.23</v>
      </c>
      <c r="C14" s="45">
        <v>8.61</v>
      </c>
      <c r="D14" s="51"/>
      <c r="E14" s="25">
        <v>0.34000000000000075</v>
      </c>
      <c r="F14" s="25">
        <v>0.33</v>
      </c>
      <c r="G14" s="32">
        <f>C14-B14</f>
        <v>0.379999999999999</v>
      </c>
      <c r="H14" s="52"/>
      <c r="I14" s="21">
        <v>4.497354497354507</v>
      </c>
      <c r="J14" s="21">
        <v>4.177215189873418</v>
      </c>
      <c r="K14" s="21">
        <f>(G14*100)/B14</f>
        <v>4.617253948967181</v>
      </c>
      <c r="L14" s="1"/>
      <c r="M14" s="30"/>
      <c r="N14" s="29"/>
      <c r="O14" s="29"/>
      <c r="P14" s="29"/>
      <c r="Q14" s="3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ht="12" customHeight="1">
      <c r="A15" s="14" t="s">
        <v>9</v>
      </c>
      <c r="B15" s="28">
        <v>9.86</v>
      </c>
      <c r="C15" s="45">
        <v>10.2425</v>
      </c>
      <c r="D15" s="51"/>
      <c r="E15" s="25">
        <v>0.25</v>
      </c>
      <c r="F15" s="25">
        <v>0.3699999999999992</v>
      </c>
      <c r="G15" s="32">
        <f>C15-B15</f>
        <v>0.3825000000000003</v>
      </c>
      <c r="H15" s="52"/>
      <c r="I15" s="21">
        <v>2.7056277056277054</v>
      </c>
      <c r="J15" s="21">
        <v>3.8988408851422465</v>
      </c>
      <c r="K15" s="21">
        <f>(G15*100)/B15</f>
        <v>3.8793103448275894</v>
      </c>
      <c r="L15" s="1"/>
      <c r="M15" s="30"/>
      <c r="N15" s="29"/>
      <c r="O15" s="29"/>
      <c r="P15" s="29"/>
      <c r="Q15" s="3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ht="24" customHeight="1">
      <c r="A16" s="49" t="s">
        <v>61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1"/>
      <c r="M16" s="30"/>
      <c r="N16" s="30"/>
      <c r="O16" s="30"/>
      <c r="P16" s="30"/>
      <c r="Q16" s="3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ht="12" customHeight="1">
      <c r="A17" s="15" t="s">
        <v>10</v>
      </c>
      <c r="B17" s="28">
        <v>16.49</v>
      </c>
      <c r="C17" s="45">
        <v>19.05</v>
      </c>
      <c r="D17" s="46"/>
      <c r="E17" s="25">
        <v>0.98</v>
      </c>
      <c r="F17" s="25">
        <v>0.36999999999999744</v>
      </c>
      <c r="G17" s="32">
        <f aca="true" t="shared" si="0" ref="G17:G69">C17-B17</f>
        <v>2.5600000000000023</v>
      </c>
      <c r="H17" s="48"/>
      <c r="I17" s="21">
        <v>6.472919418758256</v>
      </c>
      <c r="J17" s="21">
        <v>2.295285359801473</v>
      </c>
      <c r="K17" s="21">
        <f aca="true" t="shared" si="1" ref="K17:K69">(G17*100)/B17</f>
        <v>15.524560339599773</v>
      </c>
      <c r="L17" s="1"/>
      <c r="M17" s="30"/>
      <c r="N17" s="31"/>
      <c r="O17" s="31"/>
      <c r="P17" s="29"/>
      <c r="Q17" s="2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12" customHeight="1">
      <c r="A18" s="15" t="s">
        <v>11</v>
      </c>
      <c r="B18" s="28">
        <v>17.32</v>
      </c>
      <c r="C18" s="45">
        <v>20.43</v>
      </c>
      <c r="D18" s="47"/>
      <c r="E18" s="25">
        <v>0.6900000000000013</v>
      </c>
      <c r="F18" s="25">
        <v>0.28999999999999915</v>
      </c>
      <c r="G18" s="32">
        <f t="shared" si="0"/>
        <v>3.1099999999999994</v>
      </c>
      <c r="H18" s="47"/>
      <c r="I18" s="21">
        <v>4.222766217870265</v>
      </c>
      <c r="J18" s="21">
        <v>1.7028772753963541</v>
      </c>
      <c r="K18" s="21">
        <f t="shared" si="1"/>
        <v>17.95612009237875</v>
      </c>
      <c r="L18" s="1"/>
      <c r="M18" s="30"/>
      <c r="N18" s="31"/>
      <c r="O18" s="31"/>
      <c r="P18" s="29"/>
      <c r="Q18" s="2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2" customHeight="1">
      <c r="A19" s="15" t="s">
        <v>27</v>
      </c>
      <c r="B19" s="28">
        <v>14.58</v>
      </c>
      <c r="C19" s="45">
        <v>15.435</v>
      </c>
      <c r="D19" s="47"/>
      <c r="E19" s="25">
        <v>2.87</v>
      </c>
      <c r="F19" s="25">
        <v>0.42</v>
      </c>
      <c r="G19" s="32">
        <f t="shared" si="0"/>
        <v>0.8550000000000004</v>
      </c>
      <c r="H19" s="47"/>
      <c r="I19" s="21">
        <v>25.4207263064659</v>
      </c>
      <c r="J19" s="21">
        <v>2.9661016949152543</v>
      </c>
      <c r="K19" s="21">
        <f t="shared" si="1"/>
        <v>5.8641975308642005</v>
      </c>
      <c r="L19" s="1"/>
      <c r="M19" s="30"/>
      <c r="N19" s="31"/>
      <c r="O19" s="31"/>
      <c r="P19" s="29"/>
      <c r="Q19" s="2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1.25">
      <c r="A20" s="15" t="s">
        <v>28</v>
      </c>
      <c r="B20" s="28">
        <v>9.57</v>
      </c>
      <c r="C20" s="45">
        <v>9.8725</v>
      </c>
      <c r="D20" s="47"/>
      <c r="E20" s="25">
        <v>-0.1999999999999993</v>
      </c>
      <c r="F20" s="25">
        <v>0.49</v>
      </c>
      <c r="G20" s="32">
        <f t="shared" si="0"/>
        <v>0.3025000000000002</v>
      </c>
      <c r="H20" s="47"/>
      <c r="I20" s="21">
        <v>-2.155172413793096</v>
      </c>
      <c r="J20" s="21">
        <v>5.39647577092511</v>
      </c>
      <c r="K20" s="21">
        <f t="shared" si="1"/>
        <v>3.1609195402298873</v>
      </c>
      <c r="L20" s="1"/>
      <c r="M20" s="30"/>
      <c r="N20" s="31"/>
      <c r="O20" s="31"/>
      <c r="P20" s="29"/>
      <c r="Q20" s="2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ht="12" customHeight="1">
      <c r="A21" s="15" t="s">
        <v>29</v>
      </c>
      <c r="B21" s="28">
        <v>9.4</v>
      </c>
      <c r="C21" s="45">
        <v>9.9975</v>
      </c>
      <c r="D21" s="47"/>
      <c r="E21" s="25">
        <v>0.07000000000000028</v>
      </c>
      <c r="F21" s="25">
        <v>0.47000000000000064</v>
      </c>
      <c r="G21" s="32">
        <f t="shared" si="0"/>
        <v>0.5975000000000001</v>
      </c>
      <c r="H21" s="47"/>
      <c r="I21" s="21">
        <v>0.7900677200902967</v>
      </c>
      <c r="J21" s="21">
        <v>5.26315789473685</v>
      </c>
      <c r="K21" s="21">
        <f t="shared" si="1"/>
        <v>6.356382978723405</v>
      </c>
      <c r="L21" s="1"/>
      <c r="M21" s="30"/>
      <c r="N21" s="31"/>
      <c r="O21" s="31"/>
      <c r="P21" s="29"/>
      <c r="Q21" s="2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ht="12" customHeight="1">
      <c r="A22" s="15" t="s">
        <v>30</v>
      </c>
      <c r="B22" s="28">
        <v>16.54</v>
      </c>
      <c r="C22" s="45">
        <v>19.2575</v>
      </c>
      <c r="D22" s="47"/>
      <c r="E22" s="25">
        <v>0.7099999999999991</v>
      </c>
      <c r="F22" s="25">
        <v>0.23</v>
      </c>
      <c r="G22" s="32">
        <f t="shared" si="0"/>
        <v>2.717500000000001</v>
      </c>
      <c r="H22" s="47"/>
      <c r="I22" s="21">
        <v>4.551282051282046</v>
      </c>
      <c r="J22" s="21">
        <v>1.4101778050275906</v>
      </c>
      <c r="K22" s="21">
        <f t="shared" si="1"/>
        <v>16.4298669891173</v>
      </c>
      <c r="L22" s="1"/>
      <c r="M22" s="30"/>
      <c r="N22" s="31"/>
      <c r="O22" s="31"/>
      <c r="P22" s="29"/>
      <c r="Q22" s="2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ht="12" customHeight="1">
      <c r="A23" s="15" t="s">
        <v>31</v>
      </c>
      <c r="B23" s="28">
        <v>8.16</v>
      </c>
      <c r="C23" s="45">
        <v>8.3225</v>
      </c>
      <c r="D23" s="47"/>
      <c r="E23" s="25">
        <v>0.88</v>
      </c>
      <c r="F23" s="25">
        <v>0.32</v>
      </c>
      <c r="G23" s="32">
        <f t="shared" si="0"/>
        <v>0.16249999999999964</v>
      </c>
      <c r="H23" s="47"/>
      <c r="I23" s="21">
        <v>12.64367816091954</v>
      </c>
      <c r="J23" s="21">
        <v>4.081632653061225</v>
      </c>
      <c r="K23" s="21">
        <f t="shared" si="1"/>
        <v>1.9914215686274466</v>
      </c>
      <c r="L23" s="1"/>
      <c r="M23" s="30"/>
      <c r="N23" s="31"/>
      <c r="O23" s="31"/>
      <c r="P23" s="29"/>
      <c r="Q23" s="2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ht="12" customHeight="1">
      <c r="A24" s="15" t="s">
        <v>32</v>
      </c>
      <c r="B24" s="28">
        <v>6.33</v>
      </c>
      <c r="C24" s="45">
        <v>6.7675</v>
      </c>
      <c r="D24" s="47"/>
      <c r="E24" s="25">
        <v>-0.19</v>
      </c>
      <c r="F24" s="25">
        <v>0.32</v>
      </c>
      <c r="G24" s="32">
        <f t="shared" si="0"/>
        <v>0.4375</v>
      </c>
      <c r="H24" s="47"/>
      <c r="I24" s="21">
        <v>-3.064516129032258</v>
      </c>
      <c r="J24" s="21">
        <v>5.324459234608986</v>
      </c>
      <c r="K24" s="21">
        <f t="shared" si="1"/>
        <v>6.911532385466034</v>
      </c>
      <c r="L24" s="1"/>
      <c r="M24" s="30"/>
      <c r="N24" s="31"/>
      <c r="O24" s="31"/>
      <c r="P24" s="29"/>
      <c r="Q24" s="29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ht="12" customHeight="1">
      <c r="A25" s="15" t="s">
        <v>12</v>
      </c>
      <c r="B25" s="28">
        <v>6.22</v>
      </c>
      <c r="C25" s="45">
        <v>6.5925</v>
      </c>
      <c r="D25" s="47"/>
      <c r="E25" s="25">
        <v>0.22</v>
      </c>
      <c r="F25" s="25">
        <v>0.27</v>
      </c>
      <c r="G25" s="32">
        <f t="shared" si="0"/>
        <v>0.3725000000000005</v>
      </c>
      <c r="H25" s="47"/>
      <c r="I25" s="21">
        <v>3.839441535776614</v>
      </c>
      <c r="J25" s="21">
        <v>4.53781512605042</v>
      </c>
      <c r="K25" s="21">
        <f t="shared" si="1"/>
        <v>5.988745980707404</v>
      </c>
      <c r="L25" s="1"/>
      <c r="M25" s="30"/>
      <c r="N25" s="31"/>
      <c r="O25" s="31"/>
      <c r="P25" s="29"/>
      <c r="Q25" s="29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ht="12" customHeight="1">
      <c r="A26" s="15" t="s">
        <v>13</v>
      </c>
      <c r="B26" s="28">
        <v>7.38</v>
      </c>
      <c r="C26" s="45">
        <v>7.49</v>
      </c>
      <c r="D26" s="47"/>
      <c r="E26" s="25">
        <v>0.3800000000000008</v>
      </c>
      <c r="F26" s="25">
        <v>0.19</v>
      </c>
      <c r="G26" s="32">
        <f t="shared" si="0"/>
        <v>0.11000000000000032</v>
      </c>
      <c r="H26" s="47"/>
      <c r="I26" s="21">
        <v>5.5800293685756355</v>
      </c>
      <c r="J26" s="21">
        <v>2.642559109874826</v>
      </c>
      <c r="K26" s="21">
        <f t="shared" si="1"/>
        <v>1.4905149051490558</v>
      </c>
      <c r="L26" s="1"/>
      <c r="M26" s="30"/>
      <c r="N26" s="31"/>
      <c r="O26" s="31"/>
      <c r="P26" s="29"/>
      <c r="Q26" s="29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12" customHeight="1">
      <c r="A27" s="15" t="s">
        <v>33</v>
      </c>
      <c r="B27" s="28">
        <v>11.89</v>
      </c>
      <c r="C27" s="45">
        <v>12.265</v>
      </c>
      <c r="D27" s="47"/>
      <c r="E27" s="25">
        <v>0.45000000000000107</v>
      </c>
      <c r="F27" s="25">
        <v>0.75</v>
      </c>
      <c r="G27" s="32">
        <f t="shared" si="0"/>
        <v>0.375</v>
      </c>
      <c r="H27" s="47"/>
      <c r="I27" s="21">
        <v>4.20954162768944</v>
      </c>
      <c r="J27" s="21">
        <v>6.732495511669659</v>
      </c>
      <c r="K27" s="21">
        <f t="shared" si="1"/>
        <v>3.153910849453322</v>
      </c>
      <c r="L27" s="1"/>
      <c r="M27" s="30"/>
      <c r="N27" s="31"/>
      <c r="O27" s="31"/>
      <c r="P27" s="29"/>
      <c r="Q27" s="29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2" customHeight="1">
      <c r="A28" s="15" t="s">
        <v>34</v>
      </c>
      <c r="B28" s="28">
        <v>12.07</v>
      </c>
      <c r="C28" s="45">
        <v>12.4175</v>
      </c>
      <c r="D28" s="47"/>
      <c r="E28" s="25">
        <v>1.1</v>
      </c>
      <c r="F28" s="25">
        <v>-0.0600000000000005</v>
      </c>
      <c r="G28" s="32">
        <f t="shared" si="0"/>
        <v>0.34750000000000014</v>
      </c>
      <c r="H28" s="47"/>
      <c r="I28" s="21">
        <v>9.972801450589303</v>
      </c>
      <c r="J28" s="21">
        <v>-0.49464138499588206</v>
      </c>
      <c r="K28" s="21">
        <f t="shared" si="1"/>
        <v>2.8790389395194707</v>
      </c>
      <c r="L28" s="1"/>
      <c r="M28" s="30"/>
      <c r="N28" s="31"/>
      <c r="O28" s="31"/>
      <c r="P28" s="29"/>
      <c r="Q28" s="29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2" customHeight="1">
      <c r="A29" s="15" t="s">
        <v>46</v>
      </c>
      <c r="B29" s="28">
        <v>23.11</v>
      </c>
      <c r="C29" s="45">
        <v>24.47</v>
      </c>
      <c r="D29" s="47"/>
      <c r="E29" s="25">
        <v>1.14</v>
      </c>
      <c r="F29" s="25">
        <v>0.5799999999999983</v>
      </c>
      <c r="G29" s="32">
        <f t="shared" si="0"/>
        <v>1.3599999999999994</v>
      </c>
      <c r="H29" s="47"/>
      <c r="I29" s="21">
        <v>5.329593267882188</v>
      </c>
      <c r="J29" s="21">
        <v>2.5743453173546307</v>
      </c>
      <c r="K29" s="21">
        <f t="shared" si="1"/>
        <v>5.884898312418864</v>
      </c>
      <c r="L29" s="1"/>
      <c r="M29" s="30"/>
      <c r="N29" s="31"/>
      <c r="O29" s="31"/>
      <c r="P29" s="29"/>
      <c r="Q29" s="29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2" customHeight="1">
      <c r="A30" s="15" t="s">
        <v>14</v>
      </c>
      <c r="B30" s="28">
        <v>14.79</v>
      </c>
      <c r="C30" s="45">
        <v>15.83</v>
      </c>
      <c r="D30" s="47"/>
      <c r="E30" s="25">
        <v>-0.13000000000000078</v>
      </c>
      <c r="F30" s="25">
        <v>0.84</v>
      </c>
      <c r="G30" s="32">
        <f t="shared" si="0"/>
        <v>1.040000000000001</v>
      </c>
      <c r="H30" s="47"/>
      <c r="I30" s="21">
        <v>-0.9232954545454601</v>
      </c>
      <c r="J30" s="21">
        <v>6.021505376344086</v>
      </c>
      <c r="K30" s="21">
        <f t="shared" si="1"/>
        <v>7.031778228532799</v>
      </c>
      <c r="L30" s="1"/>
      <c r="M30" s="30"/>
      <c r="N30" s="31"/>
      <c r="O30" s="31"/>
      <c r="P30" s="29"/>
      <c r="Q30" s="29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2" customHeight="1">
      <c r="A31" s="15" t="s">
        <v>47</v>
      </c>
      <c r="B31" s="28">
        <v>11.07</v>
      </c>
      <c r="C31" s="45">
        <v>11.7725</v>
      </c>
      <c r="D31" s="47"/>
      <c r="E31" s="25">
        <v>0.25</v>
      </c>
      <c r="F31" s="25">
        <v>-0.28999999999999915</v>
      </c>
      <c r="G31" s="32">
        <f t="shared" si="0"/>
        <v>0.7025000000000006</v>
      </c>
      <c r="H31" s="47"/>
      <c r="I31" s="21">
        <v>2.25022502250225</v>
      </c>
      <c r="J31" s="21">
        <v>-2.5528169014084434</v>
      </c>
      <c r="K31" s="21">
        <f t="shared" si="1"/>
        <v>6.3459801264679365</v>
      </c>
      <c r="L31" s="1"/>
      <c r="M31" s="30"/>
      <c r="N31" s="31"/>
      <c r="O31" s="31"/>
      <c r="P31" s="29"/>
      <c r="Q31" s="29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2" customHeight="1">
      <c r="A32" s="15" t="s">
        <v>48</v>
      </c>
      <c r="B32" s="28">
        <v>10.4</v>
      </c>
      <c r="C32" s="45">
        <v>10.72</v>
      </c>
      <c r="D32" s="47"/>
      <c r="E32" s="25">
        <v>0.13000000000000078</v>
      </c>
      <c r="F32" s="25">
        <v>0.57</v>
      </c>
      <c r="G32" s="32">
        <f t="shared" si="0"/>
        <v>0.3200000000000003</v>
      </c>
      <c r="H32" s="47"/>
      <c r="I32" s="21">
        <v>1.3402061855670184</v>
      </c>
      <c r="J32" s="21">
        <v>5.7985757884028475</v>
      </c>
      <c r="K32" s="21">
        <f t="shared" si="1"/>
        <v>3.0769230769230798</v>
      </c>
      <c r="L32" s="1"/>
      <c r="M32" s="30"/>
      <c r="N32" s="31"/>
      <c r="O32" s="31"/>
      <c r="P32" s="29"/>
      <c r="Q32" s="29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2" customHeight="1">
      <c r="A33" s="15" t="s">
        <v>15</v>
      </c>
      <c r="B33" s="28">
        <v>13.69</v>
      </c>
      <c r="C33" s="45">
        <v>14.17</v>
      </c>
      <c r="D33" s="47"/>
      <c r="E33" s="25">
        <v>0.08999999999999986</v>
      </c>
      <c r="F33" s="25">
        <v>0.379999999999999</v>
      </c>
      <c r="G33" s="32">
        <f t="shared" si="0"/>
        <v>0.4800000000000004</v>
      </c>
      <c r="H33" s="47"/>
      <c r="I33" s="21">
        <v>0.6807866868381229</v>
      </c>
      <c r="J33" s="21">
        <v>2.854996243425988</v>
      </c>
      <c r="K33" s="21">
        <f t="shared" si="1"/>
        <v>3.5062089116143205</v>
      </c>
      <c r="L33" s="1"/>
      <c r="M33" s="30"/>
      <c r="N33" s="31"/>
      <c r="O33" s="31"/>
      <c r="P33" s="29"/>
      <c r="Q33" s="29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2" customHeight="1">
      <c r="A34" s="15" t="s">
        <v>49</v>
      </c>
      <c r="B34" s="28">
        <v>9.54</v>
      </c>
      <c r="C34" s="45">
        <v>10.015</v>
      </c>
      <c r="D34" s="47"/>
      <c r="E34" s="25">
        <v>0.42</v>
      </c>
      <c r="F34" s="25">
        <v>0.6099999999999994</v>
      </c>
      <c r="G34" s="32">
        <f t="shared" si="0"/>
        <v>0.4750000000000014</v>
      </c>
      <c r="H34" s="47"/>
      <c r="I34" s="21">
        <v>4.9353701527614575</v>
      </c>
      <c r="J34" s="21">
        <v>6.830907054871214</v>
      </c>
      <c r="K34" s="21">
        <f t="shared" si="1"/>
        <v>4.979035639413013</v>
      </c>
      <c r="L34" s="1"/>
      <c r="M34" s="30"/>
      <c r="N34" s="31"/>
      <c r="O34" s="31"/>
      <c r="P34" s="29"/>
      <c r="Q34" s="2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2" customHeight="1">
      <c r="A35" s="15" t="s">
        <v>16</v>
      </c>
      <c r="B35" s="28">
        <v>11.09</v>
      </c>
      <c r="C35" s="45">
        <v>11.9175</v>
      </c>
      <c r="D35" s="47"/>
      <c r="E35" s="25">
        <v>0.74</v>
      </c>
      <c r="F35" s="25">
        <v>0.52</v>
      </c>
      <c r="G35" s="32">
        <f t="shared" si="0"/>
        <v>0.8275000000000006</v>
      </c>
      <c r="H35" s="47"/>
      <c r="I35" s="21">
        <v>7.527975584944048</v>
      </c>
      <c r="J35" s="21">
        <v>4.919583727530747</v>
      </c>
      <c r="K35" s="21">
        <f t="shared" si="1"/>
        <v>7.461677186654649</v>
      </c>
      <c r="L35" s="1"/>
      <c r="M35" s="30"/>
      <c r="N35" s="31"/>
      <c r="O35" s="31"/>
      <c r="P35" s="29"/>
      <c r="Q35" s="2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2" customHeight="1">
      <c r="A36" s="15" t="s">
        <v>50</v>
      </c>
      <c r="B36" s="28">
        <v>14.31</v>
      </c>
      <c r="C36" s="45">
        <v>13.755</v>
      </c>
      <c r="D36" s="47"/>
      <c r="E36" s="25">
        <v>0.33</v>
      </c>
      <c r="F36" s="25">
        <v>0.46000000000000085</v>
      </c>
      <c r="G36" s="32">
        <f t="shared" si="0"/>
        <v>-0.5549999999999997</v>
      </c>
      <c r="H36" s="47"/>
      <c r="I36" s="21">
        <v>2.440828402366864</v>
      </c>
      <c r="J36" s="21">
        <v>3.321299638989176</v>
      </c>
      <c r="K36" s="21">
        <f t="shared" si="1"/>
        <v>-3.8784067085953855</v>
      </c>
      <c r="L36" s="1"/>
      <c r="M36" s="30"/>
      <c r="N36" s="31"/>
      <c r="O36" s="31"/>
      <c r="P36" s="29"/>
      <c r="Q36" s="29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2" customHeight="1">
      <c r="A37" s="15" t="s">
        <v>17</v>
      </c>
      <c r="B37" s="28">
        <v>11.09</v>
      </c>
      <c r="C37" s="45">
        <v>11.6475</v>
      </c>
      <c r="D37" s="47"/>
      <c r="E37" s="25">
        <v>-0.24</v>
      </c>
      <c r="F37" s="25">
        <v>0.6899999999999995</v>
      </c>
      <c r="G37" s="32">
        <f t="shared" si="0"/>
        <v>0.557500000000001</v>
      </c>
      <c r="H37" s="47"/>
      <c r="I37" s="21">
        <v>-2.255639097744361</v>
      </c>
      <c r="J37" s="21">
        <v>6.634615384615379</v>
      </c>
      <c r="K37" s="21">
        <f t="shared" si="1"/>
        <v>5.027051397655555</v>
      </c>
      <c r="L37" s="1"/>
      <c r="M37" s="30"/>
      <c r="N37" s="31"/>
      <c r="O37" s="31"/>
      <c r="P37" s="29"/>
      <c r="Q37" s="29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2" customHeight="1">
      <c r="A38" s="15" t="s">
        <v>35</v>
      </c>
      <c r="B38" s="28">
        <v>13.22</v>
      </c>
      <c r="C38" s="45">
        <v>12.73</v>
      </c>
      <c r="D38" s="47"/>
      <c r="E38" s="25">
        <v>0.67</v>
      </c>
      <c r="F38" s="25">
        <v>0.5400000000000009</v>
      </c>
      <c r="G38" s="32">
        <f t="shared" si="0"/>
        <v>-0.4900000000000002</v>
      </c>
      <c r="H38" s="47"/>
      <c r="I38" s="21">
        <v>5.5786844296419655</v>
      </c>
      <c r="J38" s="21">
        <v>4.258675078864361</v>
      </c>
      <c r="K38" s="21">
        <f t="shared" si="1"/>
        <v>-3.706505295007566</v>
      </c>
      <c r="L38" s="1"/>
      <c r="M38" s="30"/>
      <c r="N38" s="31"/>
      <c r="O38" s="31"/>
      <c r="P38" s="29"/>
      <c r="Q38" s="29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2" customHeight="1">
      <c r="A39" s="15" t="s">
        <v>56</v>
      </c>
      <c r="B39" s="28">
        <v>12.05</v>
      </c>
      <c r="C39" s="45">
        <v>12.1075</v>
      </c>
      <c r="D39" s="47"/>
      <c r="E39" s="25">
        <v>1.11</v>
      </c>
      <c r="F39" s="25">
        <v>1.35</v>
      </c>
      <c r="G39" s="32">
        <f t="shared" si="0"/>
        <v>0.05749999999999922</v>
      </c>
      <c r="H39" s="47"/>
      <c r="I39" s="21">
        <v>11.574556830031284</v>
      </c>
      <c r="J39" s="21">
        <v>12.616822429906543</v>
      </c>
      <c r="K39" s="21">
        <f t="shared" si="1"/>
        <v>0.477178423236508</v>
      </c>
      <c r="L39" s="1"/>
      <c r="M39" s="30"/>
      <c r="N39" s="31"/>
      <c r="O39" s="31"/>
      <c r="P39" s="29"/>
      <c r="Q39" s="29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2" customHeight="1">
      <c r="A40" s="15" t="s">
        <v>18</v>
      </c>
      <c r="B40" s="28">
        <v>13.02</v>
      </c>
      <c r="C40" s="45">
        <v>13.56</v>
      </c>
      <c r="D40" s="47"/>
      <c r="E40" s="25">
        <v>0.75</v>
      </c>
      <c r="F40" s="25">
        <v>0.009999999999999787</v>
      </c>
      <c r="G40" s="32">
        <f t="shared" si="0"/>
        <v>0.5400000000000009</v>
      </c>
      <c r="H40" s="47"/>
      <c r="I40" s="21">
        <v>6.117455138662317</v>
      </c>
      <c r="J40" s="21">
        <v>0.07686395080706984</v>
      </c>
      <c r="K40" s="21">
        <f t="shared" si="1"/>
        <v>4.147465437788026</v>
      </c>
      <c r="L40" s="1"/>
      <c r="M40" s="30"/>
      <c r="N40" s="31"/>
      <c r="O40" s="31"/>
      <c r="P40" s="29"/>
      <c r="Q40" s="29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12" customHeight="1">
      <c r="A41" s="15" t="s">
        <v>19</v>
      </c>
      <c r="B41" s="28">
        <v>12.56</v>
      </c>
      <c r="C41" s="45">
        <v>13.5525</v>
      </c>
      <c r="D41" s="47"/>
      <c r="E41" s="25">
        <v>0.030000000000001137</v>
      </c>
      <c r="F41" s="25">
        <v>0.35</v>
      </c>
      <c r="G41" s="32">
        <f t="shared" si="0"/>
        <v>0.9924999999999997</v>
      </c>
      <c r="H41" s="47"/>
      <c r="I41" s="21">
        <v>0.24630541871922115</v>
      </c>
      <c r="J41" s="21">
        <v>2.8665028665028665</v>
      </c>
      <c r="K41" s="21">
        <f t="shared" si="1"/>
        <v>7.902070063694265</v>
      </c>
      <c r="L41" s="1"/>
      <c r="M41" s="30"/>
      <c r="N41" s="31"/>
      <c r="O41" s="31"/>
      <c r="P41" s="29"/>
      <c r="Q41" s="29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ht="12" customHeight="1">
      <c r="A42" s="15" t="s">
        <v>51</v>
      </c>
      <c r="B42" s="28">
        <v>7.58</v>
      </c>
      <c r="C42" s="45">
        <v>7.8475</v>
      </c>
      <c r="D42" s="47"/>
      <c r="E42" s="25">
        <v>0.19</v>
      </c>
      <c r="F42" s="25">
        <v>0.21</v>
      </c>
      <c r="G42" s="32">
        <f t="shared" si="0"/>
        <v>0.26750000000000007</v>
      </c>
      <c r="H42" s="47"/>
      <c r="I42" s="21">
        <v>2.6462395543175488</v>
      </c>
      <c r="J42" s="21">
        <v>2.8493894165535956</v>
      </c>
      <c r="K42" s="21">
        <f t="shared" si="1"/>
        <v>3.529023746701848</v>
      </c>
      <c r="L42" s="1"/>
      <c r="M42" s="30"/>
      <c r="N42" s="31"/>
      <c r="O42" s="31"/>
      <c r="P42" s="29"/>
      <c r="Q42" s="29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ht="12" customHeight="1">
      <c r="A43" s="15" t="s">
        <v>36</v>
      </c>
      <c r="B43" s="28">
        <v>8.96</v>
      </c>
      <c r="C43" s="45">
        <v>9.1775</v>
      </c>
      <c r="D43" s="47"/>
      <c r="E43" s="25">
        <v>0.19</v>
      </c>
      <c r="F43" s="25">
        <v>0.6300000000000008</v>
      </c>
      <c r="G43" s="32">
        <f t="shared" si="0"/>
        <v>0.21749999999999936</v>
      </c>
      <c r="H43" s="47"/>
      <c r="I43" s="21">
        <v>2.334152334152334</v>
      </c>
      <c r="J43" s="21">
        <v>7.563025210084043</v>
      </c>
      <c r="K43" s="21">
        <f t="shared" si="1"/>
        <v>2.4274553571428497</v>
      </c>
      <c r="L43" s="1"/>
      <c r="M43" s="30"/>
      <c r="N43" s="31"/>
      <c r="O43" s="31"/>
      <c r="P43" s="29"/>
      <c r="Q43" s="29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ht="12" customHeight="1">
      <c r="A44" s="15" t="s">
        <v>52</v>
      </c>
      <c r="B44" s="28">
        <v>18.91</v>
      </c>
      <c r="C44" s="45">
        <v>20.895</v>
      </c>
      <c r="D44" s="47"/>
      <c r="E44" s="25">
        <v>0.9499999999999993</v>
      </c>
      <c r="F44" s="25">
        <v>-0.05999999999999872</v>
      </c>
      <c r="G44" s="32">
        <f t="shared" si="0"/>
        <v>1.9849999999999994</v>
      </c>
      <c r="H44" s="47"/>
      <c r="I44" s="21">
        <v>5.271920088790229</v>
      </c>
      <c r="J44" s="21">
        <v>-0.3162888771744793</v>
      </c>
      <c r="K44" s="21">
        <f t="shared" si="1"/>
        <v>10.497091485986248</v>
      </c>
      <c r="L44" s="1"/>
      <c r="M44" s="30"/>
      <c r="N44" s="31"/>
      <c r="O44" s="31"/>
      <c r="P44" s="29"/>
      <c r="Q44" s="29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ht="12" customHeight="1">
      <c r="A45" s="15" t="s">
        <v>37</v>
      </c>
      <c r="B45" s="28">
        <v>12.82</v>
      </c>
      <c r="C45" s="45">
        <v>13.0975</v>
      </c>
      <c r="D45" s="47"/>
      <c r="E45" s="25">
        <v>1.31</v>
      </c>
      <c r="F45" s="25">
        <v>0.52</v>
      </c>
      <c r="G45" s="32">
        <f t="shared" si="0"/>
        <v>0.27749999999999986</v>
      </c>
      <c r="H45" s="47"/>
      <c r="I45" s="21">
        <v>11.91992720655141</v>
      </c>
      <c r="J45" s="21">
        <v>4.227642276422764</v>
      </c>
      <c r="K45" s="21">
        <f t="shared" si="1"/>
        <v>2.1645865834633375</v>
      </c>
      <c r="L45" s="1"/>
      <c r="M45" s="30"/>
      <c r="N45" s="31"/>
      <c r="O45" s="31"/>
      <c r="P45" s="29"/>
      <c r="Q45" s="29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ht="12" customHeight="1">
      <c r="A46" s="15" t="s">
        <v>20</v>
      </c>
      <c r="B46" s="28">
        <v>8.23</v>
      </c>
      <c r="C46" s="45">
        <v>8.61</v>
      </c>
      <c r="D46" s="47"/>
      <c r="E46" s="25">
        <v>0.34000000000000075</v>
      </c>
      <c r="F46" s="25">
        <v>0.33</v>
      </c>
      <c r="G46" s="32">
        <f t="shared" si="0"/>
        <v>0.379999999999999</v>
      </c>
      <c r="H46" s="47"/>
      <c r="I46" s="21">
        <v>4.497354497354507</v>
      </c>
      <c r="J46" s="21">
        <v>4.177215189873418</v>
      </c>
      <c r="K46" s="21">
        <f t="shared" si="1"/>
        <v>4.617253948967181</v>
      </c>
      <c r="L46" s="1"/>
      <c r="M46" s="30"/>
      <c r="N46" s="31"/>
      <c r="O46" s="31"/>
      <c r="P46" s="29"/>
      <c r="Q46" s="29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ht="12" customHeight="1">
      <c r="A47" s="15" t="s">
        <v>53</v>
      </c>
      <c r="B47" s="28">
        <v>8.3</v>
      </c>
      <c r="C47" s="45">
        <v>8.7175</v>
      </c>
      <c r="D47" s="47"/>
      <c r="E47" s="25">
        <v>0.39000000000000057</v>
      </c>
      <c r="F47" s="25">
        <v>0.36</v>
      </c>
      <c r="G47" s="32">
        <f t="shared" si="0"/>
        <v>0.41749999999999865</v>
      </c>
      <c r="H47" s="47"/>
      <c r="I47" s="21">
        <v>5.1655629139072925</v>
      </c>
      <c r="J47" s="21">
        <v>4.534005037783375</v>
      </c>
      <c r="K47" s="21">
        <f t="shared" si="1"/>
        <v>5.030120481927694</v>
      </c>
      <c r="L47" s="1"/>
      <c r="M47" s="30"/>
      <c r="N47" s="31"/>
      <c r="O47" s="31"/>
      <c r="P47" s="29"/>
      <c r="Q47" s="29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ht="12" customHeight="1">
      <c r="A48" s="15" t="s">
        <v>54</v>
      </c>
      <c r="B48" s="28">
        <v>9.78</v>
      </c>
      <c r="C48" s="45">
        <v>10.03</v>
      </c>
      <c r="D48" s="47"/>
      <c r="E48" s="25">
        <v>0.5400000000000009</v>
      </c>
      <c r="F48" s="25">
        <v>0.3699999999999992</v>
      </c>
      <c r="G48" s="32">
        <f t="shared" si="0"/>
        <v>0.25</v>
      </c>
      <c r="H48" s="47"/>
      <c r="I48" s="21">
        <v>6.087936865839921</v>
      </c>
      <c r="J48" s="21">
        <v>3.931987247608918</v>
      </c>
      <c r="K48" s="21">
        <f t="shared" si="1"/>
        <v>2.556237218813906</v>
      </c>
      <c r="L48" s="1"/>
      <c r="M48" s="30"/>
      <c r="N48" s="31"/>
      <c r="O48" s="31"/>
      <c r="P48" s="29"/>
      <c r="Q48" s="29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249" ht="12" customHeight="1">
      <c r="A49" s="15" t="s">
        <v>21</v>
      </c>
      <c r="B49" s="28">
        <v>7.21</v>
      </c>
      <c r="C49" s="45">
        <v>7.7</v>
      </c>
      <c r="D49" s="47"/>
      <c r="E49" s="25">
        <v>0.47</v>
      </c>
      <c r="F49" s="25">
        <v>0.32</v>
      </c>
      <c r="G49" s="32">
        <f t="shared" si="0"/>
        <v>0.4900000000000002</v>
      </c>
      <c r="H49" s="47"/>
      <c r="I49" s="21">
        <v>7.320872274143302</v>
      </c>
      <c r="J49" s="21">
        <v>4.644412191582003</v>
      </c>
      <c r="K49" s="21">
        <f t="shared" si="1"/>
        <v>6.796116504854372</v>
      </c>
      <c r="L49" s="1"/>
      <c r="M49" s="30"/>
      <c r="N49" s="31"/>
      <c r="O49" s="31"/>
      <c r="P49" s="29"/>
      <c r="Q49" s="29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1:249" ht="12" customHeight="1">
      <c r="A50" s="15" t="s">
        <v>22</v>
      </c>
      <c r="B50" s="28">
        <v>6.83</v>
      </c>
      <c r="C50" s="45">
        <v>7.08</v>
      </c>
      <c r="D50" s="47"/>
      <c r="E50" s="25">
        <v>0.23</v>
      </c>
      <c r="F50" s="25">
        <v>0.4</v>
      </c>
      <c r="G50" s="32">
        <f t="shared" si="0"/>
        <v>0.25</v>
      </c>
      <c r="H50" s="47"/>
      <c r="I50" s="21">
        <v>3.7096774193548385</v>
      </c>
      <c r="J50" s="21">
        <v>6.2208398133748055</v>
      </c>
      <c r="K50" s="21">
        <f t="shared" si="1"/>
        <v>3.660322108345534</v>
      </c>
      <c r="L50" s="1"/>
      <c r="M50" s="30"/>
      <c r="N50" s="31"/>
      <c r="O50" s="31"/>
      <c r="P50" s="29"/>
      <c r="Q50" s="29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</row>
    <row r="51" spans="1:249" ht="12" customHeight="1">
      <c r="A51" s="15" t="s">
        <v>23</v>
      </c>
      <c r="B51" s="28">
        <v>9.53</v>
      </c>
      <c r="C51" s="45">
        <v>9.4275</v>
      </c>
      <c r="D51" s="47"/>
      <c r="E51" s="25">
        <v>0.22000000000000064</v>
      </c>
      <c r="F51" s="25">
        <v>0.35999999999999943</v>
      </c>
      <c r="G51" s="32">
        <f t="shared" si="0"/>
        <v>-0.10249999999999915</v>
      </c>
      <c r="H51" s="47"/>
      <c r="I51" s="21">
        <v>2.458100558659225</v>
      </c>
      <c r="J51" s="21">
        <v>3.925845147219187</v>
      </c>
      <c r="K51" s="21">
        <f t="shared" si="1"/>
        <v>-1.075550891920243</v>
      </c>
      <c r="L51" s="1"/>
      <c r="M51" s="30"/>
      <c r="N51" s="31"/>
      <c r="O51" s="31"/>
      <c r="P51" s="29"/>
      <c r="Q51" s="29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spans="1:249" ht="12" customHeight="1">
      <c r="A52" s="15" t="s">
        <v>24</v>
      </c>
      <c r="B52" s="28">
        <v>15.4</v>
      </c>
      <c r="C52" s="45">
        <v>16.0875</v>
      </c>
      <c r="D52" s="47"/>
      <c r="E52" s="25">
        <v>0.3999999999999986</v>
      </c>
      <c r="F52" s="25">
        <v>0.8600000000000012</v>
      </c>
      <c r="G52" s="32">
        <f t="shared" si="0"/>
        <v>0.6874999999999982</v>
      </c>
      <c r="H52" s="47"/>
      <c r="I52" s="21">
        <v>2.8288543140028186</v>
      </c>
      <c r="J52" s="21">
        <v>5.914718019257229</v>
      </c>
      <c r="K52" s="21">
        <f t="shared" si="1"/>
        <v>4.464285714285703</v>
      </c>
      <c r="L52" s="1"/>
      <c r="M52" s="30"/>
      <c r="N52" s="31"/>
      <c r="O52" s="31"/>
      <c r="P52" s="29"/>
      <c r="Q52" s="29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pans="1:249" ht="12" customHeight="1">
      <c r="A53" s="15" t="s">
        <v>25</v>
      </c>
      <c r="B53" s="28">
        <v>15.54</v>
      </c>
      <c r="C53" s="45">
        <v>16.1675</v>
      </c>
      <c r="D53" s="47"/>
      <c r="E53" s="25">
        <v>0.14000000000000057</v>
      </c>
      <c r="F53" s="25">
        <v>-0.91</v>
      </c>
      <c r="G53" s="32">
        <f t="shared" si="0"/>
        <v>0.6275000000000013</v>
      </c>
      <c r="H53" s="47"/>
      <c r="I53" s="21">
        <v>0.8583690987124499</v>
      </c>
      <c r="J53" s="21">
        <v>-5.531914893617022</v>
      </c>
      <c r="K53" s="21">
        <f t="shared" si="1"/>
        <v>4.037966537966547</v>
      </c>
      <c r="L53" s="1"/>
      <c r="M53" s="30"/>
      <c r="N53" s="31"/>
      <c r="O53" s="31"/>
      <c r="P53" s="29"/>
      <c r="Q53" s="29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pans="1:249" ht="12" customHeight="1">
      <c r="A54" s="15" t="s">
        <v>55</v>
      </c>
      <c r="B54" s="28">
        <v>10.6</v>
      </c>
      <c r="C54" s="45">
        <v>11.1775</v>
      </c>
      <c r="D54" s="47"/>
      <c r="E54" s="25">
        <v>0.07000000000000028</v>
      </c>
      <c r="F54" s="25">
        <v>0.3699999999999992</v>
      </c>
      <c r="G54" s="32">
        <f t="shared" si="0"/>
        <v>0.5775000000000006</v>
      </c>
      <c r="H54" s="47"/>
      <c r="I54" s="21">
        <v>0.6889763779527587</v>
      </c>
      <c r="J54" s="21">
        <v>3.6168132942326414</v>
      </c>
      <c r="K54" s="21">
        <f t="shared" si="1"/>
        <v>5.448113207547175</v>
      </c>
      <c r="L54" s="1"/>
      <c r="M54" s="30"/>
      <c r="N54" s="31"/>
      <c r="O54" s="31"/>
      <c r="P54" s="29"/>
      <c r="Q54" s="29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pans="1:249" ht="12" customHeight="1">
      <c r="A55" s="15" t="s">
        <v>38</v>
      </c>
      <c r="B55" s="28">
        <v>15.15</v>
      </c>
      <c r="C55" s="45">
        <v>15.52</v>
      </c>
      <c r="D55" s="47"/>
      <c r="E55" s="25">
        <v>0.1999999999999993</v>
      </c>
      <c r="F55" s="25">
        <v>1.03</v>
      </c>
      <c r="G55" s="32">
        <f t="shared" si="0"/>
        <v>0.3699999999999992</v>
      </c>
      <c r="H55" s="47"/>
      <c r="I55" s="21">
        <v>1.436781609195397</v>
      </c>
      <c r="J55" s="21">
        <v>7.2946175637393775</v>
      </c>
      <c r="K55" s="21">
        <f t="shared" si="1"/>
        <v>2.442244224422437</v>
      </c>
      <c r="L55" s="1"/>
      <c r="M55" s="30"/>
      <c r="N55" s="31"/>
      <c r="O55" s="31"/>
      <c r="P55" s="29"/>
      <c r="Q55" s="29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1:249" ht="12" customHeight="1">
      <c r="A56" s="15" t="s">
        <v>39</v>
      </c>
      <c r="B56" s="28">
        <v>21.51</v>
      </c>
      <c r="C56" s="45">
        <v>22.295</v>
      </c>
      <c r="D56" s="47"/>
      <c r="E56" s="25">
        <v>1.22</v>
      </c>
      <c r="F56" s="25">
        <v>1</v>
      </c>
      <c r="G56" s="32">
        <f t="shared" si="0"/>
        <v>0.7850000000000001</v>
      </c>
      <c r="H56" s="47"/>
      <c r="I56" s="21">
        <v>6.324520476931053</v>
      </c>
      <c r="J56" s="21">
        <v>4.875670404680643</v>
      </c>
      <c r="K56" s="21">
        <f t="shared" si="1"/>
        <v>3.6494653649465367</v>
      </c>
      <c r="L56" s="1"/>
      <c r="M56" s="30"/>
      <c r="N56" s="31"/>
      <c r="O56" s="31"/>
      <c r="P56" s="29"/>
      <c r="Q56" s="2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pans="1:249" ht="12" customHeight="1">
      <c r="A57" s="15" t="s">
        <v>40</v>
      </c>
      <c r="B57" s="28">
        <v>15.56</v>
      </c>
      <c r="C57" s="45">
        <v>15.4875</v>
      </c>
      <c r="D57" s="47"/>
      <c r="E57" s="25">
        <v>0.19000000000000128</v>
      </c>
      <c r="F57" s="25">
        <v>1.51</v>
      </c>
      <c r="G57" s="32">
        <f t="shared" si="0"/>
        <v>-0.07249999999999979</v>
      </c>
      <c r="H57" s="47"/>
      <c r="I57" s="21">
        <v>1.37085137085138</v>
      </c>
      <c r="J57" s="21">
        <v>10.747330960854091</v>
      </c>
      <c r="K57" s="21">
        <f t="shared" si="1"/>
        <v>-0.46593830334190095</v>
      </c>
      <c r="L57" s="1"/>
      <c r="M57" s="30"/>
      <c r="N57" s="31"/>
      <c r="O57" s="31"/>
      <c r="P57" s="29"/>
      <c r="Q57" s="2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pans="1:249" ht="12" customHeight="1">
      <c r="A58" s="15" t="s">
        <v>41</v>
      </c>
      <c r="B58" s="28">
        <v>12.42</v>
      </c>
      <c r="C58" s="45">
        <v>13.1175</v>
      </c>
      <c r="D58" s="47"/>
      <c r="E58" s="25">
        <v>0.44</v>
      </c>
      <c r="F58" s="25">
        <v>0.99</v>
      </c>
      <c r="G58" s="32">
        <f t="shared" si="0"/>
        <v>0.6974999999999998</v>
      </c>
      <c r="H58" s="47"/>
      <c r="I58" s="21">
        <v>4.003639672429482</v>
      </c>
      <c r="J58" s="21">
        <v>8.661417322834646</v>
      </c>
      <c r="K58" s="21">
        <f t="shared" si="1"/>
        <v>5.615942028985505</v>
      </c>
      <c r="L58" s="1"/>
      <c r="M58" s="30"/>
      <c r="N58" s="31"/>
      <c r="O58" s="31"/>
      <c r="P58" s="29"/>
      <c r="Q58" s="29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spans="1:249" ht="12" customHeight="1">
      <c r="A59" s="15" t="s">
        <v>42</v>
      </c>
      <c r="B59" s="28">
        <v>9.27</v>
      </c>
      <c r="C59" s="45">
        <v>9.9025</v>
      </c>
      <c r="D59" s="47"/>
      <c r="E59" s="25">
        <v>0.17</v>
      </c>
      <c r="F59" s="25">
        <v>0.11999999999999922</v>
      </c>
      <c r="G59" s="32">
        <f t="shared" si="0"/>
        <v>0.6325000000000003</v>
      </c>
      <c r="H59" s="47"/>
      <c r="I59" s="21">
        <v>1.8930957683741647</v>
      </c>
      <c r="J59" s="21">
        <v>1.311475409836057</v>
      </c>
      <c r="K59" s="21">
        <f t="shared" si="1"/>
        <v>6.823085221143477</v>
      </c>
      <c r="L59" s="1"/>
      <c r="M59" s="30"/>
      <c r="N59" s="31"/>
      <c r="O59" s="31"/>
      <c r="P59" s="29"/>
      <c r="Q59" s="29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spans="1:249" ht="12" customHeight="1">
      <c r="A60" s="15" t="s">
        <v>43</v>
      </c>
      <c r="B60" s="28">
        <v>8.32</v>
      </c>
      <c r="C60" s="45">
        <v>8.6475</v>
      </c>
      <c r="D60" s="47"/>
      <c r="E60" s="25">
        <v>-0.27</v>
      </c>
      <c r="F60" s="25">
        <v>0.73</v>
      </c>
      <c r="G60" s="32">
        <f t="shared" si="0"/>
        <v>0.32750000000000057</v>
      </c>
      <c r="H60" s="47"/>
      <c r="I60" s="21">
        <v>-3.4351145038167936</v>
      </c>
      <c r="J60" s="21">
        <v>9.617918313570488</v>
      </c>
      <c r="K60" s="21">
        <f t="shared" si="1"/>
        <v>3.9362980769230838</v>
      </c>
      <c r="L60" s="1"/>
      <c r="M60" s="30"/>
      <c r="N60" s="31"/>
      <c r="O60" s="31"/>
      <c r="P60" s="29"/>
      <c r="Q60" s="29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pans="1:249" ht="12" customHeight="1">
      <c r="A61" s="15" t="s">
        <v>44</v>
      </c>
      <c r="B61" s="28">
        <v>12.07</v>
      </c>
      <c r="C61" s="45">
        <v>12.755</v>
      </c>
      <c r="D61" s="47"/>
      <c r="E61" s="25">
        <v>-0.15</v>
      </c>
      <c r="F61" s="25">
        <v>1.07</v>
      </c>
      <c r="G61" s="32">
        <f t="shared" si="0"/>
        <v>0.6850000000000005</v>
      </c>
      <c r="H61" s="47"/>
      <c r="I61" s="21">
        <v>-1.3452914798206277</v>
      </c>
      <c r="J61" s="21">
        <v>9.727272727272727</v>
      </c>
      <c r="K61" s="21">
        <f t="shared" si="1"/>
        <v>5.675227837613924</v>
      </c>
      <c r="L61" s="1"/>
      <c r="M61" s="30"/>
      <c r="N61" s="31"/>
      <c r="O61" s="31"/>
      <c r="P61" s="29"/>
      <c r="Q61" s="29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spans="1:249" ht="12" customHeight="1">
      <c r="A62" s="15" t="s">
        <v>45</v>
      </c>
      <c r="B62" s="28">
        <v>14.1</v>
      </c>
      <c r="C62" s="45">
        <v>14.14</v>
      </c>
      <c r="D62" s="47"/>
      <c r="E62" s="25">
        <v>1.78</v>
      </c>
      <c r="F62" s="25">
        <v>0.74</v>
      </c>
      <c r="G62" s="32">
        <f t="shared" si="0"/>
        <v>0.040000000000000924</v>
      </c>
      <c r="H62" s="47"/>
      <c r="I62" s="21">
        <v>15.3713298791019</v>
      </c>
      <c r="J62" s="21">
        <v>5.538922155688623</v>
      </c>
      <c r="K62" s="21">
        <f t="shared" si="1"/>
        <v>0.2836879432624179</v>
      </c>
      <c r="L62" s="1"/>
      <c r="M62" s="30"/>
      <c r="N62" s="31"/>
      <c r="O62" s="31"/>
      <c r="P62" s="29"/>
      <c r="Q62" s="29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</row>
    <row r="63" spans="1:249" ht="12" customHeight="1">
      <c r="A63" s="15" t="s">
        <v>26</v>
      </c>
      <c r="B63" s="28">
        <v>8.67</v>
      </c>
      <c r="C63" s="45">
        <v>9.3025</v>
      </c>
      <c r="D63" s="47"/>
      <c r="E63" s="25">
        <v>0.46</v>
      </c>
      <c r="F63" s="25">
        <v>0.58</v>
      </c>
      <c r="G63" s="32">
        <f t="shared" si="0"/>
        <v>0.6325000000000003</v>
      </c>
      <c r="H63" s="47"/>
      <c r="I63" s="21">
        <v>6.028833551769332</v>
      </c>
      <c r="J63" s="21">
        <v>7.169344870210135</v>
      </c>
      <c r="K63" s="21">
        <f t="shared" si="1"/>
        <v>7.2952710495963125</v>
      </c>
      <c r="L63" s="1"/>
      <c r="M63" s="30"/>
      <c r="N63" s="31"/>
      <c r="O63" s="31"/>
      <c r="P63" s="29"/>
      <c r="Q63" s="29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spans="1:249" ht="11.25">
      <c r="A64" s="41" t="s">
        <v>62</v>
      </c>
      <c r="B64" s="42">
        <v>12.1975</v>
      </c>
      <c r="C64" s="45">
        <v>13.1075</v>
      </c>
      <c r="D64" s="47"/>
      <c r="E64" s="23" t="s">
        <v>68</v>
      </c>
      <c r="F64" s="25">
        <v>-0.23499999999999943</v>
      </c>
      <c r="G64" s="25">
        <f t="shared" si="0"/>
        <v>0.9100000000000001</v>
      </c>
      <c r="H64" s="47"/>
      <c r="I64" s="23" t="s">
        <v>68</v>
      </c>
      <c r="J64" s="21">
        <v>-1.8902071184395692</v>
      </c>
      <c r="K64" s="21">
        <f t="shared" si="1"/>
        <v>7.460545193687232</v>
      </c>
      <c r="L64" s="1"/>
      <c r="M64" s="30"/>
      <c r="N64" s="31"/>
      <c r="O64" s="31"/>
      <c r="P64" s="29"/>
      <c r="Q64" s="29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spans="1:249" ht="11.25">
      <c r="A65" s="41" t="s">
        <v>63</v>
      </c>
      <c r="B65" s="42">
        <v>12.1575</v>
      </c>
      <c r="C65" s="45">
        <v>12.3975</v>
      </c>
      <c r="D65" s="47"/>
      <c r="E65" s="23" t="s">
        <v>68</v>
      </c>
      <c r="F65" s="25">
        <v>0.375</v>
      </c>
      <c r="G65" s="25">
        <f t="shared" si="0"/>
        <v>0.2400000000000002</v>
      </c>
      <c r="H65" s="47"/>
      <c r="I65" s="23" t="s">
        <v>68</v>
      </c>
      <c r="J65" s="21">
        <v>3.1826861871419476</v>
      </c>
      <c r="K65" s="21">
        <f t="shared" si="1"/>
        <v>1.9740900678593478</v>
      </c>
      <c r="L65" s="1"/>
      <c r="M65" s="30"/>
      <c r="N65" s="31"/>
      <c r="O65" s="31"/>
      <c r="P65" s="29"/>
      <c r="Q65" s="29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spans="1:249" ht="11.25">
      <c r="A66" s="41" t="s">
        <v>64</v>
      </c>
      <c r="B66" s="42">
        <v>8.9425</v>
      </c>
      <c r="C66" s="45">
        <v>9.3625</v>
      </c>
      <c r="D66" s="47"/>
      <c r="E66" s="23" t="s">
        <v>68</v>
      </c>
      <c r="F66" s="25">
        <v>0.08000000000000007</v>
      </c>
      <c r="G66" s="25">
        <f t="shared" si="0"/>
        <v>0.41999999999999993</v>
      </c>
      <c r="H66" s="47"/>
      <c r="I66" s="23" t="s">
        <v>68</v>
      </c>
      <c r="J66" s="21">
        <v>0.9026798307475324</v>
      </c>
      <c r="K66" s="21">
        <f t="shared" si="1"/>
        <v>4.696673189823874</v>
      </c>
      <c r="L66" s="1"/>
      <c r="M66" s="30"/>
      <c r="N66" s="31"/>
      <c r="O66" s="31"/>
      <c r="P66" s="29"/>
      <c r="Q66" s="29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spans="1:249" ht="11.25">
      <c r="A67" s="41" t="s">
        <v>65</v>
      </c>
      <c r="B67" s="42">
        <v>9.8025</v>
      </c>
      <c r="C67" s="45">
        <v>10.445</v>
      </c>
      <c r="D67" s="47"/>
      <c r="E67" s="23" t="s">
        <v>68</v>
      </c>
      <c r="F67" s="25">
        <v>0.7775</v>
      </c>
      <c r="G67" s="25">
        <f t="shared" si="0"/>
        <v>0.6425000000000001</v>
      </c>
      <c r="H67" s="47"/>
      <c r="I67" s="23" t="s">
        <v>68</v>
      </c>
      <c r="J67" s="21">
        <v>8.614958448753463</v>
      </c>
      <c r="K67" s="21">
        <f t="shared" si="1"/>
        <v>6.554450395307319</v>
      </c>
      <c r="L67" s="1"/>
      <c r="M67" s="30"/>
      <c r="N67" s="31"/>
      <c r="O67" s="31"/>
      <c r="P67" s="29"/>
      <c r="Q67" s="29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</row>
    <row r="68" spans="1:249" ht="11.25">
      <c r="A68" s="41" t="s">
        <v>66</v>
      </c>
      <c r="B68" s="42">
        <v>10.7175</v>
      </c>
      <c r="C68" s="45">
        <v>11.365</v>
      </c>
      <c r="D68" s="47"/>
      <c r="E68" s="23" t="s">
        <v>68</v>
      </c>
      <c r="F68" s="25">
        <v>0.1275</v>
      </c>
      <c r="G68" s="25">
        <f t="shared" si="0"/>
        <v>0.6475000000000009</v>
      </c>
      <c r="H68" s="47"/>
      <c r="I68" s="23" t="s">
        <v>68</v>
      </c>
      <c r="J68" s="21">
        <v>1.2039660056657224</v>
      </c>
      <c r="K68" s="21">
        <f t="shared" si="1"/>
        <v>6.04152087707022</v>
      </c>
      <c r="L68" s="1"/>
      <c r="M68" s="30"/>
      <c r="N68" s="31"/>
      <c r="O68" s="31"/>
      <c r="P68" s="29"/>
      <c r="Q68" s="29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spans="1:249" ht="11.25">
      <c r="A69" s="41" t="s">
        <v>67</v>
      </c>
      <c r="B69" s="42">
        <v>5.495</v>
      </c>
      <c r="C69" s="45">
        <v>5.7375</v>
      </c>
      <c r="D69" s="47"/>
      <c r="E69" s="23" t="s">
        <v>68</v>
      </c>
      <c r="F69" s="25">
        <v>0.05750000000000011</v>
      </c>
      <c r="G69" s="25">
        <f t="shared" si="0"/>
        <v>0.24249999999999972</v>
      </c>
      <c r="H69" s="47"/>
      <c r="I69" s="23" t="s">
        <v>68</v>
      </c>
      <c r="J69" s="21">
        <v>1.0574712643678181</v>
      </c>
      <c r="K69" s="21">
        <f t="shared" si="1"/>
        <v>4.413102820746127</v>
      </c>
      <c r="L69" s="1"/>
      <c r="M69" s="30"/>
      <c r="N69" s="31"/>
      <c r="O69" s="31"/>
      <c r="P69" s="29"/>
      <c r="Q69" s="29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</row>
    <row r="70" spans="1:249" ht="11.25">
      <c r="A70" s="62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1"/>
      <c r="M70" s="30"/>
      <c r="N70" s="30"/>
      <c r="O70" s="30"/>
      <c r="P70" s="30"/>
      <c r="Q70" s="30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</row>
    <row r="71" spans="1:249" ht="11.25">
      <c r="A71" s="11"/>
      <c r="B71" s="5"/>
      <c r="C71" s="5"/>
      <c r="D71" s="1"/>
      <c r="E71" s="5"/>
      <c r="F71" s="5"/>
      <c r="G71" s="5"/>
      <c r="H71" s="1"/>
      <c r="I71" s="5"/>
      <c r="J71" s="5"/>
      <c r="K71" s="33"/>
      <c r="L71" s="1"/>
      <c r="M71" s="30"/>
      <c r="N71" s="30"/>
      <c r="O71" s="30"/>
      <c r="P71" s="30"/>
      <c r="Q71" s="30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</row>
    <row r="72" spans="1:249" ht="11.25">
      <c r="A72" s="11"/>
      <c r="B72" s="5"/>
      <c r="C72" s="5"/>
      <c r="D72" s="1"/>
      <c r="E72" s="5"/>
      <c r="F72" s="5"/>
      <c r="G72" s="5"/>
      <c r="H72" s="1"/>
      <c r="I72" s="5"/>
      <c r="J72" s="5"/>
      <c r="K72" s="33"/>
      <c r="L72" s="1"/>
      <c r="M72" s="30"/>
      <c r="N72" s="30"/>
      <c r="O72" s="30"/>
      <c r="P72" s="30"/>
      <c r="Q72" s="30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</row>
    <row r="73" spans="1:249" ht="11.25">
      <c r="A73" s="11"/>
      <c r="B73" s="6"/>
      <c r="C73" s="6"/>
      <c r="D73" s="4"/>
      <c r="E73" s="6"/>
      <c r="F73" s="6"/>
      <c r="G73" s="6"/>
      <c r="H73" s="4"/>
      <c r="I73" s="6"/>
      <c r="J73" s="6"/>
      <c r="K73" s="7"/>
      <c r="L73" s="1"/>
      <c r="M73" s="30"/>
      <c r="N73" s="30"/>
      <c r="O73" s="30"/>
      <c r="P73" s="30"/>
      <c r="Q73" s="30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</row>
    <row r="74" spans="1:249" ht="11.25">
      <c r="A74" s="11"/>
      <c r="B74" s="7"/>
      <c r="C74" s="7"/>
      <c r="D74" s="1"/>
      <c r="E74" s="7"/>
      <c r="F74" s="7"/>
      <c r="G74" s="7"/>
      <c r="H74" s="1"/>
      <c r="I74" s="7"/>
      <c r="J74" s="7"/>
      <c r="K74" s="7"/>
      <c r="L74" s="1"/>
      <c r="M74" s="30"/>
      <c r="N74" s="30"/>
      <c r="O74" s="30"/>
      <c r="P74" s="30"/>
      <c r="Q74" s="30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</row>
    <row r="75" spans="1:249" ht="12">
      <c r="A75" s="11"/>
      <c r="B75" s="8"/>
      <c r="C75" s="8"/>
      <c r="D75" s="9"/>
      <c r="E75" s="8"/>
      <c r="F75" s="8"/>
      <c r="G75" s="8"/>
      <c r="H75" s="9"/>
      <c r="I75" s="8"/>
      <c r="J75" s="8"/>
      <c r="K75" s="8"/>
      <c r="L75" s="9"/>
      <c r="M75" s="39"/>
      <c r="N75" s="39"/>
      <c r="O75" s="39"/>
      <c r="P75" s="39"/>
      <c r="Q75" s="3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</row>
    <row r="76" spans="1:249" ht="12">
      <c r="A76" s="11"/>
      <c r="B76" s="8"/>
      <c r="C76" s="8"/>
      <c r="D76" s="9"/>
      <c r="E76" s="8"/>
      <c r="F76" s="8"/>
      <c r="G76" s="8"/>
      <c r="H76" s="9"/>
      <c r="I76" s="8"/>
      <c r="J76" s="8"/>
      <c r="K76" s="8"/>
      <c r="L76" s="9"/>
      <c r="M76" s="39"/>
      <c r="N76" s="39"/>
      <c r="O76" s="39"/>
      <c r="P76" s="39"/>
      <c r="Q76" s="3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</row>
    <row r="77" spans="1:249" ht="12">
      <c r="A77" s="11"/>
      <c r="B77" s="8"/>
      <c r="C77" s="8"/>
      <c r="D77" s="9"/>
      <c r="E77" s="8"/>
      <c r="F77" s="8"/>
      <c r="G77" s="8"/>
      <c r="H77" s="9"/>
      <c r="I77" s="8"/>
      <c r="J77" s="8"/>
      <c r="K77" s="8"/>
      <c r="L77" s="9"/>
      <c r="M77" s="39"/>
      <c r="N77" s="39"/>
      <c r="O77" s="39"/>
      <c r="P77" s="39"/>
      <c r="Q77" s="3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</row>
    <row r="78" spans="1:11" ht="11.25">
      <c r="A78" s="11"/>
      <c r="B78" s="1"/>
      <c r="C78" s="1"/>
      <c r="D78" s="1"/>
      <c r="E78" s="1"/>
      <c r="F78" s="1"/>
      <c r="G78" s="1"/>
      <c r="H78" s="1"/>
      <c r="I78" s="1"/>
      <c r="J78" s="1"/>
      <c r="K78" s="34"/>
    </row>
    <row r="79" spans="1:11" ht="11.25">
      <c r="A79" s="11"/>
      <c r="B79" s="1"/>
      <c r="C79" s="1"/>
      <c r="D79" s="1"/>
      <c r="E79" s="1"/>
      <c r="F79" s="1"/>
      <c r="G79" s="1"/>
      <c r="H79" s="1"/>
      <c r="I79" s="1"/>
      <c r="J79" s="1"/>
      <c r="K79" s="34"/>
    </row>
    <row r="80" spans="1:11" ht="11.25">
      <c r="A80" s="11"/>
      <c r="B80" s="1"/>
      <c r="C80" s="1"/>
      <c r="D80" s="1"/>
      <c r="E80" s="1"/>
      <c r="F80" s="1"/>
      <c r="G80" s="1"/>
      <c r="H80" s="1"/>
      <c r="I80" s="1"/>
      <c r="J80" s="1"/>
      <c r="K80" s="34"/>
    </row>
    <row r="81" spans="1:11" ht="11.25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1.25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1.25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1.25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1.25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1.25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1.25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1.25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1.25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1.25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1.2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1.25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1.25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1.25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</row>
  </sheetData>
  <mergeCells count="20">
    <mergeCell ref="B5:K5"/>
    <mergeCell ref="M8:Q8"/>
    <mergeCell ref="A70:K70"/>
    <mergeCell ref="A6:A10"/>
    <mergeCell ref="B10:K10"/>
    <mergeCell ref="B6:C6"/>
    <mergeCell ref="E6:K6"/>
    <mergeCell ref="B7:C8"/>
    <mergeCell ref="E7:G7"/>
    <mergeCell ref="I7:K7"/>
    <mergeCell ref="E8:G8"/>
    <mergeCell ref="I8:K8"/>
    <mergeCell ref="D6:D9"/>
    <mergeCell ref="H7:H9"/>
    <mergeCell ref="D17:D69"/>
    <mergeCell ref="H17:H69"/>
    <mergeCell ref="A12:K12"/>
    <mergeCell ref="A16:K16"/>
    <mergeCell ref="D13:D15"/>
    <mergeCell ref="H13:H15"/>
  </mergeCells>
  <printOptions/>
  <pageMargins left="0.5905511811023623" right="0.75" top="0.4330708661417323" bottom="0.275590551181102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2003-04-02T16:22:46Z</cp:lastPrinted>
  <dcterms:created xsi:type="dcterms:W3CDTF">1999-05-02T09:06:30Z</dcterms:created>
  <dcterms:modified xsi:type="dcterms:W3CDTF">2003-04-28T08:54:44Z</dcterms:modified>
  <cp:category/>
  <cp:version/>
  <cp:contentType/>
  <cp:contentStatus/>
</cp:coreProperties>
</file>