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icl-05" sheetId="1" r:id="rId1"/>
  </sheets>
  <definedNames>
    <definedName name="_xlnm.Print_Area" localSheetId="0">'icl-05'!$A$1:$K$70</definedName>
    <definedName name="HTML_CodePage" hidden="1">1252</definedName>
    <definedName name="HTML_Control" hidden="1">{"'icl-05'!$A$6:$K$65"}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"C:\Mis documentos\ICL05.htm"</definedName>
    <definedName name="HTML_Title" hidden="1">""</definedName>
    <definedName name="HTML1_1" localSheetId="0" hidden="1">"'[MAC-05.WK4]A'!$A$1:$M$62"</definedName>
    <definedName name="HTML1_10" localSheetId="0" hidden="1">""</definedName>
    <definedName name="HTML1_11" localSheetId="0" hidden="1">1</definedName>
    <definedName name="HTML1_12" localSheetId="0" hidden="1">"N:\DOCUMENT\Anuario\html\MAC05.htm"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"'[MAC-05.XLS]MAC-05'!$B$2:$L$60"</definedName>
    <definedName name="HTML2_10" hidden="1">""</definedName>
    <definedName name="HTML2_11" hidden="1">1</definedName>
    <definedName name="HTML2_12" hidden="1">"l:\ANU96htm\MAC05.htm"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'icl-05'!$A$11:$IF$8129</definedName>
  </definedNames>
  <calcPr fullCalcOnLoad="1"/>
</workbook>
</file>

<file path=xl/sharedStrings.xml><?xml version="1.0" encoding="utf-8"?>
<sst xmlns="http://schemas.openxmlformats.org/spreadsheetml/2006/main" count="82" uniqueCount="70">
  <si>
    <t>VALORES ABSOLUTOS</t>
  </si>
  <si>
    <t>VARIACIONES SOBRE EL AÑO ANTERIOR</t>
  </si>
  <si>
    <t>Absolutas</t>
  </si>
  <si>
    <t>Relativas</t>
  </si>
  <si>
    <t>En porcentaje</t>
  </si>
  <si>
    <t>TOTAL</t>
  </si>
  <si>
    <t>SECTORES</t>
  </si>
  <si>
    <t xml:space="preserve">    Industria </t>
  </si>
  <si>
    <t xml:space="preserve">    Construcción </t>
  </si>
  <si>
    <t xml:space="preserve">    Servicios </t>
  </si>
  <si>
    <t>Extracción y aglomeración de carbón</t>
  </si>
  <si>
    <t>Extrac. de petróleo, gas, uranio y torio</t>
  </si>
  <si>
    <t>Industria del cuero y del calzado</t>
  </si>
  <si>
    <t>Industria de la madera y corcho. Cestería</t>
  </si>
  <si>
    <t>Industria química</t>
  </si>
  <si>
    <t>Metalurgia</t>
  </si>
  <si>
    <t>Construcción maquinaria y equipo mecánico</t>
  </si>
  <si>
    <t>Fabric. de maquinaria y material eléctrico</t>
  </si>
  <si>
    <t>Fabricación de automóviles y remolques</t>
  </si>
  <si>
    <t>Fabricación de otro material de transporte</t>
  </si>
  <si>
    <t>Construcción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</si>
  <si>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</si>
  <si>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</si>
  <si>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</si>
  <si>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</si>
  <si>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</si>
  <si>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Otras actividades empresariales</t>
  </si>
  <si>
    <t>Extrac. de minerales metálicos</t>
  </si>
  <si>
    <t>Extrac. de minerales no metálicos ni energéticos</t>
  </si>
  <si>
    <t xml:space="preserve">Industria de alimentos y bebidas </t>
  </si>
  <si>
    <t>Industria del tabaco</t>
  </si>
  <si>
    <t xml:space="preserve">Industria textil </t>
  </si>
  <si>
    <t>Industría de la confección</t>
  </si>
  <si>
    <t>Industria del papel</t>
  </si>
  <si>
    <t>Artes gráficas y edición</t>
  </si>
  <si>
    <t>Fabric. de material electrónico</t>
  </si>
  <si>
    <t>Reciclaje</t>
  </si>
  <si>
    <t>Captación, depuración y distrib. de agua</t>
  </si>
  <si>
    <t>Correos y telecomunicaciones</t>
  </si>
  <si>
    <t>Instituciones financieras excepto seguros</t>
  </si>
  <si>
    <t>Seguros y planes de pensiones</t>
  </si>
  <si>
    <t>Activ. auxil. a la intermediación financiera</t>
  </si>
  <si>
    <t>Actividades inmobiliarias</t>
  </si>
  <si>
    <t>Alquiler de bienes muebles</t>
  </si>
  <si>
    <t>Actividades informáticas</t>
  </si>
  <si>
    <t>Investigación y desarrollo</t>
  </si>
  <si>
    <t>Coquerías. Refinerías. Trat. combus. nucleares</t>
  </si>
  <si>
    <t>Fabric. productos de caucho y mat. plásticas</t>
  </si>
  <si>
    <t>Fabric. de productos minerales no metálicos</t>
  </si>
  <si>
    <t>Fabric. productos metálicos excep. maquinaria</t>
  </si>
  <si>
    <t>Fabric. máq. oficina y equipos informáticos</t>
  </si>
  <si>
    <t>Fabric. de muebles. Otras manufacturas</t>
  </si>
  <si>
    <t>Produc. y distrib. de electric. gas y agua caliente</t>
  </si>
  <si>
    <t>Venta y reparac. vehículos. Venta combustible</t>
  </si>
  <si>
    <t>Comercio al por mayor. Interm. del comercio</t>
  </si>
  <si>
    <t>Activ. anexas a los transportes. Agen. de viajes</t>
  </si>
  <si>
    <t>Fabric. instrum. médicos,  precisión y similares</t>
  </si>
  <si>
    <t>INDICE DE COSTES LABORALES</t>
  </si>
  <si>
    <t>En euros</t>
  </si>
  <si>
    <t>ICL-5.</t>
  </si>
  <si>
    <t xml:space="preserve">Coste salarial medio ordinario por </t>
  </si>
  <si>
    <t xml:space="preserve">trabajador y mes, por rama de actividad. </t>
  </si>
  <si>
    <t>RAMAS</t>
  </si>
  <si>
    <t>Educación</t>
  </si>
  <si>
    <t>Actividades sanitarias y veterinarias, servicios sociales</t>
  </si>
  <si>
    <t>Actividades de saneamiento público</t>
  </si>
  <si>
    <t>Actividades asociativas</t>
  </si>
  <si>
    <t>Actividades recreativas , culturales y deportivas</t>
  </si>
  <si>
    <t>Actividades diversas de servicios personales</t>
  </si>
  <si>
    <t>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</si>
</sst>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"/>
    <numFmt numFmtId="184" formatCode="0.0"/>
  </numFmts>
  <fonts count="1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color indexed="12"/>
      <name val="Courier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81" fontId="0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locked="0"/>
    </xf>
    <xf numFmtId="181" fontId="7" fillId="0" borderId="0" xfId="0" applyNumberFormat="1" applyFont="1" applyAlignment="1" applyProtection="1">
      <alignment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83" fontId="1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/>
    </xf>
    <xf numFmtId="0" fontId="8" fillId="3" borderId="0" xfId="0" applyFont="1" applyFill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2" fontId="9" fillId="4" borderId="0" xfId="0" applyNumberFormat="1" applyFont="1" applyFill="1" applyAlignment="1">
      <alignment vertical="center"/>
    </xf>
    <xf numFmtId="2" fontId="9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 applyProtection="1">
      <alignment vertical="center"/>
      <protection/>
    </xf>
    <xf numFmtId="2" fontId="6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81" fontId="1" fillId="0" borderId="2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181" fontId="1" fillId="0" borderId="3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94"/>
  <sheetViews>
    <sheetView showGridLines="0" tabSelected="1" defaultGridColor="0" zoomScale="75" zoomScaleNormal="75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47.33203125" style="10" customWidth="1"/>
    <col min="2" max="2" width="11.33203125" style="0" customWidth="1"/>
    <col min="3" max="3" width="11.33203125" style="41" customWidth="1"/>
    <col min="4" max="4" width="1.83203125" style="0" customWidth="1"/>
    <col min="5" max="7" width="9.83203125" style="0" customWidth="1"/>
    <col min="8" max="8" width="1.83203125" style="0" customWidth="1"/>
    <col min="9" max="11" width="8.83203125" style="0" customWidth="1"/>
    <col min="12" max="12" width="3" style="0" customWidth="1"/>
  </cols>
  <sheetData>
    <row r="1" spans="1:11" ht="15" customHeight="1">
      <c r="A1" s="25" t="s">
        <v>57</v>
      </c>
      <c r="B1" s="17"/>
      <c r="C1" s="34"/>
      <c r="D1" s="18"/>
      <c r="F1" s="19" t="s">
        <v>59</v>
      </c>
      <c r="G1" s="17"/>
      <c r="H1" s="17"/>
      <c r="I1" s="17"/>
      <c r="J1" s="17"/>
      <c r="K1" s="17"/>
    </row>
    <row r="2" spans="1:11" ht="15" customHeight="1">
      <c r="A2" s="20"/>
      <c r="B2" s="18"/>
      <c r="C2" s="35"/>
      <c r="D2" s="18"/>
      <c r="F2" s="19" t="s">
        <v>60</v>
      </c>
      <c r="G2" s="18"/>
      <c r="H2" s="18"/>
      <c r="I2" s="18"/>
      <c r="J2" s="18"/>
      <c r="K2" s="18"/>
    </row>
    <row r="3" spans="1:11" ht="15" customHeight="1">
      <c r="A3" s="20"/>
      <c r="B3" s="18"/>
      <c r="C3" s="35"/>
      <c r="D3" s="18"/>
      <c r="F3" s="19" t="s">
        <v>61</v>
      </c>
      <c r="G3" s="18"/>
      <c r="H3" s="18"/>
      <c r="I3" s="18"/>
      <c r="J3" s="18"/>
      <c r="K3" s="18"/>
    </row>
    <row r="4" spans="1:11" ht="15" customHeight="1">
      <c r="A4" s="13"/>
      <c r="B4" s="12"/>
      <c r="C4" s="36"/>
      <c r="D4" s="12"/>
      <c r="E4" s="12"/>
      <c r="G4" s="12"/>
      <c r="H4" s="12"/>
      <c r="I4" s="12"/>
      <c r="J4" s="12"/>
      <c r="K4" s="12"/>
    </row>
    <row r="5" spans="1:249" ht="15" customHeight="1" thickBot="1">
      <c r="A5" s="14"/>
      <c r="B5" s="60"/>
      <c r="C5" s="61"/>
      <c r="D5" s="61"/>
      <c r="E5" s="61"/>
      <c r="F5" s="61"/>
      <c r="G5" s="61"/>
      <c r="H5" s="61"/>
      <c r="I5" s="61"/>
      <c r="J5" s="61"/>
      <c r="K5" s="6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249" ht="24.75" customHeight="1" thickBot="1">
      <c r="A6" s="64"/>
      <c r="B6" s="66" t="s">
        <v>0</v>
      </c>
      <c r="C6" s="67"/>
      <c r="D6" s="52"/>
      <c r="E6" s="66" t="s">
        <v>1</v>
      </c>
      <c r="F6" s="70"/>
      <c r="G6" s="70"/>
      <c r="H6" s="70"/>
      <c r="I6" s="70"/>
      <c r="J6" s="70"/>
      <c r="K6" s="7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5" customHeight="1">
      <c r="A7" s="64"/>
      <c r="B7" s="52" t="s">
        <v>58</v>
      </c>
      <c r="C7" s="68"/>
      <c r="D7" s="53"/>
      <c r="E7" s="52" t="s">
        <v>2</v>
      </c>
      <c r="F7" s="59"/>
      <c r="G7" s="59"/>
      <c r="H7" s="54"/>
      <c r="I7" s="54" t="s">
        <v>3</v>
      </c>
      <c r="J7" s="59"/>
      <c r="K7" s="5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" customHeight="1">
      <c r="A8" s="64"/>
      <c r="B8" s="69"/>
      <c r="C8" s="69"/>
      <c r="D8" s="53"/>
      <c r="E8" s="57" t="s">
        <v>58</v>
      </c>
      <c r="F8" s="58"/>
      <c r="G8" s="58"/>
      <c r="H8" s="53"/>
      <c r="I8" s="57" t="s">
        <v>4</v>
      </c>
      <c r="J8" s="58"/>
      <c r="K8" s="58"/>
      <c r="L8" s="1"/>
      <c r="M8" s="62"/>
      <c r="N8" s="51"/>
      <c r="O8" s="51"/>
      <c r="P8" s="51"/>
      <c r="Q8" s="5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>
      <c r="A9" s="64"/>
      <c r="B9" s="3">
        <v>2001</v>
      </c>
      <c r="C9" s="44">
        <v>2002</v>
      </c>
      <c r="D9" s="53"/>
      <c r="E9" s="3">
        <v>2000</v>
      </c>
      <c r="F9" s="3">
        <v>2001</v>
      </c>
      <c r="G9" s="3">
        <v>2002</v>
      </c>
      <c r="H9" s="53"/>
      <c r="I9" s="3">
        <v>2000</v>
      </c>
      <c r="J9" s="3">
        <v>2001</v>
      </c>
      <c r="K9" s="3">
        <v>2002</v>
      </c>
      <c r="L9" s="4"/>
      <c r="M9" s="30"/>
      <c r="N9" s="31"/>
      <c r="O9" s="31"/>
      <c r="P9" s="31"/>
      <c r="Q9" s="32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2" customHeight="1">
      <c r="A10" s="64"/>
      <c r="B10" s="65"/>
      <c r="C10" s="48"/>
      <c r="D10" s="48"/>
      <c r="E10" s="48"/>
      <c r="F10" s="48"/>
      <c r="G10" s="48"/>
      <c r="H10" s="48"/>
      <c r="I10" s="48"/>
      <c r="J10" s="48"/>
      <c r="K10" s="48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2" customHeight="1">
      <c r="A11" s="2" t="s">
        <v>5</v>
      </c>
      <c r="B11" s="28">
        <v>1199.97</v>
      </c>
      <c r="C11" s="45">
        <v>1246.6125</v>
      </c>
      <c r="D11" s="15"/>
      <c r="E11" s="27">
        <v>24.27</v>
      </c>
      <c r="F11" s="27">
        <v>39.819999999999936</v>
      </c>
      <c r="G11" s="27">
        <f>C11-B11</f>
        <v>46.64249999999993</v>
      </c>
      <c r="H11" s="24"/>
      <c r="I11" s="21">
        <v>2.1366693664823746</v>
      </c>
      <c r="J11" s="21">
        <v>3.432314786881001</v>
      </c>
      <c r="K11" s="21">
        <f>(G11*100)/B11</f>
        <v>3.8869721743043515</v>
      </c>
      <c r="L11" s="1"/>
      <c r="M11" s="1"/>
      <c r="N11" s="33"/>
      <c r="O11" s="33"/>
      <c r="P11" s="33"/>
      <c r="Q11" s="3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24" customHeight="1">
      <c r="A12" s="50" t="s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1"/>
      <c r="M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2" customHeight="1">
      <c r="A13" s="14" t="s">
        <v>7</v>
      </c>
      <c r="B13" s="29">
        <v>1331.8</v>
      </c>
      <c r="C13" s="46">
        <v>1393.08</v>
      </c>
      <c r="D13" s="55"/>
      <c r="E13" s="26">
        <v>25.419999999999845</v>
      </c>
      <c r="F13" s="26">
        <v>47.49</v>
      </c>
      <c r="G13" s="26">
        <f>C13-B13</f>
        <v>61.27999999999997</v>
      </c>
      <c r="H13" s="56"/>
      <c r="I13" s="22">
        <v>2.0192391710157236</v>
      </c>
      <c r="J13" s="22">
        <v>3.697705382656835</v>
      </c>
      <c r="K13" s="22">
        <f>(G13*100)/B13</f>
        <v>4.601291485207987</v>
      </c>
      <c r="L13" s="1"/>
      <c r="M13" s="1"/>
      <c r="N13" s="33"/>
      <c r="O13" s="33"/>
      <c r="P13" s="33"/>
      <c r="Q13" s="3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2" customHeight="1">
      <c r="A14" s="14" t="s">
        <v>8</v>
      </c>
      <c r="B14" s="29">
        <v>1116.61</v>
      </c>
      <c r="C14" s="46">
        <v>1164.62</v>
      </c>
      <c r="D14" s="55"/>
      <c r="E14" s="26">
        <v>34.67000000000007</v>
      </c>
      <c r="F14" s="26">
        <v>49.179999999999836</v>
      </c>
      <c r="G14" s="26">
        <f>C14-B14</f>
        <v>48.00999999999999</v>
      </c>
      <c r="H14" s="56"/>
      <c r="I14" s="22">
        <v>3.3570238971300275</v>
      </c>
      <c r="J14" s="22">
        <v>4.607327880985155</v>
      </c>
      <c r="K14" s="22">
        <f>(G14*100)/B14</f>
        <v>4.2996211748058855</v>
      </c>
      <c r="L14" s="1"/>
      <c r="M14" s="1"/>
      <c r="N14" s="33"/>
      <c r="O14" s="33"/>
      <c r="P14" s="33"/>
      <c r="Q14" s="3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2" customHeight="1">
      <c r="A15" s="14" t="s">
        <v>9</v>
      </c>
      <c r="B15" s="29">
        <v>1168.89</v>
      </c>
      <c r="C15" s="46">
        <v>1212.8425</v>
      </c>
      <c r="D15" s="55"/>
      <c r="E15" s="26">
        <v>33.22</v>
      </c>
      <c r="F15" s="26">
        <v>37.580000000000155</v>
      </c>
      <c r="G15" s="26">
        <f>C15-B15</f>
        <v>43.95249999999987</v>
      </c>
      <c r="H15" s="56"/>
      <c r="I15" s="22">
        <v>3.0252529391944196</v>
      </c>
      <c r="J15" s="22">
        <v>3.321812765731776</v>
      </c>
      <c r="K15" s="22">
        <f>(G15*100)/B15</f>
        <v>3.760191292593817</v>
      </c>
      <c r="L15" s="1"/>
      <c r="M15" s="1"/>
      <c r="N15" s="33"/>
      <c r="O15" s="33"/>
      <c r="P15" s="33"/>
      <c r="Q15" s="3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24" customHeight="1">
      <c r="A16" s="50" t="s">
        <v>62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2" customHeight="1">
      <c r="A17" s="16" t="s">
        <v>10</v>
      </c>
      <c r="B17" s="29">
        <v>1846.08</v>
      </c>
      <c r="C17" s="46">
        <v>2001.8275</v>
      </c>
      <c r="D17" s="47"/>
      <c r="E17" s="26">
        <v>89.12000000000012</v>
      </c>
      <c r="F17" s="26">
        <v>46.63999999999987</v>
      </c>
      <c r="G17" s="26">
        <f aca="true" t="shared" si="0" ref="G17:G69">C17-B17</f>
        <v>155.74750000000017</v>
      </c>
      <c r="H17" s="49"/>
      <c r="I17" s="22">
        <v>5.210720800785825</v>
      </c>
      <c r="J17" s="22">
        <v>2.5919174854399074</v>
      </c>
      <c r="K17" s="22">
        <f aca="true" t="shared" si="1" ref="K17:K69">(G17*100)/B17</f>
        <v>8.436660383082</v>
      </c>
      <c r="L17" s="1"/>
      <c r="M17" s="1"/>
      <c r="N17" s="33"/>
      <c r="O17" s="33"/>
      <c r="P17" s="33"/>
      <c r="Q17" s="3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2" customHeight="1">
      <c r="A18" s="16" t="s">
        <v>11</v>
      </c>
      <c r="B18" s="29">
        <v>2073.42</v>
      </c>
      <c r="C18" s="46">
        <v>2657.54</v>
      </c>
      <c r="D18" s="48"/>
      <c r="E18" s="26">
        <v>77.89999999999986</v>
      </c>
      <c r="F18" s="26">
        <v>132.1</v>
      </c>
      <c r="G18" s="26">
        <f t="shared" si="0"/>
        <v>584.1199999999999</v>
      </c>
      <c r="H18" s="48"/>
      <c r="I18" s="22">
        <v>4.180485344152143</v>
      </c>
      <c r="J18" s="22">
        <v>6.804648383574063</v>
      </c>
      <c r="K18" s="22">
        <f t="shared" si="1"/>
        <v>28.17181275380771</v>
      </c>
      <c r="L18" s="1"/>
      <c r="M18" s="1"/>
      <c r="N18" s="33"/>
      <c r="O18" s="33"/>
      <c r="P18" s="33"/>
      <c r="Q18" s="3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2" customHeight="1">
      <c r="A19" s="16" t="s">
        <v>27</v>
      </c>
      <c r="B19" s="29">
        <v>1751.42</v>
      </c>
      <c r="C19" s="46">
        <v>1816.9325000000001</v>
      </c>
      <c r="D19" s="48"/>
      <c r="E19" s="26">
        <v>341.61</v>
      </c>
      <c r="F19" s="26">
        <v>33.350000000000136</v>
      </c>
      <c r="G19" s="26">
        <f t="shared" si="0"/>
        <v>65.51250000000005</v>
      </c>
      <c r="H19" s="48"/>
      <c r="I19" s="22">
        <v>24.81801142060067</v>
      </c>
      <c r="J19" s="22">
        <v>1.941131618618574</v>
      </c>
      <c r="K19" s="22">
        <f t="shared" si="1"/>
        <v>3.740536250585242</v>
      </c>
      <c r="L19" s="1"/>
      <c r="M19" s="1"/>
      <c r="N19" s="33"/>
      <c r="O19" s="33"/>
      <c r="P19" s="33"/>
      <c r="Q19" s="3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1.25">
      <c r="A20" s="16" t="s">
        <v>28</v>
      </c>
      <c r="B20" s="29">
        <v>1260.38</v>
      </c>
      <c r="C20" s="46">
        <v>1298.3175</v>
      </c>
      <c r="D20" s="48"/>
      <c r="E20" s="26">
        <v>-9.279999999999973</v>
      </c>
      <c r="F20" s="26">
        <v>54.79000000000019</v>
      </c>
      <c r="G20" s="26">
        <f t="shared" si="0"/>
        <v>37.9375</v>
      </c>
      <c r="H20" s="48"/>
      <c r="I20" s="22">
        <v>-0.7638677389350279</v>
      </c>
      <c r="J20" s="22">
        <v>4.544662779220149</v>
      </c>
      <c r="K20" s="22">
        <f t="shared" si="1"/>
        <v>3.010004919151367</v>
      </c>
      <c r="L20" s="1"/>
      <c r="M20" s="1"/>
      <c r="N20" s="33"/>
      <c r="O20" s="33"/>
      <c r="P20" s="33"/>
      <c r="Q20" s="3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2" customHeight="1">
      <c r="A21" s="16" t="s">
        <v>29</v>
      </c>
      <c r="B21" s="29">
        <v>1175.32</v>
      </c>
      <c r="C21" s="46">
        <v>1242.985</v>
      </c>
      <c r="D21" s="48"/>
      <c r="E21" s="26">
        <v>5.789999999999964</v>
      </c>
      <c r="F21" s="26">
        <v>57.71</v>
      </c>
      <c r="G21" s="26">
        <f t="shared" si="0"/>
        <v>67.66499999999996</v>
      </c>
      <c r="H21" s="48"/>
      <c r="I21" s="22">
        <v>0.5207677501753849</v>
      </c>
      <c r="J21" s="22">
        <v>5.1636975331287305</v>
      </c>
      <c r="K21" s="22">
        <f t="shared" si="1"/>
        <v>5.7571554980771165</v>
      </c>
      <c r="L21" s="1"/>
      <c r="M21" s="1"/>
      <c r="N21" s="33"/>
      <c r="O21" s="33"/>
      <c r="P21" s="33"/>
      <c r="Q21" s="3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2" customHeight="1">
      <c r="A22" s="16" t="s">
        <v>30</v>
      </c>
      <c r="B22" s="29">
        <v>1695.95</v>
      </c>
      <c r="C22" s="46">
        <v>1808.53</v>
      </c>
      <c r="D22" s="48"/>
      <c r="E22" s="26">
        <v>52.42000000000007</v>
      </c>
      <c r="F22" s="26">
        <v>127.27</v>
      </c>
      <c r="G22" s="26">
        <f t="shared" si="0"/>
        <v>112.57999999999993</v>
      </c>
      <c r="H22" s="48"/>
      <c r="I22" s="22">
        <v>3.457190719269787</v>
      </c>
      <c r="J22" s="22">
        <v>8.113190708111278</v>
      </c>
      <c r="K22" s="22">
        <f t="shared" si="1"/>
        <v>6.638167398803026</v>
      </c>
      <c r="L22" s="1"/>
      <c r="M22" s="1"/>
      <c r="N22" s="33"/>
      <c r="O22" s="33"/>
      <c r="P22" s="33"/>
      <c r="Q22" s="3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2" customHeight="1">
      <c r="A23" s="16" t="s">
        <v>31</v>
      </c>
      <c r="B23" s="29">
        <v>1048.47</v>
      </c>
      <c r="C23" s="46">
        <v>1065.51</v>
      </c>
      <c r="D23" s="48"/>
      <c r="E23" s="26">
        <v>84.92999999999995</v>
      </c>
      <c r="F23" s="26">
        <v>53.35</v>
      </c>
      <c r="G23" s="26">
        <f t="shared" si="0"/>
        <v>17.039999999999964</v>
      </c>
      <c r="H23" s="48"/>
      <c r="I23" s="22">
        <v>9.331018798272881</v>
      </c>
      <c r="J23" s="22">
        <v>5.361162472867594</v>
      </c>
      <c r="K23" s="22">
        <f t="shared" si="1"/>
        <v>1.625225328335571</v>
      </c>
      <c r="L23" s="1"/>
      <c r="M23" s="1"/>
      <c r="N23" s="33"/>
      <c r="O23" s="33"/>
      <c r="P23" s="33"/>
      <c r="Q23" s="3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2" customHeight="1">
      <c r="A24" s="16" t="s">
        <v>32</v>
      </c>
      <c r="B24" s="29">
        <v>791.09</v>
      </c>
      <c r="C24" s="46">
        <v>834.6925</v>
      </c>
      <c r="D24" s="48"/>
      <c r="E24" s="26">
        <v>-32.1099999999999</v>
      </c>
      <c r="F24" s="26">
        <v>34.14</v>
      </c>
      <c r="G24" s="26">
        <f t="shared" si="0"/>
        <v>43.602499999999964</v>
      </c>
      <c r="H24" s="48"/>
      <c r="I24" s="22">
        <v>-4.069399031759296</v>
      </c>
      <c r="J24" s="22">
        <v>4.51020542968492</v>
      </c>
      <c r="K24" s="22">
        <f t="shared" si="1"/>
        <v>5.511699048148752</v>
      </c>
      <c r="L24" s="1"/>
      <c r="M24" s="1"/>
      <c r="N24" s="33"/>
      <c r="O24" s="33"/>
      <c r="P24" s="33"/>
      <c r="Q24" s="3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2" customHeight="1">
      <c r="A25" s="16" t="s">
        <v>12</v>
      </c>
      <c r="B25" s="29">
        <v>883.98</v>
      </c>
      <c r="C25" s="46">
        <v>914.3225</v>
      </c>
      <c r="D25" s="48"/>
      <c r="E25" s="26">
        <v>24.76</v>
      </c>
      <c r="F25" s="26">
        <v>32.6</v>
      </c>
      <c r="G25" s="26">
        <f t="shared" si="0"/>
        <v>30.342499999999973</v>
      </c>
      <c r="H25" s="48"/>
      <c r="I25" s="22">
        <v>2.9953303815537975</v>
      </c>
      <c r="J25" s="22">
        <v>3.829077497709601</v>
      </c>
      <c r="K25" s="22">
        <f t="shared" si="1"/>
        <v>3.432487160342991</v>
      </c>
      <c r="L25" s="1"/>
      <c r="M25" s="1"/>
      <c r="N25" s="33"/>
      <c r="O25" s="33"/>
      <c r="P25" s="33"/>
      <c r="Q25" s="3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2" customHeight="1">
      <c r="A26" s="16" t="s">
        <v>13</v>
      </c>
      <c r="B26" s="29">
        <v>959.1</v>
      </c>
      <c r="C26" s="46">
        <v>985.2775</v>
      </c>
      <c r="D26" s="48"/>
      <c r="E26" s="26">
        <v>34.17999999999995</v>
      </c>
      <c r="F26" s="26">
        <v>25.98</v>
      </c>
      <c r="G26" s="26">
        <f t="shared" si="0"/>
        <v>26.17750000000001</v>
      </c>
      <c r="H26" s="48"/>
      <c r="I26" s="22">
        <v>3.8022559903886743</v>
      </c>
      <c r="J26" s="22">
        <v>2.784207818930041</v>
      </c>
      <c r="K26" s="22">
        <f t="shared" si="1"/>
        <v>2.729381712021688</v>
      </c>
      <c r="L26" s="1"/>
      <c r="M26" s="1"/>
      <c r="N26" s="33"/>
      <c r="O26" s="33"/>
      <c r="P26" s="33"/>
      <c r="Q26" s="3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2" customHeight="1">
      <c r="A27" s="16" t="s">
        <v>33</v>
      </c>
      <c r="B27" s="29">
        <v>1522.01</v>
      </c>
      <c r="C27" s="46">
        <v>1559.385</v>
      </c>
      <c r="D27" s="48"/>
      <c r="E27" s="26">
        <v>68.05</v>
      </c>
      <c r="F27" s="26">
        <v>26.53</v>
      </c>
      <c r="G27" s="26">
        <f t="shared" si="0"/>
        <v>37.375</v>
      </c>
      <c r="H27" s="48"/>
      <c r="I27" s="22">
        <v>4.767309079954884</v>
      </c>
      <c r="J27" s="22">
        <v>1.7740123572364725</v>
      </c>
      <c r="K27" s="22">
        <f t="shared" si="1"/>
        <v>2.455634325661461</v>
      </c>
      <c r="L27" s="1"/>
      <c r="M27" s="1"/>
      <c r="N27" s="33"/>
      <c r="O27" s="33"/>
      <c r="P27" s="33"/>
      <c r="Q27" s="3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2" customHeight="1">
      <c r="A28" s="16" t="s">
        <v>34</v>
      </c>
      <c r="B28" s="29">
        <v>1434.44</v>
      </c>
      <c r="C28" s="46">
        <v>1498.4924999999998</v>
      </c>
      <c r="D28" s="48"/>
      <c r="E28" s="26">
        <v>94.87999999999988</v>
      </c>
      <c r="F28" s="26">
        <v>11.830000000000155</v>
      </c>
      <c r="G28" s="26">
        <f t="shared" si="0"/>
        <v>64.05249999999978</v>
      </c>
      <c r="H28" s="48"/>
      <c r="I28" s="22">
        <v>7.1460311961016085</v>
      </c>
      <c r="J28" s="22">
        <v>0.8315701422034257</v>
      </c>
      <c r="K28" s="22">
        <f t="shared" si="1"/>
        <v>4.465331418532652</v>
      </c>
      <c r="L28" s="1"/>
      <c r="M28" s="1"/>
      <c r="N28" s="33"/>
      <c r="O28" s="33"/>
      <c r="P28" s="33"/>
      <c r="Q28" s="3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2" customHeight="1">
      <c r="A29" s="16" t="s">
        <v>46</v>
      </c>
      <c r="B29" s="29">
        <v>2551.83</v>
      </c>
      <c r="C29" s="46">
        <v>2678.0474999999997</v>
      </c>
      <c r="D29" s="48"/>
      <c r="E29" s="26">
        <v>35.25</v>
      </c>
      <c r="F29" s="26">
        <v>72.9699999999998</v>
      </c>
      <c r="G29" s="26">
        <f t="shared" si="0"/>
        <v>126.21749999999975</v>
      </c>
      <c r="H29" s="48"/>
      <c r="I29" s="22">
        <v>1.4425378845233077</v>
      </c>
      <c r="J29" s="22">
        <v>2.943691858354235</v>
      </c>
      <c r="K29" s="22">
        <f t="shared" si="1"/>
        <v>4.9461562878404814</v>
      </c>
      <c r="L29" s="1"/>
      <c r="M29" s="1"/>
      <c r="N29" s="33"/>
      <c r="O29" s="33"/>
      <c r="P29" s="33"/>
      <c r="Q29" s="3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2" customHeight="1">
      <c r="A30" s="16" t="s">
        <v>14</v>
      </c>
      <c r="B30" s="29">
        <v>1730.62</v>
      </c>
      <c r="C30" s="46">
        <v>1839.575</v>
      </c>
      <c r="D30" s="48"/>
      <c r="E30" s="26">
        <v>-43.11999999999989</v>
      </c>
      <c r="F30" s="26">
        <v>76.90999999999985</v>
      </c>
      <c r="G30" s="26">
        <f t="shared" si="0"/>
        <v>108.95500000000015</v>
      </c>
      <c r="H30" s="48"/>
      <c r="I30" s="22">
        <v>-2.541209195971305</v>
      </c>
      <c r="J30" s="22">
        <v>4.650754969130007</v>
      </c>
      <c r="K30" s="22">
        <f t="shared" si="1"/>
        <v>6.295720608799168</v>
      </c>
      <c r="L30" s="1"/>
      <c r="M30" s="1"/>
      <c r="N30" s="33"/>
      <c r="O30" s="33"/>
      <c r="P30" s="33"/>
      <c r="Q30" s="3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2" customHeight="1">
      <c r="A31" s="16" t="s">
        <v>47</v>
      </c>
      <c r="B31" s="29">
        <v>1326.76</v>
      </c>
      <c r="C31" s="46">
        <v>1383.065</v>
      </c>
      <c r="D31" s="48"/>
      <c r="E31" s="26">
        <v>23.3</v>
      </c>
      <c r="F31" s="26">
        <v>-14.27</v>
      </c>
      <c r="G31" s="26">
        <f t="shared" si="0"/>
        <v>56.305000000000064</v>
      </c>
      <c r="H31" s="48"/>
      <c r="I31" s="22">
        <v>1.7681922700401447</v>
      </c>
      <c r="J31" s="22">
        <v>-1.064107439803733</v>
      </c>
      <c r="K31" s="22">
        <f t="shared" si="1"/>
        <v>4.243796918809736</v>
      </c>
      <c r="L31" s="1"/>
      <c r="M31" s="1"/>
      <c r="N31" s="33"/>
      <c r="O31" s="33"/>
      <c r="P31" s="33"/>
      <c r="Q31" s="3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2" customHeight="1">
      <c r="A32" s="16" t="s">
        <v>48</v>
      </c>
      <c r="B32" s="29">
        <v>1313.56</v>
      </c>
      <c r="C32" s="46">
        <v>1344.0525</v>
      </c>
      <c r="D32" s="48"/>
      <c r="E32" s="26">
        <v>0.2699999999999818</v>
      </c>
      <c r="F32" s="26">
        <v>59.47</v>
      </c>
      <c r="G32" s="26">
        <f t="shared" si="0"/>
        <v>30.492500000000064</v>
      </c>
      <c r="H32" s="48"/>
      <c r="I32" s="22">
        <v>0.02153419151074172</v>
      </c>
      <c r="J32" s="22">
        <v>4.742083901474376</v>
      </c>
      <c r="K32" s="22">
        <f t="shared" si="1"/>
        <v>2.3213633180060342</v>
      </c>
      <c r="L32" s="1"/>
      <c r="M32" s="1"/>
      <c r="N32" s="33"/>
      <c r="O32" s="33"/>
      <c r="P32" s="33"/>
      <c r="Q32" s="3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2" customHeight="1">
      <c r="A33" s="16" t="s">
        <v>15</v>
      </c>
      <c r="B33" s="29">
        <v>1680.35</v>
      </c>
      <c r="C33" s="46">
        <v>1720.77</v>
      </c>
      <c r="D33" s="48"/>
      <c r="E33" s="26">
        <v>24.90000000000009</v>
      </c>
      <c r="F33" s="26">
        <v>81.62999999999988</v>
      </c>
      <c r="G33" s="26">
        <f t="shared" si="0"/>
        <v>40.42000000000007</v>
      </c>
      <c r="H33" s="48"/>
      <c r="I33" s="22">
        <v>1.5821377285839608</v>
      </c>
      <c r="J33" s="22">
        <v>5.105959767814244</v>
      </c>
      <c r="K33" s="22">
        <f t="shared" si="1"/>
        <v>2.405451245276286</v>
      </c>
      <c r="L33" s="1"/>
      <c r="M33" s="1"/>
      <c r="N33" s="33"/>
      <c r="O33" s="33"/>
      <c r="P33" s="33"/>
      <c r="Q33" s="3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2" customHeight="1">
      <c r="A34" s="16" t="s">
        <v>49</v>
      </c>
      <c r="B34" s="29">
        <v>1230.92</v>
      </c>
      <c r="C34" s="46">
        <v>1300.765</v>
      </c>
      <c r="D34" s="48"/>
      <c r="E34" s="26">
        <v>47.919999999999845</v>
      </c>
      <c r="F34" s="26">
        <v>50.070000000000164</v>
      </c>
      <c r="G34" s="26">
        <f t="shared" si="0"/>
        <v>69.84500000000003</v>
      </c>
      <c r="H34" s="48"/>
      <c r="I34" s="22">
        <v>4.2297405841490505</v>
      </c>
      <c r="J34" s="22">
        <v>4.24016598213153</v>
      </c>
      <c r="K34" s="22">
        <f t="shared" si="1"/>
        <v>5.674211159133008</v>
      </c>
      <c r="L34" s="1"/>
      <c r="M34" s="1"/>
      <c r="N34" s="33"/>
      <c r="O34" s="33"/>
      <c r="P34" s="33"/>
      <c r="Q34" s="3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2" customHeight="1">
      <c r="A35" s="16" t="s">
        <v>16</v>
      </c>
      <c r="B35" s="29">
        <v>1421.1</v>
      </c>
      <c r="C35" s="46">
        <v>1484.24</v>
      </c>
      <c r="D35" s="48"/>
      <c r="E35" s="26">
        <v>84.05</v>
      </c>
      <c r="F35" s="26">
        <v>46.57999999999993</v>
      </c>
      <c r="G35" s="26">
        <f t="shared" si="0"/>
        <v>63.1400000000001</v>
      </c>
      <c r="H35" s="48"/>
      <c r="I35" s="22">
        <v>6.513130874797554</v>
      </c>
      <c r="J35" s="22">
        <v>3.3888193696708617</v>
      </c>
      <c r="K35" s="22">
        <f t="shared" si="1"/>
        <v>4.4430370839490605</v>
      </c>
      <c r="L35" s="1"/>
      <c r="M35" s="1"/>
      <c r="N35" s="33"/>
      <c r="O35" s="33"/>
      <c r="P35" s="33"/>
      <c r="Q35" s="3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2" customHeight="1">
      <c r="A36" s="16" t="s">
        <v>50</v>
      </c>
      <c r="B36" s="29">
        <v>1959.03</v>
      </c>
      <c r="C36" s="46">
        <v>1899.5825</v>
      </c>
      <c r="D36" s="48"/>
      <c r="E36" s="26">
        <v>-48.34999999999991</v>
      </c>
      <c r="F36" s="26">
        <v>61.8</v>
      </c>
      <c r="G36" s="26">
        <f t="shared" si="0"/>
        <v>-59.44749999999999</v>
      </c>
      <c r="H36" s="48"/>
      <c r="I36" s="22">
        <v>-2.4851201184222655</v>
      </c>
      <c r="J36" s="22">
        <v>3.2573804968295885</v>
      </c>
      <c r="K36" s="22">
        <f t="shared" si="1"/>
        <v>-3.0345375007018776</v>
      </c>
      <c r="L36" s="1"/>
      <c r="M36" s="1"/>
      <c r="N36" s="33"/>
      <c r="O36" s="33"/>
      <c r="P36" s="33"/>
      <c r="Q36" s="3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2" customHeight="1">
      <c r="A37" s="16" t="s">
        <v>17</v>
      </c>
      <c r="B37" s="29">
        <v>1382.61</v>
      </c>
      <c r="C37" s="46">
        <v>1462.26</v>
      </c>
      <c r="D37" s="48"/>
      <c r="E37" s="26">
        <v>-16.24</v>
      </c>
      <c r="F37" s="26">
        <v>44.58999999999992</v>
      </c>
      <c r="G37" s="26">
        <f t="shared" si="0"/>
        <v>79.65000000000009</v>
      </c>
      <c r="H37" s="48"/>
      <c r="I37" s="22">
        <v>-1.1991788873628402</v>
      </c>
      <c r="J37" s="22">
        <v>3.3325361354837684</v>
      </c>
      <c r="K37" s="22">
        <f t="shared" si="1"/>
        <v>5.7608436218456465</v>
      </c>
      <c r="L37" s="1"/>
      <c r="M37" s="1"/>
      <c r="N37" s="33"/>
      <c r="O37" s="33"/>
      <c r="P37" s="33"/>
      <c r="Q37" s="3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2" customHeight="1">
      <c r="A38" s="16" t="s">
        <v>35</v>
      </c>
      <c r="B38" s="29">
        <v>1587.71</v>
      </c>
      <c r="C38" s="46">
        <v>1535.4875</v>
      </c>
      <c r="D38" s="48"/>
      <c r="E38" s="26">
        <v>7.539999999999964</v>
      </c>
      <c r="F38" s="26">
        <v>54.90000000000009</v>
      </c>
      <c r="G38" s="26">
        <f t="shared" si="0"/>
        <v>-52.22250000000008</v>
      </c>
      <c r="H38" s="48"/>
      <c r="I38" s="22">
        <v>0.49433870724527224</v>
      </c>
      <c r="J38" s="22">
        <v>3.581657217789556</v>
      </c>
      <c r="K38" s="22">
        <f t="shared" si="1"/>
        <v>-3.2891711962512096</v>
      </c>
      <c r="L38" s="1"/>
      <c r="M38" s="1"/>
      <c r="N38" s="33"/>
      <c r="O38" s="33"/>
      <c r="P38" s="33"/>
      <c r="Q38" s="3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2" customHeight="1">
      <c r="A39" s="16" t="s">
        <v>56</v>
      </c>
      <c r="B39" s="29">
        <v>1485.31</v>
      </c>
      <c r="C39" s="46">
        <v>1572.63</v>
      </c>
      <c r="D39" s="48"/>
      <c r="E39" s="26">
        <v>146.66</v>
      </c>
      <c r="F39" s="26">
        <v>94.42999999999984</v>
      </c>
      <c r="G39" s="26">
        <f t="shared" si="0"/>
        <v>87.32000000000016</v>
      </c>
      <c r="H39" s="48"/>
      <c r="I39" s="22">
        <v>11.787304495989455</v>
      </c>
      <c r="J39" s="22">
        <v>6.789226964224076</v>
      </c>
      <c r="K39" s="22">
        <f t="shared" si="1"/>
        <v>5.878907433465079</v>
      </c>
      <c r="L39" s="1"/>
      <c r="M39" s="1"/>
      <c r="N39" s="33"/>
      <c r="O39" s="33"/>
      <c r="P39" s="33"/>
      <c r="Q39" s="3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2" customHeight="1">
      <c r="A40" s="16" t="s">
        <v>18</v>
      </c>
      <c r="B40" s="29">
        <v>1593.74</v>
      </c>
      <c r="C40" s="46">
        <v>1694.545</v>
      </c>
      <c r="D40" s="48"/>
      <c r="E40" s="26">
        <v>89.99</v>
      </c>
      <c r="F40" s="26">
        <v>6.2999999999999545</v>
      </c>
      <c r="G40" s="26">
        <f t="shared" si="0"/>
        <v>100.80500000000006</v>
      </c>
      <c r="H40" s="48"/>
      <c r="I40" s="22">
        <v>6.00954956759825</v>
      </c>
      <c r="J40" s="22">
        <v>0.39686539333769805</v>
      </c>
      <c r="K40" s="22">
        <f t="shared" si="1"/>
        <v>6.325059294489695</v>
      </c>
      <c r="L40" s="1"/>
      <c r="M40" s="1"/>
      <c r="N40" s="33"/>
      <c r="O40" s="33"/>
      <c r="P40" s="33"/>
      <c r="Q40" s="3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2" customHeight="1">
      <c r="A41" s="16" t="s">
        <v>19</v>
      </c>
      <c r="B41" s="29">
        <v>1566.49</v>
      </c>
      <c r="C41" s="46">
        <v>1647.2</v>
      </c>
      <c r="D41" s="48"/>
      <c r="E41" s="26">
        <v>11.190000000000055</v>
      </c>
      <c r="F41" s="26">
        <v>56.07999999999993</v>
      </c>
      <c r="G41" s="26">
        <f t="shared" si="0"/>
        <v>80.71000000000004</v>
      </c>
      <c r="H41" s="48"/>
      <c r="I41" s="22">
        <v>0.7463881218233518</v>
      </c>
      <c r="J41" s="22">
        <v>3.7128991465893315</v>
      </c>
      <c r="K41" s="22">
        <f t="shared" si="1"/>
        <v>5.152283129799746</v>
      </c>
      <c r="L41" s="1"/>
      <c r="M41" s="1"/>
      <c r="N41" s="33"/>
      <c r="O41" s="33"/>
      <c r="P41" s="33"/>
      <c r="Q41" s="3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2" customHeight="1">
      <c r="A42" s="16" t="s">
        <v>51</v>
      </c>
      <c r="B42" s="29">
        <v>974.21</v>
      </c>
      <c r="C42" s="46">
        <v>1008.005</v>
      </c>
      <c r="D42" s="48"/>
      <c r="E42" s="26">
        <v>1.9800000000000182</v>
      </c>
      <c r="F42" s="26">
        <v>22.81000000000006</v>
      </c>
      <c r="G42" s="26">
        <f t="shared" si="0"/>
        <v>33.79499999999996</v>
      </c>
      <c r="H42" s="48"/>
      <c r="I42" s="22">
        <v>0.20854837690379582</v>
      </c>
      <c r="J42" s="22">
        <v>2.3975194450283857</v>
      </c>
      <c r="K42" s="22">
        <f t="shared" si="1"/>
        <v>3.4689645969554777</v>
      </c>
      <c r="L42" s="1"/>
      <c r="M42" s="1"/>
      <c r="N42" s="33"/>
      <c r="O42" s="33"/>
      <c r="P42" s="33"/>
      <c r="Q42" s="3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2" customHeight="1">
      <c r="A43" s="16" t="s">
        <v>36</v>
      </c>
      <c r="B43" s="29">
        <v>1118.49</v>
      </c>
      <c r="C43" s="46">
        <v>1170.1575</v>
      </c>
      <c r="D43" s="48"/>
      <c r="E43" s="26">
        <v>15.079999999999927</v>
      </c>
      <c r="F43" s="26">
        <v>24.73</v>
      </c>
      <c r="G43" s="26">
        <f t="shared" si="0"/>
        <v>51.66750000000002</v>
      </c>
      <c r="H43" s="48"/>
      <c r="I43" s="22">
        <v>1.3980049690362226</v>
      </c>
      <c r="J43" s="22">
        <v>2.2610078993563487</v>
      </c>
      <c r="K43" s="22">
        <f t="shared" si="1"/>
        <v>4.619397580666793</v>
      </c>
      <c r="L43" s="1"/>
      <c r="M43" s="1"/>
      <c r="N43" s="33"/>
      <c r="O43" s="33"/>
      <c r="P43" s="33"/>
      <c r="Q43" s="3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2" customHeight="1">
      <c r="A44" s="16" t="s">
        <v>52</v>
      </c>
      <c r="B44" s="29">
        <v>2440.75</v>
      </c>
      <c r="C44" s="46">
        <v>2539.315</v>
      </c>
      <c r="D44" s="48"/>
      <c r="E44" s="26">
        <v>131.22</v>
      </c>
      <c r="F44" s="26">
        <v>68.0300000000002</v>
      </c>
      <c r="G44" s="26">
        <f t="shared" si="0"/>
        <v>98.56500000000005</v>
      </c>
      <c r="H44" s="48"/>
      <c r="I44" s="22">
        <v>5.8541155476243585</v>
      </c>
      <c r="J44" s="22">
        <v>2.8671735392292477</v>
      </c>
      <c r="K44" s="22">
        <f t="shared" si="1"/>
        <v>4.03830789716276</v>
      </c>
      <c r="L44" s="1"/>
      <c r="M44" s="1"/>
      <c r="N44" s="33"/>
      <c r="O44" s="33"/>
      <c r="P44" s="33"/>
      <c r="Q44" s="3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2" customHeight="1">
      <c r="A45" s="16" t="s">
        <v>37</v>
      </c>
      <c r="B45" s="29">
        <v>1495.71</v>
      </c>
      <c r="C45" s="46">
        <v>1531.59</v>
      </c>
      <c r="D45" s="48"/>
      <c r="E45" s="26">
        <v>161.67</v>
      </c>
      <c r="F45" s="26">
        <v>27.78</v>
      </c>
      <c r="G45" s="26">
        <f t="shared" si="0"/>
        <v>35.87999999999988</v>
      </c>
      <c r="H45" s="48"/>
      <c r="I45" s="22">
        <v>12.37655596894952</v>
      </c>
      <c r="J45" s="22">
        <v>1.8924608121640676</v>
      </c>
      <c r="K45" s="22">
        <f t="shared" si="1"/>
        <v>2.398860741721315</v>
      </c>
      <c r="L45" s="1"/>
      <c r="M45" s="1"/>
      <c r="N45" s="33"/>
      <c r="O45" s="33"/>
      <c r="P45" s="33"/>
      <c r="Q45" s="3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2" customHeight="1">
      <c r="A46" s="16" t="s">
        <v>20</v>
      </c>
      <c r="B46" s="29">
        <v>1116.61</v>
      </c>
      <c r="C46" s="46">
        <v>1164.62</v>
      </c>
      <c r="D46" s="48"/>
      <c r="E46" s="26">
        <v>34.67000000000007</v>
      </c>
      <c r="F46" s="26">
        <v>49.179999999999836</v>
      </c>
      <c r="G46" s="26">
        <f t="shared" si="0"/>
        <v>48.00999999999999</v>
      </c>
      <c r="H46" s="48"/>
      <c r="I46" s="22">
        <v>3.3570238971300275</v>
      </c>
      <c r="J46" s="22">
        <v>4.607327880985155</v>
      </c>
      <c r="K46" s="22">
        <f t="shared" si="1"/>
        <v>4.2996211748058855</v>
      </c>
      <c r="L46" s="1"/>
      <c r="M46" s="1"/>
      <c r="N46" s="33"/>
      <c r="O46" s="33"/>
      <c r="P46" s="33"/>
      <c r="Q46" s="3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2" customHeight="1">
      <c r="A47" s="16" t="s">
        <v>53</v>
      </c>
      <c r="B47" s="29">
        <v>1084.46</v>
      </c>
      <c r="C47" s="46">
        <v>1120.22</v>
      </c>
      <c r="D47" s="48"/>
      <c r="E47" s="26">
        <v>62.29</v>
      </c>
      <c r="F47" s="26">
        <v>40.66000000000008</v>
      </c>
      <c r="G47" s="26">
        <f t="shared" si="0"/>
        <v>35.75999999999999</v>
      </c>
      <c r="H47" s="48"/>
      <c r="I47" s="22">
        <v>6.346343898686717</v>
      </c>
      <c r="J47" s="22">
        <v>3.8953822571373906</v>
      </c>
      <c r="K47" s="22">
        <f t="shared" si="1"/>
        <v>3.297493683492244</v>
      </c>
      <c r="L47" s="1"/>
      <c r="M47" s="1"/>
      <c r="N47" s="33"/>
      <c r="O47" s="33"/>
      <c r="P47" s="33"/>
      <c r="Q47" s="3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2" customHeight="1">
      <c r="A48" s="16" t="s">
        <v>54</v>
      </c>
      <c r="B48" s="29">
        <v>1247.87</v>
      </c>
      <c r="C48" s="46">
        <v>1252.1225</v>
      </c>
      <c r="D48" s="48"/>
      <c r="E48" s="26">
        <v>36.08999999999992</v>
      </c>
      <c r="F48" s="26">
        <v>44.34999999999991</v>
      </c>
      <c r="G48" s="26">
        <f t="shared" si="0"/>
        <v>4.252500000000055</v>
      </c>
      <c r="H48" s="48"/>
      <c r="I48" s="22">
        <v>3.0914059087054397</v>
      </c>
      <c r="J48" s="22">
        <v>3.685023929805895</v>
      </c>
      <c r="K48" s="22">
        <f t="shared" si="1"/>
        <v>0.34078069029626923</v>
      </c>
      <c r="L48" s="1"/>
      <c r="M48" s="1"/>
      <c r="N48" s="33"/>
      <c r="O48" s="33"/>
      <c r="P48" s="33"/>
      <c r="Q48" s="3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2" customHeight="1">
      <c r="A49" s="16" t="s">
        <v>21</v>
      </c>
      <c r="B49" s="29">
        <v>878.6</v>
      </c>
      <c r="C49" s="46">
        <v>934.27</v>
      </c>
      <c r="D49" s="48"/>
      <c r="E49" s="26">
        <v>54.52</v>
      </c>
      <c r="F49" s="26">
        <v>22.45</v>
      </c>
      <c r="G49" s="26">
        <f t="shared" si="0"/>
        <v>55.66999999999996</v>
      </c>
      <c r="H49" s="48"/>
      <c r="I49" s="22">
        <v>6.801142671806195</v>
      </c>
      <c r="J49" s="22">
        <v>2.622204053028091</v>
      </c>
      <c r="K49" s="22">
        <f t="shared" si="1"/>
        <v>6.336216708399722</v>
      </c>
      <c r="L49" s="1"/>
      <c r="M49" s="1"/>
      <c r="N49" s="33"/>
      <c r="O49" s="33"/>
      <c r="P49" s="33"/>
      <c r="Q49" s="3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2" customHeight="1">
      <c r="A50" s="16" t="s">
        <v>22</v>
      </c>
      <c r="B50" s="29">
        <v>841.87</v>
      </c>
      <c r="C50" s="46">
        <v>899.7975</v>
      </c>
      <c r="D50" s="48"/>
      <c r="E50" s="26">
        <v>36.05</v>
      </c>
      <c r="F50" s="26">
        <v>48.81000000000006</v>
      </c>
      <c r="G50" s="26">
        <f t="shared" si="0"/>
        <v>57.92750000000001</v>
      </c>
      <c r="H50" s="48"/>
      <c r="I50" s="22">
        <v>4.762156378383376</v>
      </c>
      <c r="J50" s="22">
        <v>6.15464151514388</v>
      </c>
      <c r="K50" s="22">
        <f t="shared" si="1"/>
        <v>6.880812952118499</v>
      </c>
      <c r="L50" s="1"/>
      <c r="M50" s="1"/>
      <c r="N50" s="33"/>
      <c r="O50" s="33"/>
      <c r="P50" s="33"/>
      <c r="Q50" s="3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12" customHeight="1">
      <c r="A51" s="16" t="s">
        <v>23</v>
      </c>
      <c r="B51" s="29">
        <v>1169.66</v>
      </c>
      <c r="C51" s="46">
        <v>1193.755</v>
      </c>
      <c r="D51" s="48"/>
      <c r="E51" s="26">
        <v>32.78</v>
      </c>
      <c r="F51" s="26">
        <v>35.46</v>
      </c>
      <c r="G51" s="26">
        <f t="shared" si="0"/>
        <v>24.095000000000027</v>
      </c>
      <c r="H51" s="48"/>
      <c r="I51" s="22">
        <v>2.9761580505166054</v>
      </c>
      <c r="J51" s="22">
        <v>3.126432727913948</v>
      </c>
      <c r="K51" s="22">
        <f t="shared" si="1"/>
        <v>2.060000341979723</v>
      </c>
      <c r="L51" s="1"/>
      <c r="M51" s="1"/>
      <c r="N51" s="33"/>
      <c r="O51" s="33"/>
      <c r="P51" s="33"/>
      <c r="Q51" s="3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2" customHeight="1">
      <c r="A52" s="16" t="s">
        <v>24</v>
      </c>
      <c r="B52" s="29">
        <v>1991.08</v>
      </c>
      <c r="C52" s="46">
        <v>2028.48</v>
      </c>
      <c r="D52" s="48"/>
      <c r="E52" s="26">
        <v>-63.159999999999854</v>
      </c>
      <c r="F52" s="26">
        <v>77.42999999999984</v>
      </c>
      <c r="G52" s="26">
        <f t="shared" si="0"/>
        <v>37.40000000000009</v>
      </c>
      <c r="H52" s="48"/>
      <c r="I52" s="22">
        <v>-3.195046564920243</v>
      </c>
      <c r="J52" s="22">
        <v>4.046194445170216</v>
      </c>
      <c r="K52" s="22">
        <f t="shared" si="1"/>
        <v>1.8783775639351554</v>
      </c>
      <c r="L52" s="1"/>
      <c r="M52" s="1"/>
      <c r="N52" s="33"/>
      <c r="O52" s="33"/>
      <c r="P52" s="33"/>
      <c r="Q52" s="3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12" customHeight="1">
      <c r="A53" s="16" t="s">
        <v>25</v>
      </c>
      <c r="B53" s="29">
        <v>2243.99</v>
      </c>
      <c r="C53" s="46">
        <v>2303.46</v>
      </c>
      <c r="D53" s="48"/>
      <c r="E53" s="26">
        <v>83.89000000000033</v>
      </c>
      <c r="F53" s="26">
        <v>-158.14</v>
      </c>
      <c r="G53" s="26">
        <f t="shared" si="0"/>
        <v>59.470000000000255</v>
      </c>
      <c r="H53" s="48"/>
      <c r="I53" s="22">
        <v>3.6186934916143425</v>
      </c>
      <c r="J53" s="22">
        <v>-6.583323966646267</v>
      </c>
      <c r="K53" s="22">
        <f t="shared" si="1"/>
        <v>2.6501900632355877</v>
      </c>
      <c r="L53" s="1"/>
      <c r="M53" s="1"/>
      <c r="N53" s="33"/>
      <c r="O53" s="33"/>
      <c r="P53" s="33"/>
      <c r="Q53" s="3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2" customHeight="1">
      <c r="A54" s="16" t="s">
        <v>55</v>
      </c>
      <c r="B54" s="29">
        <v>1345.14</v>
      </c>
      <c r="C54" s="46">
        <v>1382.96</v>
      </c>
      <c r="D54" s="48"/>
      <c r="E54" s="26">
        <v>-17.29</v>
      </c>
      <c r="F54" s="26">
        <v>55.11000000000013</v>
      </c>
      <c r="G54" s="26">
        <f t="shared" si="0"/>
        <v>37.819999999999936</v>
      </c>
      <c r="H54" s="48"/>
      <c r="I54" s="22">
        <v>-1.3225530092096809</v>
      </c>
      <c r="J54" s="22">
        <v>4.271993674565718</v>
      </c>
      <c r="K54" s="22">
        <f t="shared" si="1"/>
        <v>2.8116032531929713</v>
      </c>
      <c r="L54" s="1"/>
      <c r="M54" s="1"/>
      <c r="N54" s="33"/>
      <c r="O54" s="33"/>
      <c r="P54" s="33"/>
      <c r="Q54" s="3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2" customHeight="1">
      <c r="A55" s="16" t="s">
        <v>38</v>
      </c>
      <c r="B55" s="29">
        <v>1721.05</v>
      </c>
      <c r="C55" s="46">
        <v>1738.225</v>
      </c>
      <c r="D55" s="48"/>
      <c r="E55" s="26">
        <v>-31.300000000000182</v>
      </c>
      <c r="F55" s="26">
        <v>58.72</v>
      </c>
      <c r="G55" s="26">
        <f t="shared" si="0"/>
        <v>17.174999999999955</v>
      </c>
      <c r="H55" s="48"/>
      <c r="I55" s="22">
        <v>-1.8481014153032351</v>
      </c>
      <c r="J55" s="22">
        <v>3.532391282116066</v>
      </c>
      <c r="K55" s="22">
        <f t="shared" si="1"/>
        <v>0.9979373057145321</v>
      </c>
      <c r="L55" s="1"/>
      <c r="M55" s="1"/>
      <c r="N55" s="33"/>
      <c r="O55" s="33"/>
      <c r="P55" s="33"/>
      <c r="Q55" s="3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2" customHeight="1">
      <c r="A56" s="16" t="s">
        <v>39</v>
      </c>
      <c r="B56" s="29">
        <v>2388.23</v>
      </c>
      <c r="C56" s="46">
        <v>2446.7025000000003</v>
      </c>
      <c r="D56" s="48"/>
      <c r="E56" s="26">
        <v>128.75</v>
      </c>
      <c r="F56" s="26">
        <v>72.75</v>
      </c>
      <c r="G56" s="26">
        <f t="shared" si="0"/>
        <v>58.47250000000031</v>
      </c>
      <c r="H56" s="48"/>
      <c r="I56" s="22">
        <v>5.887786786663191</v>
      </c>
      <c r="J56" s="22">
        <v>3.141897144436575</v>
      </c>
      <c r="K56" s="22">
        <f t="shared" si="1"/>
        <v>2.4483613387320444</v>
      </c>
      <c r="L56" s="1"/>
      <c r="M56" s="1"/>
      <c r="N56" s="33"/>
      <c r="O56" s="33"/>
      <c r="P56" s="33"/>
      <c r="Q56" s="3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12" customHeight="1">
      <c r="A57" s="16" t="s">
        <v>40</v>
      </c>
      <c r="B57" s="29">
        <v>1657.52</v>
      </c>
      <c r="C57" s="46">
        <v>1708.7475000000002</v>
      </c>
      <c r="D57" s="48"/>
      <c r="E57" s="26">
        <v>-1.4800000000000182</v>
      </c>
      <c r="F57" s="26">
        <v>114.23</v>
      </c>
      <c r="G57" s="26">
        <f t="shared" si="0"/>
        <v>51.22750000000019</v>
      </c>
      <c r="H57" s="48"/>
      <c r="I57" s="22">
        <v>-0.09580714281090506</v>
      </c>
      <c r="J57" s="22">
        <v>7.401719702713035</v>
      </c>
      <c r="K57" s="22">
        <f t="shared" si="1"/>
        <v>3.0906112746754304</v>
      </c>
      <c r="L57" s="1"/>
      <c r="M57" s="1"/>
      <c r="N57" s="33"/>
      <c r="O57" s="33"/>
      <c r="P57" s="33"/>
      <c r="Q57" s="3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2" customHeight="1">
      <c r="A58" s="16" t="s">
        <v>41</v>
      </c>
      <c r="B58" s="29">
        <v>1469.98</v>
      </c>
      <c r="C58" s="46">
        <v>1509.35</v>
      </c>
      <c r="D58" s="48"/>
      <c r="E58" s="26">
        <v>91.51</v>
      </c>
      <c r="F58" s="26">
        <v>114.53</v>
      </c>
      <c r="G58" s="26">
        <f t="shared" si="0"/>
        <v>39.36999999999989</v>
      </c>
      <c r="H58" s="48"/>
      <c r="I58" s="22">
        <v>7.240058863553649</v>
      </c>
      <c r="J58" s="22">
        <v>8.449592386292375</v>
      </c>
      <c r="K58" s="22">
        <f t="shared" si="1"/>
        <v>2.678267731533755</v>
      </c>
      <c r="L58" s="1"/>
      <c r="M58" s="1"/>
      <c r="N58" s="33"/>
      <c r="O58" s="33"/>
      <c r="P58" s="33"/>
      <c r="Q58" s="3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12" customHeight="1">
      <c r="A59" s="16" t="s">
        <v>42</v>
      </c>
      <c r="B59" s="29">
        <v>1116.03</v>
      </c>
      <c r="C59" s="46">
        <v>1178.69</v>
      </c>
      <c r="D59" s="48"/>
      <c r="E59" s="26">
        <v>27.319999999999936</v>
      </c>
      <c r="F59" s="26">
        <v>15.910000000000082</v>
      </c>
      <c r="G59" s="26">
        <f t="shared" si="0"/>
        <v>62.66000000000008</v>
      </c>
      <c r="H59" s="48"/>
      <c r="I59" s="22">
        <v>2.5466070096942524</v>
      </c>
      <c r="J59" s="22">
        <v>1.446205868450722</v>
      </c>
      <c r="K59" s="22">
        <f t="shared" si="1"/>
        <v>5.614544411888577</v>
      </c>
      <c r="L59" s="1"/>
      <c r="M59" s="1"/>
      <c r="N59" s="33"/>
      <c r="O59" s="33"/>
      <c r="P59" s="33"/>
      <c r="Q59" s="3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2" customHeight="1">
      <c r="A60" s="16" t="s">
        <v>43</v>
      </c>
      <c r="B60" s="29">
        <v>1067.18</v>
      </c>
      <c r="C60" s="46">
        <v>1101.04</v>
      </c>
      <c r="D60" s="48"/>
      <c r="E60" s="26">
        <v>-31.65</v>
      </c>
      <c r="F60" s="26">
        <v>76.93000000000006</v>
      </c>
      <c r="G60" s="26">
        <f t="shared" si="0"/>
        <v>33.8599999999999</v>
      </c>
      <c r="H60" s="48"/>
      <c r="I60" s="22">
        <v>-3.097171934631569</v>
      </c>
      <c r="J60" s="22">
        <v>7.768745266346889</v>
      </c>
      <c r="K60" s="22">
        <f t="shared" si="1"/>
        <v>3.1728480668678105</v>
      </c>
      <c r="L60" s="1"/>
      <c r="M60" s="1"/>
      <c r="N60" s="33"/>
      <c r="O60" s="33"/>
      <c r="P60" s="33"/>
      <c r="Q60" s="3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12" customHeight="1">
      <c r="A61" s="16" t="s">
        <v>44</v>
      </c>
      <c r="B61" s="29">
        <v>1563.19</v>
      </c>
      <c r="C61" s="46">
        <v>1640.465</v>
      </c>
      <c r="D61" s="48"/>
      <c r="E61" s="26">
        <v>10.63000000000011</v>
      </c>
      <c r="F61" s="26">
        <v>79.8</v>
      </c>
      <c r="G61" s="26">
        <f t="shared" si="0"/>
        <v>77.27499999999986</v>
      </c>
      <c r="H61" s="48"/>
      <c r="I61" s="22">
        <v>0.7217740840327079</v>
      </c>
      <c r="J61" s="22">
        <v>5.37956976924477</v>
      </c>
      <c r="K61" s="22">
        <f t="shared" si="1"/>
        <v>4.943416987058506</v>
      </c>
      <c r="L61" s="1"/>
      <c r="M61" s="1"/>
      <c r="N61" s="33"/>
      <c r="O61" s="33"/>
      <c r="P61" s="33"/>
      <c r="Q61" s="3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ht="12" customHeight="1">
      <c r="A62" s="16" t="s">
        <v>45</v>
      </c>
      <c r="B62" s="29">
        <v>1700.49</v>
      </c>
      <c r="C62" s="46">
        <v>1747.65</v>
      </c>
      <c r="D62" s="48"/>
      <c r="E62" s="26">
        <v>121.84</v>
      </c>
      <c r="F62" s="26">
        <v>75.48</v>
      </c>
      <c r="G62" s="26">
        <f t="shared" si="0"/>
        <v>47.16000000000008</v>
      </c>
      <c r="H62" s="48"/>
      <c r="I62" s="22">
        <v>8.105536965213515</v>
      </c>
      <c r="J62" s="22">
        <v>4.644894492956967</v>
      </c>
      <c r="K62" s="22">
        <f t="shared" si="1"/>
        <v>2.7733182788490423</v>
      </c>
      <c r="L62" s="1"/>
      <c r="M62" s="1"/>
      <c r="N62" s="33"/>
      <c r="O62" s="33"/>
      <c r="P62" s="33"/>
      <c r="Q62" s="3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2" customHeight="1">
      <c r="A63" s="16" t="s">
        <v>26</v>
      </c>
      <c r="B63" s="29">
        <v>1019.17</v>
      </c>
      <c r="C63" s="46">
        <v>1098.08</v>
      </c>
      <c r="D63" s="48"/>
      <c r="E63" s="26">
        <v>76.49</v>
      </c>
      <c r="F63" s="26">
        <v>61.979999999999905</v>
      </c>
      <c r="G63" s="26">
        <f t="shared" si="0"/>
        <v>78.90999999999997</v>
      </c>
      <c r="H63" s="48"/>
      <c r="I63" s="22">
        <v>8.685136822981718</v>
      </c>
      <c r="J63" s="22">
        <v>6.475203460128073</v>
      </c>
      <c r="K63" s="22">
        <f t="shared" si="1"/>
        <v>7.742574840311231</v>
      </c>
      <c r="L63" s="1"/>
      <c r="M63" s="1"/>
      <c r="N63" s="33"/>
      <c r="O63" s="33"/>
      <c r="P63" s="33"/>
      <c r="Q63" s="3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1.25">
      <c r="A64" s="42" t="s">
        <v>63</v>
      </c>
      <c r="B64" s="43">
        <v>1131.1725</v>
      </c>
      <c r="C64" s="46">
        <v>1190.4025</v>
      </c>
      <c r="D64" s="48"/>
      <c r="E64" s="23" t="s">
        <v>69</v>
      </c>
      <c r="F64" s="26">
        <v>10.272499999999809</v>
      </c>
      <c r="G64" s="26">
        <f t="shared" si="0"/>
        <v>59.23000000000002</v>
      </c>
      <c r="H64" s="48"/>
      <c r="I64" s="23" t="s">
        <v>69</v>
      </c>
      <c r="J64" s="22">
        <v>0.916451066107575</v>
      </c>
      <c r="K64" s="22">
        <f t="shared" si="1"/>
        <v>5.236159825314002</v>
      </c>
      <c r="L64" s="1"/>
      <c r="M64" s="1"/>
      <c r="N64" s="33"/>
      <c r="O64" s="33"/>
      <c r="P64" s="33"/>
      <c r="Q64" s="3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11.25">
      <c r="A65" s="42" t="s">
        <v>64</v>
      </c>
      <c r="B65" s="43">
        <v>1418.095</v>
      </c>
      <c r="C65" s="46">
        <v>1443.495</v>
      </c>
      <c r="D65" s="48"/>
      <c r="E65" s="23" t="s">
        <v>69</v>
      </c>
      <c r="F65" s="26">
        <v>37.347499999999854</v>
      </c>
      <c r="G65" s="26">
        <f t="shared" si="0"/>
        <v>25.399999999999864</v>
      </c>
      <c r="H65" s="48"/>
      <c r="I65" s="23" t="s">
        <v>69</v>
      </c>
      <c r="J65" s="22">
        <v>2.704875438847425</v>
      </c>
      <c r="K65" s="22">
        <f t="shared" si="1"/>
        <v>1.7911352906540015</v>
      </c>
      <c r="L65" s="1"/>
      <c r="M65" s="1"/>
      <c r="N65" s="33"/>
      <c r="O65" s="33"/>
      <c r="P65" s="33"/>
      <c r="Q65" s="3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1.25">
      <c r="A66" s="42" t="s">
        <v>65</v>
      </c>
      <c r="B66" s="43">
        <v>1074.8775</v>
      </c>
      <c r="C66" s="46">
        <v>1130.44</v>
      </c>
      <c r="D66" s="48"/>
      <c r="E66" s="23" t="s">
        <v>69</v>
      </c>
      <c r="F66" s="26">
        <v>-9.267499999999927</v>
      </c>
      <c r="G66" s="26">
        <f t="shared" si="0"/>
        <v>55.5625</v>
      </c>
      <c r="H66" s="48"/>
      <c r="I66" s="23" t="s">
        <v>69</v>
      </c>
      <c r="J66" s="22">
        <v>-0.8548210802060543</v>
      </c>
      <c r="K66" s="22">
        <f t="shared" si="1"/>
        <v>5.169193698816842</v>
      </c>
      <c r="L66" s="1"/>
      <c r="M66" s="1"/>
      <c r="N66" s="33"/>
      <c r="O66" s="33"/>
      <c r="P66" s="33"/>
      <c r="Q66" s="3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11.25">
      <c r="A67" s="42" t="s">
        <v>66</v>
      </c>
      <c r="B67" s="43">
        <v>1113.57</v>
      </c>
      <c r="C67" s="46">
        <v>1191.33</v>
      </c>
      <c r="D67" s="48"/>
      <c r="E67" s="23" t="s">
        <v>69</v>
      </c>
      <c r="F67" s="26">
        <v>79.94249999999988</v>
      </c>
      <c r="G67" s="26">
        <f t="shared" si="0"/>
        <v>77.75999999999999</v>
      </c>
      <c r="H67" s="48"/>
      <c r="I67" s="23" t="s">
        <v>69</v>
      </c>
      <c r="J67" s="22">
        <v>7.734169224406266</v>
      </c>
      <c r="K67" s="22">
        <f t="shared" si="1"/>
        <v>6.982946738866887</v>
      </c>
      <c r="L67" s="1"/>
      <c r="M67" s="1"/>
      <c r="N67" s="33"/>
      <c r="O67" s="33"/>
      <c r="P67" s="33"/>
      <c r="Q67" s="3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11.25">
      <c r="A68" s="42" t="s">
        <v>67</v>
      </c>
      <c r="B68" s="43">
        <v>1246.855</v>
      </c>
      <c r="C68" s="46">
        <v>1295.335</v>
      </c>
      <c r="D68" s="48"/>
      <c r="E68" s="23" t="s">
        <v>69</v>
      </c>
      <c r="F68" s="26">
        <v>20.3025</v>
      </c>
      <c r="G68" s="26">
        <f t="shared" si="0"/>
        <v>48.48000000000002</v>
      </c>
      <c r="H68" s="48"/>
      <c r="I68" s="23" t="s">
        <v>69</v>
      </c>
      <c r="J68" s="22">
        <v>1.6552491638148386</v>
      </c>
      <c r="K68" s="22">
        <f t="shared" si="1"/>
        <v>3.888182667591662</v>
      </c>
      <c r="L68" s="1"/>
      <c r="M68" s="1"/>
      <c r="N68" s="33"/>
      <c r="O68" s="33"/>
      <c r="P68" s="33"/>
      <c r="Q68" s="3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11.25">
      <c r="A69" s="42" t="s">
        <v>68</v>
      </c>
      <c r="B69" s="43">
        <v>663.1875</v>
      </c>
      <c r="C69" s="46">
        <v>707.18</v>
      </c>
      <c r="D69" s="48"/>
      <c r="E69" s="23" t="s">
        <v>69</v>
      </c>
      <c r="F69" s="26">
        <v>15.525</v>
      </c>
      <c r="G69" s="26">
        <f t="shared" si="0"/>
        <v>43.99249999999995</v>
      </c>
      <c r="H69" s="48"/>
      <c r="I69" s="23" t="s">
        <v>69</v>
      </c>
      <c r="J69" s="22">
        <v>2.3970818134445024</v>
      </c>
      <c r="K69" s="22">
        <f t="shared" si="1"/>
        <v>6.633493544435012</v>
      </c>
      <c r="L69" s="1"/>
      <c r="M69" s="1"/>
      <c r="N69" s="33"/>
      <c r="O69" s="33"/>
      <c r="P69" s="33"/>
      <c r="Q69" s="3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ht="11.25">
      <c r="A70" s="63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ht="11.25">
      <c r="A71" s="11"/>
      <c r="B71" s="5"/>
      <c r="C71" s="37"/>
      <c r="D71" s="1"/>
      <c r="E71" s="5"/>
      <c r="F71" s="5"/>
      <c r="G71" s="5"/>
      <c r="H71" s="1"/>
      <c r="I71" s="5"/>
      <c r="J71" s="5"/>
      <c r="K71" s="5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ht="11.25">
      <c r="A72" s="11"/>
      <c r="B72" s="5"/>
      <c r="C72" s="37"/>
      <c r="D72" s="1"/>
      <c r="E72" s="5"/>
      <c r="F72" s="5"/>
      <c r="G72" s="5"/>
      <c r="H72" s="1"/>
      <c r="I72" s="5"/>
      <c r="J72" s="5"/>
      <c r="K72" s="5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ht="11.25">
      <c r="A73" s="11"/>
      <c r="B73" s="6"/>
      <c r="C73" s="38"/>
      <c r="D73" s="4"/>
      <c r="E73" s="6"/>
      <c r="F73" s="6"/>
      <c r="G73" s="6"/>
      <c r="H73" s="4"/>
      <c r="I73" s="6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ht="11.25">
      <c r="A74" s="11"/>
      <c r="B74" s="7"/>
      <c r="C74" s="39"/>
      <c r="D74" s="1"/>
      <c r="E74" s="7"/>
      <c r="F74" s="7"/>
      <c r="G74" s="7"/>
      <c r="H74" s="1"/>
      <c r="I74" s="7"/>
      <c r="J74" s="7"/>
      <c r="K74" s="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ht="12">
      <c r="A75" s="11"/>
      <c r="B75" s="8"/>
      <c r="C75" s="40"/>
      <c r="D75" s="9"/>
      <c r="E75" s="8"/>
      <c r="F75" s="8"/>
      <c r="G75" s="8"/>
      <c r="H75" s="9"/>
      <c r="I75" s="8"/>
      <c r="J75" s="8"/>
      <c r="K75" s="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</row>
    <row r="76" spans="1:249" ht="12">
      <c r="A76" s="11"/>
      <c r="B76" s="8"/>
      <c r="C76" s="40"/>
      <c r="D76" s="9"/>
      <c r="E76" s="8"/>
      <c r="F76" s="8"/>
      <c r="G76" s="8"/>
      <c r="H76" s="9"/>
      <c r="I76" s="8"/>
      <c r="J76" s="8"/>
      <c r="K76" s="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</row>
    <row r="77" spans="1:249" ht="12">
      <c r="A77" s="11"/>
      <c r="B77" s="8"/>
      <c r="C77" s="40"/>
      <c r="D77" s="9"/>
      <c r="E77" s="8"/>
      <c r="F77" s="8"/>
      <c r="G77" s="8"/>
      <c r="H77" s="9"/>
      <c r="I77" s="8"/>
      <c r="J77" s="8"/>
      <c r="K77" s="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</row>
    <row r="78" spans="1:11" ht="11.25">
      <c r="A78" s="11"/>
      <c r="B78" s="1"/>
      <c r="C78" s="37"/>
      <c r="D78" s="1"/>
      <c r="E78" s="1"/>
      <c r="F78" s="1"/>
      <c r="G78" s="1"/>
      <c r="H78" s="1"/>
      <c r="I78" s="1"/>
      <c r="J78" s="1"/>
      <c r="K78" s="1"/>
    </row>
    <row r="79" spans="1:11" ht="11.25">
      <c r="A79" s="11"/>
      <c r="B79" s="1"/>
      <c r="C79" s="37"/>
      <c r="D79" s="1"/>
      <c r="E79" s="1"/>
      <c r="F79" s="1"/>
      <c r="G79" s="1"/>
      <c r="H79" s="1"/>
      <c r="I79" s="1"/>
      <c r="J79" s="1"/>
      <c r="K79" s="1"/>
    </row>
    <row r="80" spans="1:11" ht="11.25">
      <c r="A80" s="11"/>
      <c r="B80" s="1"/>
      <c r="C80" s="37"/>
      <c r="D80" s="1"/>
      <c r="E80" s="1"/>
      <c r="F80" s="1"/>
      <c r="G80" s="1"/>
      <c r="H80" s="1"/>
      <c r="I80" s="1"/>
      <c r="J80" s="1"/>
      <c r="K80" s="1"/>
    </row>
    <row r="81" spans="1:11" ht="11.25">
      <c r="A81" s="11"/>
      <c r="B81" s="1"/>
      <c r="C81" s="37"/>
      <c r="D81" s="1"/>
      <c r="E81" s="1"/>
      <c r="F81" s="1"/>
      <c r="G81" s="1"/>
      <c r="H81" s="1"/>
      <c r="I81" s="1"/>
      <c r="J81" s="1"/>
      <c r="K81" s="1"/>
    </row>
    <row r="82" spans="1:11" ht="11.25">
      <c r="A82" s="11"/>
      <c r="B82" s="1"/>
      <c r="C82" s="37"/>
      <c r="D82" s="1"/>
      <c r="E82" s="1"/>
      <c r="F82" s="1"/>
      <c r="G82" s="1"/>
      <c r="H82" s="1"/>
      <c r="I82" s="1"/>
      <c r="J82" s="1"/>
      <c r="K82" s="1"/>
    </row>
    <row r="83" spans="1:11" ht="11.25">
      <c r="A83" s="11"/>
      <c r="B83" s="1"/>
      <c r="C83" s="37"/>
      <c r="D83" s="1"/>
      <c r="E83" s="1"/>
      <c r="F83" s="1"/>
      <c r="G83" s="1"/>
      <c r="H83" s="1"/>
      <c r="I83" s="1"/>
      <c r="J83" s="1"/>
      <c r="K83" s="1"/>
    </row>
    <row r="84" spans="1:11" ht="11.25">
      <c r="A84" s="11"/>
      <c r="B84" s="1"/>
      <c r="C84" s="37"/>
      <c r="D84" s="1"/>
      <c r="E84" s="1"/>
      <c r="F84" s="1"/>
      <c r="G84" s="1"/>
      <c r="H84" s="1"/>
      <c r="I84" s="1"/>
      <c r="J84" s="1"/>
      <c r="K84" s="1"/>
    </row>
    <row r="85" spans="1:11" ht="11.25">
      <c r="A85" s="11"/>
      <c r="B85" s="1"/>
      <c r="C85" s="37"/>
      <c r="D85" s="1"/>
      <c r="E85" s="1"/>
      <c r="F85" s="1"/>
      <c r="G85" s="1"/>
      <c r="H85" s="1"/>
      <c r="I85" s="1"/>
      <c r="J85" s="1"/>
      <c r="K85" s="1"/>
    </row>
    <row r="86" spans="1:11" ht="11.25">
      <c r="A86" s="11"/>
      <c r="B86" s="1"/>
      <c r="C86" s="37"/>
      <c r="D86" s="1"/>
      <c r="E86" s="1"/>
      <c r="F86" s="1"/>
      <c r="G86" s="1"/>
      <c r="H86" s="1"/>
      <c r="I86" s="1"/>
      <c r="J86" s="1"/>
      <c r="K86" s="1"/>
    </row>
    <row r="87" spans="1:11" ht="11.25">
      <c r="A87" s="11"/>
      <c r="B87" s="1"/>
      <c r="C87" s="37"/>
      <c r="D87" s="1"/>
      <c r="E87" s="1"/>
      <c r="F87" s="1"/>
      <c r="G87" s="1"/>
      <c r="H87" s="1"/>
      <c r="I87" s="1"/>
      <c r="J87" s="1"/>
      <c r="K87" s="1"/>
    </row>
    <row r="88" spans="1:11" ht="11.25">
      <c r="A88" s="11"/>
      <c r="B88" s="1"/>
      <c r="C88" s="37"/>
      <c r="D88" s="1"/>
      <c r="E88" s="1"/>
      <c r="F88" s="1"/>
      <c r="G88" s="1"/>
      <c r="H88" s="1"/>
      <c r="I88" s="1"/>
      <c r="J88" s="1"/>
      <c r="K88" s="1"/>
    </row>
    <row r="89" spans="1:11" ht="11.25">
      <c r="A89" s="11"/>
      <c r="B89" s="1"/>
      <c r="C89" s="37"/>
      <c r="D89" s="1"/>
      <c r="E89" s="1"/>
      <c r="F89" s="1"/>
      <c r="G89" s="1"/>
      <c r="H89" s="1"/>
      <c r="I89" s="1"/>
      <c r="J89" s="1"/>
      <c r="K89" s="1"/>
    </row>
    <row r="90" spans="1:11" ht="11.25">
      <c r="A90" s="11"/>
      <c r="B90" s="1"/>
      <c r="C90" s="37"/>
      <c r="D90" s="1"/>
      <c r="E90" s="1"/>
      <c r="F90" s="1"/>
      <c r="G90" s="1"/>
      <c r="H90" s="1"/>
      <c r="I90" s="1"/>
      <c r="J90" s="1"/>
      <c r="K90" s="1"/>
    </row>
    <row r="91" spans="1:11" ht="11.25">
      <c r="A91" s="11"/>
      <c r="B91" s="1"/>
      <c r="C91" s="37"/>
      <c r="D91" s="1"/>
      <c r="E91" s="1"/>
      <c r="F91" s="1"/>
      <c r="G91" s="1"/>
      <c r="H91" s="1"/>
      <c r="I91" s="1"/>
      <c r="J91" s="1"/>
      <c r="K91" s="1"/>
    </row>
    <row r="92" spans="1:11" ht="11.25">
      <c r="A92" s="11"/>
      <c r="B92" s="1"/>
      <c r="C92" s="37"/>
      <c r="D92" s="1"/>
      <c r="E92" s="1"/>
      <c r="F92" s="1"/>
      <c r="G92" s="1"/>
      <c r="H92" s="1"/>
      <c r="I92" s="1"/>
      <c r="J92" s="1"/>
      <c r="K92" s="1"/>
    </row>
    <row r="93" spans="1:11" ht="11.25">
      <c r="A93" s="11"/>
      <c r="B93" s="1"/>
      <c r="C93" s="37"/>
      <c r="D93" s="1"/>
      <c r="E93" s="1"/>
      <c r="F93" s="1"/>
      <c r="G93" s="1"/>
      <c r="H93" s="1"/>
      <c r="I93" s="1"/>
      <c r="J93" s="1"/>
      <c r="K93" s="1"/>
    </row>
    <row r="94" spans="1:11" ht="11.25">
      <c r="A94" s="11"/>
      <c r="B94" s="1"/>
      <c r="C94" s="37"/>
      <c r="D94" s="1"/>
      <c r="E94" s="1"/>
      <c r="F94" s="1"/>
      <c r="G94" s="1"/>
      <c r="H94" s="1"/>
      <c r="I94" s="1"/>
      <c r="J94" s="1"/>
      <c r="K94" s="1"/>
    </row>
  </sheetData>
  <mergeCells count="20">
    <mergeCell ref="A12:K12"/>
    <mergeCell ref="B5:K5"/>
    <mergeCell ref="M8:Q8"/>
    <mergeCell ref="A70:K70"/>
    <mergeCell ref="A6:A10"/>
    <mergeCell ref="B10:K10"/>
    <mergeCell ref="B6:C6"/>
    <mergeCell ref="B7:C8"/>
    <mergeCell ref="E7:G7"/>
    <mergeCell ref="E6:K6"/>
    <mergeCell ref="D17:D69"/>
    <mergeCell ref="H17:H69"/>
    <mergeCell ref="A16:K16"/>
    <mergeCell ref="D6:D9"/>
    <mergeCell ref="H7:H9"/>
    <mergeCell ref="D13:D15"/>
    <mergeCell ref="H13:H15"/>
    <mergeCell ref="E8:G8"/>
    <mergeCell ref="I7:K7"/>
    <mergeCell ref="I8:K8"/>
  </mergeCells>
  <printOptions/>
  <pageMargins left="0.5905511811023623" right="0.75" top="0.4330708661417323" bottom="0.275590551181102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2003-04-01T12:30:34Z</cp:lastPrinted>
  <dcterms:created xsi:type="dcterms:W3CDTF">1999-05-02T09:06:30Z</dcterms:created>
  <dcterms:modified xsi:type="dcterms:W3CDTF">2003-04-28T08:55:50Z</dcterms:modified>
  <cp:category/>
  <cp:version/>
  <cp:contentType/>
  <cp:contentStatus/>
</cp:coreProperties>
</file>