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MAC-21" sheetId="1" r:id="rId1"/>
  </sheets>
  <definedNames>
    <definedName name="_xlnm.Print_Area" localSheetId="0">'MAC-21'!$A$1:$O$94</definedName>
    <definedName name="HTML_CodePage" hidden="1">1252</definedName>
    <definedName name="HTML_Control" hidden="1">{"'MAC-21'!$A$7:$O$93"}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"C:\anu2002\mac\HTM\mac21.htm"</definedName>
    <definedName name="HTML_Title" hidden="1">""</definedName>
    <definedName name="HTML1_1" localSheetId="0" hidden="1">"'[MAC-20A.WK4]A'!$A$1:$Q$54"</definedName>
    <definedName name="HTML1_10" localSheetId="0" hidden="1">""</definedName>
    <definedName name="HTML1_11" localSheetId="0" hidden="1">1</definedName>
    <definedName name="HTML1_12" localSheetId="0" hidden="1">"N:\DOCUMENT\Anuario\html\MAC20A.htm"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"'[MAC-20A.XLS]MAC-20A'!$B$2:$P$51"</definedName>
    <definedName name="HTML2_10" hidden="1">""</definedName>
    <definedName name="HTML2_11" hidden="1">1</definedName>
    <definedName name="HTML2_12" hidden="1">"l:\ANU96htm\MAC20a.htm"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'MAC-21'!$A$11:$HA$8117</definedName>
    <definedName name="_xlnm.Print_Titles" localSheetId="0">'MAC-21'!$1:$10</definedName>
  </definedNames>
  <calcPr fullCalcOnLoad="1"/>
</workbook>
</file>

<file path=xl/sharedStrings.xml><?xml version="1.0" encoding="utf-8"?>
<sst xmlns="http://schemas.openxmlformats.org/spreadsheetml/2006/main" count="363" uniqueCount="74">
  <si>
    <t>MAC-21.</t>
  </si>
  <si>
    <t>Conciliaciones colectivas terminadas,</t>
  </si>
  <si>
    <t>según tipo de resolución, por comunidad</t>
  </si>
  <si>
    <t>TOTAL</t>
  </si>
  <si>
    <t>CON AVENENCIA</t>
  </si>
  <si>
    <t>SIN AVENENCIA</t>
  </si>
  <si>
    <t>INTENTADAS SIN EFECTO</t>
  </si>
  <si>
    <t>OTRAS (2)</t>
  </si>
  <si>
    <t>-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</si>
  <si>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</si>
  <si>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</si>
  <si>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</si>
  <si>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</si>
  <si>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</si>
  <si>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</si>
  <si>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</si>
  <si>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</si>
  <si>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</si>
  <si>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</si>
  <si>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</si>
  <si>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</si>
  <si>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</si>
  <si>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</si>
  <si>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</si>
  <si>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</si>
  <si>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</si>
  <si>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</si>
  <si>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</si>
  <si>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</si>
  <si>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</si>
  <si>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</si>
  <si>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</si>
  <si>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</si>
  <si>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</si>
  <si>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</si>
  <si>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</si>
  <si>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</si>
  <si>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</si>
  <si>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</si>
  <si>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</si>
  <si>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</si>
  <si>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</si>
  <si>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</si>
  <si>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</si>
  <si>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</si>
  <si>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</si>
  <si>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</si>
  <si>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</si>
  <si>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</si>
  <si>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</si>
  <si>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</si>
  <si>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</si>
  <si>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</si>
  <si>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</si>
  <si>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</si>
  <si>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</si>
  <si>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</si>
  <si>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</si>
  <si>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</si>
  <si>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</si>
  <si>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</si>
  <si>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</si>
  <si>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Interautonómicas</t>
  </si>
  <si>
    <t>(1) Véase nota a este cuadro en FUENTES Y NOTAS EXPLICATIVAS.</t>
  </si>
  <si>
    <t>(2) Se han agrupado las "tenidas por no presentadas", "desistidas" y "otros tipos".</t>
  </si>
  <si>
    <t>ANDALUCÍA</t>
  </si>
  <si>
    <t>ARAGÓN</t>
  </si>
  <si>
    <t>CASTILLA Y LEÓN</t>
  </si>
  <si>
    <t xml:space="preserve">Ávila </t>
  </si>
  <si>
    <t>PAÍS VASCO</t>
  </si>
  <si>
    <t xml:space="preserve">Álava </t>
  </si>
  <si>
    <t xml:space="preserve"> -</t>
  </si>
  <si>
    <t>MEDIACIÓN, ARBITRAJE Y CONCILIACIÓN</t>
  </si>
  <si>
    <t>autónoma y provincia (1).</t>
  </si>
</sst>
</file>

<file path=xl/styles.xml><?xml version="1.0" encoding="utf-8"?>
<styleSheet xmlns="http://schemas.openxmlformats.org/spreadsheetml/2006/main">
  <numFmts count="1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;;;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6" fontId="0" fillId="0" borderId="0" xfId="0" applyNumberFormat="1" applyFont="1" applyAlignment="1" applyProtection="1">
      <alignment vertical="center"/>
      <protection/>
    </xf>
    <xf numFmtId="166" fontId="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" fillId="0" borderId="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2" borderId="0" xfId="0" applyFont="1" applyFill="1" applyAlignment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105"/>
  <sheetViews>
    <sheetView showGridLines="0" tabSelected="1" defaultGridColor="0" zoomScale="87" zoomScaleNormal="87" colorId="22" workbookViewId="0" topLeftCell="A1">
      <pane ySplit="8" topLeftCell="W80" activePane="bottomLeft" state="frozen"/>
      <selection pane="topLeft" activeCell="A1" sqref="A1"/>
      <selection pane="bottomLeft" activeCell="A1" sqref="A1:E1"/>
    </sheetView>
  </sheetViews>
  <sheetFormatPr defaultColWidth="9.83203125" defaultRowHeight="11.25"/>
  <cols>
    <col min="1" max="1" width="28.66015625" style="11" customWidth="1"/>
    <col min="2" max="3" width="8.83203125" style="0" customWidth="1"/>
    <col min="4" max="4" width="1.83203125" style="0" customWidth="1"/>
    <col min="5" max="6" width="9.83203125" style="0" customWidth="1"/>
    <col min="7" max="7" width="1.83203125" style="0" customWidth="1"/>
    <col min="8" max="9" width="9.83203125" style="0" customWidth="1"/>
    <col min="10" max="10" width="1.83203125" style="0" customWidth="1"/>
    <col min="11" max="12" width="7.83203125" style="0" customWidth="1"/>
    <col min="13" max="13" width="1.83203125" style="0" customWidth="1"/>
    <col min="14" max="15" width="6.16015625" style="0" customWidth="1"/>
  </cols>
  <sheetData>
    <row r="1" spans="1:15" ht="15" customHeight="1">
      <c r="A1" s="33" t="s">
        <v>72</v>
      </c>
      <c r="B1" s="33"/>
      <c r="C1" s="33"/>
      <c r="D1" s="33"/>
      <c r="E1" s="33"/>
      <c r="F1" s="15"/>
      <c r="G1" s="15"/>
      <c r="H1" s="16" t="s">
        <v>0</v>
      </c>
      <c r="J1" s="14"/>
      <c r="K1" s="14"/>
      <c r="L1" s="14"/>
      <c r="M1" s="14"/>
      <c r="N1" s="14"/>
      <c r="O1" s="14"/>
    </row>
    <row r="2" spans="1:15" ht="15" customHeight="1">
      <c r="A2" s="17"/>
      <c r="B2" s="18"/>
      <c r="C2" s="18"/>
      <c r="D2" s="18"/>
      <c r="E2" s="18"/>
      <c r="F2" s="15"/>
      <c r="G2" s="15"/>
      <c r="H2" s="16" t="s">
        <v>1</v>
      </c>
      <c r="I2" s="18"/>
      <c r="J2" s="18"/>
      <c r="K2" s="18"/>
      <c r="L2" s="15"/>
      <c r="M2" s="15"/>
      <c r="N2" s="15"/>
      <c r="O2" s="15"/>
    </row>
    <row r="3" spans="1:15" ht="15" customHeight="1">
      <c r="A3" s="17"/>
      <c r="B3" s="18"/>
      <c r="C3" s="18"/>
      <c r="D3" s="18"/>
      <c r="E3" s="18"/>
      <c r="F3" s="15"/>
      <c r="G3" s="15"/>
      <c r="H3" s="16" t="s">
        <v>2</v>
      </c>
      <c r="I3" s="18"/>
      <c r="J3" s="18"/>
      <c r="K3" s="18"/>
      <c r="L3" s="15"/>
      <c r="M3" s="15"/>
      <c r="N3" s="15"/>
      <c r="O3" s="15"/>
    </row>
    <row r="4" spans="1:15" ht="15" customHeight="1">
      <c r="A4" s="19"/>
      <c r="B4" s="15"/>
      <c r="C4" s="15"/>
      <c r="D4" s="15"/>
      <c r="E4" s="15"/>
      <c r="F4" s="15"/>
      <c r="G4" s="15"/>
      <c r="H4" s="16" t="s">
        <v>73</v>
      </c>
      <c r="I4" s="15"/>
      <c r="J4" s="15"/>
      <c r="K4" s="15"/>
      <c r="L4" s="15"/>
      <c r="M4" s="15"/>
      <c r="N4" s="15"/>
      <c r="O4" s="15"/>
    </row>
    <row r="5" spans="1:15" ht="15" customHeight="1">
      <c r="A5" s="19"/>
      <c r="B5" s="15"/>
      <c r="C5" s="15"/>
      <c r="D5" s="15"/>
      <c r="E5" s="15"/>
      <c r="F5" s="15"/>
      <c r="G5" s="15"/>
      <c r="I5" s="15"/>
      <c r="J5" s="15"/>
      <c r="K5" s="15"/>
      <c r="L5" s="15"/>
      <c r="M5" s="15"/>
      <c r="N5" s="15"/>
      <c r="O5" s="15"/>
    </row>
    <row r="6" spans="1:251" ht="15" customHeight="1" thickBot="1">
      <c r="A6" s="15"/>
      <c r="B6" s="15"/>
      <c r="C6" s="15"/>
      <c r="D6" s="15"/>
      <c r="E6" s="15"/>
      <c r="F6" s="15"/>
      <c r="G6" s="15"/>
      <c r="H6" s="15"/>
      <c r="I6" s="1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28.5" customHeight="1" thickBot="1">
      <c r="A7" s="36"/>
      <c r="B7" s="35" t="s">
        <v>3</v>
      </c>
      <c r="C7" s="35"/>
      <c r="D7" s="29"/>
      <c r="E7" s="34" t="s">
        <v>4</v>
      </c>
      <c r="F7" s="34"/>
      <c r="G7" s="29"/>
      <c r="H7" s="34" t="s">
        <v>5</v>
      </c>
      <c r="I7" s="34"/>
      <c r="J7" s="29"/>
      <c r="K7" s="34" t="s">
        <v>6</v>
      </c>
      <c r="L7" s="34"/>
      <c r="M7" s="31"/>
      <c r="N7" s="34" t="s">
        <v>7</v>
      </c>
      <c r="O7" s="3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5.75" customHeight="1">
      <c r="A8" s="36"/>
      <c r="B8" s="3">
        <v>2001</v>
      </c>
      <c r="C8" s="3">
        <v>2002</v>
      </c>
      <c r="D8" s="30"/>
      <c r="E8" s="3">
        <v>2001</v>
      </c>
      <c r="F8" s="3">
        <v>2002</v>
      </c>
      <c r="G8" s="30"/>
      <c r="H8" s="3">
        <v>2001</v>
      </c>
      <c r="I8" s="3">
        <v>2002</v>
      </c>
      <c r="J8" s="30"/>
      <c r="K8" s="3">
        <v>2001</v>
      </c>
      <c r="L8" s="3">
        <v>2002</v>
      </c>
      <c r="M8" s="30"/>
      <c r="N8" s="3">
        <v>2001</v>
      </c>
      <c r="O8" s="3">
        <v>2002</v>
      </c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5.75" customHeight="1">
      <c r="A9" s="10"/>
      <c r="B9" s="28"/>
      <c r="C9" s="28"/>
      <c r="D9" s="30"/>
      <c r="E9" s="28"/>
      <c r="F9" s="28"/>
      <c r="G9" s="30"/>
      <c r="H9" s="28"/>
      <c r="I9" s="28"/>
      <c r="J9" s="30"/>
      <c r="K9" s="28"/>
      <c r="L9" s="28"/>
      <c r="M9" s="30"/>
      <c r="N9" s="28"/>
      <c r="O9" s="28"/>
      <c r="P9" s="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2.75" customHeight="1">
      <c r="A10" s="10"/>
      <c r="B10" s="1"/>
      <c r="C10" s="1"/>
      <c r="D10" s="30"/>
      <c r="E10" s="1"/>
      <c r="F10" s="1"/>
      <c r="G10" s="30"/>
      <c r="H10" s="5"/>
      <c r="I10" s="5"/>
      <c r="J10" s="30"/>
      <c r="K10" s="1"/>
      <c r="L10" s="1"/>
      <c r="M10" s="3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2.75" customHeight="1">
      <c r="A11" s="2" t="s">
        <v>3</v>
      </c>
      <c r="B11" s="20">
        <v>839</v>
      </c>
      <c r="C11" s="20">
        <f>F11+I11+L11+O11</f>
        <v>815</v>
      </c>
      <c r="D11" s="30"/>
      <c r="E11" s="20">
        <v>75</v>
      </c>
      <c r="F11" s="20">
        <f>F13+F15+F20+F23+F26+F28+F31+F38+F49+F55+F60+F64+F70+F73+F76+F79+F84+F87+F88+F90</f>
        <v>61</v>
      </c>
      <c r="G11" s="30"/>
      <c r="H11" s="20">
        <v>554</v>
      </c>
      <c r="I11" s="20">
        <f>I13+I15+I20+I23+I26+I28+I31+I38+I49+I55+I60+I64+I70+I73+I76+I79+I84+I87+I88+I90</f>
        <v>517</v>
      </c>
      <c r="J11" s="30"/>
      <c r="K11" s="20">
        <v>132</v>
      </c>
      <c r="L11" s="20">
        <f>L13+L15+L20+L23+L26+L28+L31+L38+L49+L55+L60+L64+L70+L73+L76+L79+L84+L87+L88+L90</f>
        <v>165</v>
      </c>
      <c r="M11" s="30"/>
      <c r="N11" s="20">
        <v>78</v>
      </c>
      <c r="O11" s="20">
        <f>O13+O15+O20+O23+O26+O28+O31+O38+O49+O55+O60+O64+O70+O73+O76+O79+O84+O87+O88+O90</f>
        <v>72</v>
      </c>
      <c r="P11" s="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2.75" customHeight="1">
      <c r="A12" s="2"/>
      <c r="B12" s="21"/>
      <c r="C12" s="21"/>
      <c r="D12" s="30"/>
      <c r="E12" s="21"/>
      <c r="F12" s="21"/>
      <c r="G12" s="30"/>
      <c r="H12" s="21"/>
      <c r="I12" s="21"/>
      <c r="J12" s="30"/>
      <c r="K12" s="21"/>
      <c r="L12" s="21"/>
      <c r="M12" s="30"/>
      <c r="N12" s="21"/>
      <c r="O12" s="21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2.75" customHeight="1">
      <c r="A13" s="2" t="s">
        <v>65</v>
      </c>
      <c r="B13" s="20" t="s">
        <v>71</v>
      </c>
      <c r="C13" s="20" t="s">
        <v>71</v>
      </c>
      <c r="D13" s="30"/>
      <c r="E13" s="20" t="s">
        <v>71</v>
      </c>
      <c r="F13" s="20" t="s">
        <v>71</v>
      </c>
      <c r="G13" s="30"/>
      <c r="H13" s="20" t="s">
        <v>71</v>
      </c>
      <c r="I13" s="20" t="s">
        <v>71</v>
      </c>
      <c r="J13" s="30"/>
      <c r="K13" s="20" t="s">
        <v>71</v>
      </c>
      <c r="L13" s="20" t="s">
        <v>71</v>
      </c>
      <c r="M13" s="30"/>
      <c r="N13" s="20" t="s">
        <v>8</v>
      </c>
      <c r="O13" s="20" t="s">
        <v>8</v>
      </c>
      <c r="P13" s="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2.75" customHeight="1">
      <c r="A14" s="10"/>
      <c r="B14" s="21"/>
      <c r="C14" s="21"/>
      <c r="D14" s="30"/>
      <c r="E14" s="21"/>
      <c r="F14" s="21"/>
      <c r="G14" s="30"/>
      <c r="H14" s="21"/>
      <c r="I14" s="21"/>
      <c r="J14" s="30"/>
      <c r="K14" s="21"/>
      <c r="L14" s="21"/>
      <c r="M14" s="30"/>
      <c r="N14" s="21"/>
      <c r="O14" s="21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2.75" customHeight="1">
      <c r="A15" s="2" t="s">
        <v>66</v>
      </c>
      <c r="B15" s="20">
        <v>15</v>
      </c>
      <c r="C15" s="20">
        <f>F15+I15+L15+O15</f>
        <v>12</v>
      </c>
      <c r="D15" s="30"/>
      <c r="E15" s="20">
        <v>1</v>
      </c>
      <c r="F15" s="20">
        <f>SUM(F16:F18)</f>
        <v>1</v>
      </c>
      <c r="G15" s="30"/>
      <c r="H15" s="20">
        <v>8</v>
      </c>
      <c r="I15" s="20">
        <f>SUM(I16:I18)</f>
        <v>8</v>
      </c>
      <c r="J15" s="30"/>
      <c r="K15" s="20" t="s">
        <v>71</v>
      </c>
      <c r="L15" s="20" t="s">
        <v>71</v>
      </c>
      <c r="M15" s="30"/>
      <c r="N15" s="20">
        <v>6</v>
      </c>
      <c r="O15" s="20">
        <f>SUM(O16:O18)</f>
        <v>3</v>
      </c>
      <c r="P15" s="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2.75" customHeight="1">
      <c r="A16" s="10" t="s">
        <v>9</v>
      </c>
      <c r="B16" s="21" t="s">
        <v>8</v>
      </c>
      <c r="C16" s="21" t="s">
        <v>8</v>
      </c>
      <c r="D16" s="30"/>
      <c r="E16" s="21" t="s">
        <v>71</v>
      </c>
      <c r="F16" s="21" t="s">
        <v>71</v>
      </c>
      <c r="G16" s="30"/>
      <c r="H16" s="21" t="s">
        <v>71</v>
      </c>
      <c r="I16" s="21" t="s">
        <v>71</v>
      </c>
      <c r="J16" s="30"/>
      <c r="K16" s="21" t="s">
        <v>71</v>
      </c>
      <c r="L16" s="21" t="s">
        <v>8</v>
      </c>
      <c r="M16" s="30"/>
      <c r="N16" s="21" t="s">
        <v>8</v>
      </c>
      <c r="O16" s="21" t="s">
        <v>8</v>
      </c>
      <c r="P16" s="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2.75" customHeight="1">
      <c r="A17" s="10" t="s">
        <v>10</v>
      </c>
      <c r="B17" s="21" t="s">
        <v>8</v>
      </c>
      <c r="C17" s="21" t="s">
        <v>8</v>
      </c>
      <c r="D17" s="30"/>
      <c r="E17" s="21" t="s">
        <v>71</v>
      </c>
      <c r="F17" s="21" t="s">
        <v>71</v>
      </c>
      <c r="G17" s="30"/>
      <c r="H17" s="21" t="s">
        <v>71</v>
      </c>
      <c r="I17" s="21" t="s">
        <v>71</v>
      </c>
      <c r="J17" s="30"/>
      <c r="K17" s="21" t="s">
        <v>71</v>
      </c>
      <c r="L17" s="21" t="s">
        <v>8</v>
      </c>
      <c r="M17" s="30"/>
      <c r="N17" s="21" t="s">
        <v>71</v>
      </c>
      <c r="O17" s="21" t="s">
        <v>8</v>
      </c>
      <c r="P17" s="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2.75" customHeight="1">
      <c r="A18" s="10" t="s">
        <v>11</v>
      </c>
      <c r="B18" s="21">
        <v>15</v>
      </c>
      <c r="C18" s="21">
        <f>F18+I18+L18+O18</f>
        <v>12</v>
      </c>
      <c r="D18" s="30"/>
      <c r="E18" s="21">
        <v>1</v>
      </c>
      <c r="F18" s="21">
        <v>1</v>
      </c>
      <c r="G18" s="30"/>
      <c r="H18" s="21">
        <v>8</v>
      </c>
      <c r="I18" s="21">
        <v>8</v>
      </c>
      <c r="J18" s="30"/>
      <c r="K18" s="21" t="s">
        <v>71</v>
      </c>
      <c r="L18" s="21" t="s">
        <v>8</v>
      </c>
      <c r="M18" s="30"/>
      <c r="N18" s="21">
        <v>6</v>
      </c>
      <c r="O18" s="21">
        <v>3</v>
      </c>
      <c r="P18" s="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2.75" customHeight="1">
      <c r="A19" s="10"/>
      <c r="B19" s="21"/>
      <c r="C19" s="21"/>
      <c r="D19" s="30"/>
      <c r="E19" s="21"/>
      <c r="F19" s="21"/>
      <c r="G19" s="30"/>
      <c r="H19" s="21"/>
      <c r="I19" s="21"/>
      <c r="J19" s="30"/>
      <c r="K19" s="21"/>
      <c r="L19" s="21"/>
      <c r="M19" s="30"/>
      <c r="N19" s="21"/>
      <c r="O19" s="21"/>
      <c r="P19" s="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2.75" customHeight="1">
      <c r="A20" s="2" t="s">
        <v>12</v>
      </c>
      <c r="B20" s="20">
        <v>51</v>
      </c>
      <c r="C20" s="20">
        <f>F20+I20+L20+O20</f>
        <v>60</v>
      </c>
      <c r="D20" s="30"/>
      <c r="E20" s="20">
        <v>1</v>
      </c>
      <c r="F20" s="20">
        <f>SUM(F21:F21)</f>
        <v>2</v>
      </c>
      <c r="G20" s="30"/>
      <c r="H20" s="20">
        <v>35</v>
      </c>
      <c r="I20" s="20">
        <f>SUM(I21:I21)</f>
        <v>36</v>
      </c>
      <c r="J20" s="30"/>
      <c r="K20" s="20">
        <v>8</v>
      </c>
      <c r="L20" s="20">
        <f>SUM(L21:L21)</f>
        <v>21</v>
      </c>
      <c r="M20" s="30"/>
      <c r="N20" s="20">
        <v>7</v>
      </c>
      <c r="O20" s="20">
        <f>SUM(O21:O21)</f>
        <v>1</v>
      </c>
      <c r="P20" s="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2.75" customHeight="1">
      <c r="A21" s="10" t="s">
        <v>13</v>
      </c>
      <c r="B21" s="21">
        <v>51</v>
      </c>
      <c r="C21" s="21">
        <f>F21+I21+L21+O21</f>
        <v>60</v>
      </c>
      <c r="D21" s="30"/>
      <c r="E21" s="21">
        <v>1</v>
      </c>
      <c r="F21" s="21">
        <v>2</v>
      </c>
      <c r="G21" s="30"/>
      <c r="H21" s="21">
        <v>35</v>
      </c>
      <c r="I21" s="21">
        <v>36</v>
      </c>
      <c r="J21" s="30"/>
      <c r="K21" s="21">
        <v>8</v>
      </c>
      <c r="L21" s="21">
        <v>21</v>
      </c>
      <c r="M21" s="30"/>
      <c r="N21" s="21">
        <v>7</v>
      </c>
      <c r="O21" s="21">
        <v>1</v>
      </c>
      <c r="P21" s="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2.75" customHeight="1">
      <c r="A22" s="10"/>
      <c r="B22" s="21"/>
      <c r="C22" s="21"/>
      <c r="D22" s="30"/>
      <c r="E22" s="21"/>
      <c r="F22" s="21"/>
      <c r="G22" s="30"/>
      <c r="H22" s="21"/>
      <c r="I22" s="21"/>
      <c r="J22" s="30"/>
      <c r="K22" s="21"/>
      <c r="L22" s="21"/>
      <c r="M22" s="30"/>
      <c r="N22" s="21"/>
      <c r="O22" s="21"/>
      <c r="P22" s="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2.75" customHeight="1">
      <c r="A23" s="2" t="s">
        <v>14</v>
      </c>
      <c r="B23" s="20">
        <v>13</v>
      </c>
      <c r="C23" s="20">
        <f>F23+I23+L23+O23</f>
        <v>10</v>
      </c>
      <c r="D23" s="30"/>
      <c r="E23" s="20" t="s">
        <v>71</v>
      </c>
      <c r="F23" s="20">
        <f>SUM(F24:F24)</f>
        <v>1</v>
      </c>
      <c r="G23" s="30"/>
      <c r="H23" s="20">
        <v>6</v>
      </c>
      <c r="I23" s="20">
        <f>SUM(I24:I24)</f>
        <v>4</v>
      </c>
      <c r="J23" s="30"/>
      <c r="K23" s="20">
        <v>7</v>
      </c>
      <c r="L23" s="20">
        <f>SUM(L24:L24)</f>
        <v>5</v>
      </c>
      <c r="M23" s="30"/>
      <c r="N23" s="26" t="s">
        <v>71</v>
      </c>
      <c r="O23" s="26" t="s">
        <v>71</v>
      </c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2.75" customHeight="1">
      <c r="A24" s="10" t="s">
        <v>15</v>
      </c>
      <c r="B24" s="21">
        <v>13</v>
      </c>
      <c r="C24" s="21">
        <f>F24+I24+L24+O24</f>
        <v>10</v>
      </c>
      <c r="D24" s="30"/>
      <c r="E24" s="21" t="s">
        <v>71</v>
      </c>
      <c r="F24" s="21">
        <v>1</v>
      </c>
      <c r="G24" s="30"/>
      <c r="H24" s="21">
        <v>6</v>
      </c>
      <c r="I24" s="21">
        <v>4</v>
      </c>
      <c r="J24" s="30"/>
      <c r="K24" s="21">
        <v>7</v>
      </c>
      <c r="L24" s="21">
        <v>5</v>
      </c>
      <c r="M24" s="30"/>
      <c r="N24" s="21" t="s">
        <v>71</v>
      </c>
      <c r="O24" s="21" t="s">
        <v>71</v>
      </c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2.75" customHeight="1">
      <c r="A25" s="2"/>
      <c r="B25" s="21"/>
      <c r="C25" s="21"/>
      <c r="D25" s="30"/>
      <c r="E25" s="21"/>
      <c r="F25" s="21"/>
      <c r="G25" s="30"/>
      <c r="H25" s="21"/>
      <c r="I25" s="21"/>
      <c r="J25" s="30"/>
      <c r="K25" s="21"/>
      <c r="L25" s="21"/>
      <c r="M25" s="30"/>
      <c r="N25" s="21"/>
      <c r="O25" s="21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2.75" customHeight="1">
      <c r="A26" s="2" t="s">
        <v>16</v>
      </c>
      <c r="B26" s="20" t="s">
        <v>71</v>
      </c>
      <c r="C26" s="20" t="s">
        <v>71</v>
      </c>
      <c r="D26" s="30"/>
      <c r="E26" s="20" t="s">
        <v>71</v>
      </c>
      <c r="F26" s="20" t="s">
        <v>8</v>
      </c>
      <c r="G26" s="30"/>
      <c r="H26" s="20" t="s">
        <v>71</v>
      </c>
      <c r="I26" s="20" t="s">
        <v>71</v>
      </c>
      <c r="J26" s="30"/>
      <c r="K26" s="20" t="s">
        <v>71</v>
      </c>
      <c r="L26" s="20" t="s">
        <v>71</v>
      </c>
      <c r="M26" s="30"/>
      <c r="N26" s="20" t="s">
        <v>71</v>
      </c>
      <c r="O26" s="20" t="s">
        <v>71</v>
      </c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2.75" customHeight="1">
      <c r="A27" s="10"/>
      <c r="B27" s="21"/>
      <c r="C27" s="21"/>
      <c r="D27" s="30"/>
      <c r="E27" s="21"/>
      <c r="F27" s="21"/>
      <c r="G27" s="30"/>
      <c r="H27" s="21"/>
      <c r="I27" s="21"/>
      <c r="J27" s="30"/>
      <c r="K27" s="21"/>
      <c r="L27" s="21"/>
      <c r="M27" s="30"/>
      <c r="N27" s="21"/>
      <c r="O27" s="21"/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2.75" customHeight="1">
      <c r="A28" s="2" t="s">
        <v>17</v>
      </c>
      <c r="B28" s="20">
        <v>9</v>
      </c>
      <c r="C28" s="20" t="s">
        <v>71</v>
      </c>
      <c r="D28" s="30"/>
      <c r="E28" s="20" t="s">
        <v>71</v>
      </c>
      <c r="F28" s="20" t="s">
        <v>8</v>
      </c>
      <c r="G28" s="30"/>
      <c r="H28" s="20">
        <v>8</v>
      </c>
      <c r="I28" s="20" t="s">
        <v>8</v>
      </c>
      <c r="J28" s="30"/>
      <c r="K28" s="20" t="s">
        <v>71</v>
      </c>
      <c r="L28" s="20" t="s">
        <v>71</v>
      </c>
      <c r="M28" s="30"/>
      <c r="N28" s="20">
        <v>1</v>
      </c>
      <c r="O28" s="20" t="s">
        <v>8</v>
      </c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2.75" customHeight="1">
      <c r="A29" s="10" t="s">
        <v>18</v>
      </c>
      <c r="B29" s="21">
        <v>9</v>
      </c>
      <c r="C29" s="21" t="s">
        <v>71</v>
      </c>
      <c r="D29" s="30"/>
      <c r="E29" s="21" t="s">
        <v>71</v>
      </c>
      <c r="F29" s="20" t="s">
        <v>8</v>
      </c>
      <c r="G29" s="30"/>
      <c r="H29" s="21">
        <v>8</v>
      </c>
      <c r="I29" s="20" t="s">
        <v>8</v>
      </c>
      <c r="J29" s="30"/>
      <c r="K29" s="21" t="s">
        <v>71</v>
      </c>
      <c r="L29" s="21" t="s">
        <v>71</v>
      </c>
      <c r="M29" s="30"/>
      <c r="N29" s="21">
        <v>1</v>
      </c>
      <c r="O29" s="21" t="s">
        <v>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2.75" customHeight="1">
      <c r="A30" s="10"/>
      <c r="B30" s="21"/>
      <c r="C30" s="21"/>
      <c r="D30" s="30"/>
      <c r="E30" s="21"/>
      <c r="F30" s="21"/>
      <c r="G30" s="30"/>
      <c r="H30" s="21"/>
      <c r="I30" s="21"/>
      <c r="J30" s="30"/>
      <c r="K30" s="21"/>
      <c r="L30" s="21"/>
      <c r="M30" s="30"/>
      <c r="N30" s="21"/>
      <c r="O30" s="2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2.75" customHeight="1">
      <c r="A31" s="2" t="s">
        <v>19</v>
      </c>
      <c r="B31" s="20">
        <v>1</v>
      </c>
      <c r="C31" s="20">
        <f>F31+I31+L31+O31</f>
        <v>3</v>
      </c>
      <c r="D31" s="30"/>
      <c r="E31" s="20" t="s">
        <v>71</v>
      </c>
      <c r="F31" s="20" t="s">
        <v>71</v>
      </c>
      <c r="G31" s="30"/>
      <c r="H31" s="20" t="s">
        <v>71</v>
      </c>
      <c r="I31" s="20">
        <f>SUM(I32:I36)</f>
        <v>3</v>
      </c>
      <c r="J31" s="30"/>
      <c r="K31" s="20">
        <v>1</v>
      </c>
      <c r="L31" s="20" t="s">
        <v>71</v>
      </c>
      <c r="M31" s="30"/>
      <c r="N31" s="20" t="s">
        <v>71</v>
      </c>
      <c r="O31" s="20" t="s">
        <v>71</v>
      </c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2.75" customHeight="1">
      <c r="A32" s="10" t="s">
        <v>20</v>
      </c>
      <c r="B32" s="21" t="s">
        <v>8</v>
      </c>
      <c r="C32" s="21" t="s">
        <v>8</v>
      </c>
      <c r="D32" s="30"/>
      <c r="E32" s="21" t="s">
        <v>71</v>
      </c>
      <c r="F32" s="21" t="s">
        <v>71</v>
      </c>
      <c r="G32" s="30"/>
      <c r="H32" s="21" t="s">
        <v>71</v>
      </c>
      <c r="I32" s="21" t="s">
        <v>71</v>
      </c>
      <c r="J32" s="30"/>
      <c r="K32" s="21" t="s">
        <v>71</v>
      </c>
      <c r="L32" s="21" t="s">
        <v>71</v>
      </c>
      <c r="M32" s="30"/>
      <c r="N32" s="21" t="s">
        <v>71</v>
      </c>
      <c r="O32" s="21" t="s">
        <v>71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2.75" customHeight="1">
      <c r="A33" s="10" t="s">
        <v>21</v>
      </c>
      <c r="B33" s="21" t="s">
        <v>8</v>
      </c>
      <c r="C33" s="21" t="s">
        <v>8</v>
      </c>
      <c r="D33" s="30"/>
      <c r="E33" s="21" t="s">
        <v>71</v>
      </c>
      <c r="F33" s="21" t="s">
        <v>71</v>
      </c>
      <c r="G33" s="30"/>
      <c r="H33" s="21" t="s">
        <v>71</v>
      </c>
      <c r="I33" s="21" t="s">
        <v>71</v>
      </c>
      <c r="J33" s="30"/>
      <c r="K33" s="21" t="s">
        <v>71</v>
      </c>
      <c r="L33" s="21" t="s">
        <v>71</v>
      </c>
      <c r="M33" s="30"/>
      <c r="N33" s="21" t="s">
        <v>71</v>
      </c>
      <c r="O33" s="21" t="s">
        <v>71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2.75" customHeight="1">
      <c r="A34" s="10" t="s">
        <v>22</v>
      </c>
      <c r="B34" s="21" t="s">
        <v>8</v>
      </c>
      <c r="C34" s="21" t="s">
        <v>8</v>
      </c>
      <c r="D34" s="30"/>
      <c r="E34" s="21" t="s">
        <v>71</v>
      </c>
      <c r="F34" s="21" t="s">
        <v>71</v>
      </c>
      <c r="G34" s="30"/>
      <c r="H34" s="21" t="s">
        <v>71</v>
      </c>
      <c r="I34" s="21" t="s">
        <v>71</v>
      </c>
      <c r="J34" s="30"/>
      <c r="K34" s="21" t="s">
        <v>71</v>
      </c>
      <c r="L34" s="21" t="s">
        <v>71</v>
      </c>
      <c r="M34" s="30"/>
      <c r="N34" s="21" t="s">
        <v>8</v>
      </c>
      <c r="O34" s="21" t="s">
        <v>8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2.75" customHeight="1">
      <c r="A35" s="10" t="s">
        <v>23</v>
      </c>
      <c r="B35" s="21">
        <v>1</v>
      </c>
      <c r="C35" s="21">
        <f>F35+I35+L35+O35</f>
        <v>3</v>
      </c>
      <c r="D35" s="30"/>
      <c r="E35" s="21" t="s">
        <v>8</v>
      </c>
      <c r="F35" s="21" t="s">
        <v>8</v>
      </c>
      <c r="G35" s="30"/>
      <c r="H35" s="21" t="s">
        <v>8</v>
      </c>
      <c r="I35" s="21">
        <v>3</v>
      </c>
      <c r="J35" s="30"/>
      <c r="K35" s="21">
        <v>1</v>
      </c>
      <c r="L35" s="21" t="s">
        <v>8</v>
      </c>
      <c r="M35" s="30"/>
      <c r="N35" s="21" t="s">
        <v>8</v>
      </c>
      <c r="O35" s="21" t="s">
        <v>8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2.75" customHeight="1">
      <c r="A36" s="10" t="s">
        <v>24</v>
      </c>
      <c r="B36" s="21" t="s">
        <v>8</v>
      </c>
      <c r="C36" s="21" t="s">
        <v>8</v>
      </c>
      <c r="D36" s="30"/>
      <c r="E36" s="21" t="s">
        <v>8</v>
      </c>
      <c r="F36" s="21" t="s">
        <v>8</v>
      </c>
      <c r="G36" s="30"/>
      <c r="H36" s="21" t="s">
        <v>8</v>
      </c>
      <c r="I36" s="21" t="s">
        <v>8</v>
      </c>
      <c r="J36" s="30"/>
      <c r="K36" s="21" t="s">
        <v>8</v>
      </c>
      <c r="L36" s="21" t="s">
        <v>8</v>
      </c>
      <c r="M36" s="30"/>
      <c r="N36" s="21" t="s">
        <v>8</v>
      </c>
      <c r="O36" s="21" t="s">
        <v>8</v>
      </c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2.75" customHeight="1">
      <c r="A37" s="2"/>
      <c r="B37" s="21"/>
      <c r="C37" s="21"/>
      <c r="D37" s="30"/>
      <c r="E37" s="21"/>
      <c r="F37" s="21"/>
      <c r="G37" s="30"/>
      <c r="H37" s="21"/>
      <c r="I37" s="21"/>
      <c r="J37" s="30"/>
      <c r="K37" s="21"/>
      <c r="L37" s="21"/>
      <c r="M37" s="30"/>
      <c r="N37" s="21"/>
      <c r="O37" s="2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2.75" customHeight="1">
      <c r="A38" s="2" t="s">
        <v>67</v>
      </c>
      <c r="B38" s="20">
        <v>25</v>
      </c>
      <c r="C38" s="20">
        <f aca="true" t="shared" si="0" ref="C38:C47">F38+I38+L38+O38</f>
        <v>9</v>
      </c>
      <c r="D38" s="30"/>
      <c r="E38" s="20">
        <v>3</v>
      </c>
      <c r="F38" s="20">
        <f>SUM(F39:F47)</f>
        <v>2</v>
      </c>
      <c r="G38" s="30"/>
      <c r="H38" s="20">
        <v>14</v>
      </c>
      <c r="I38" s="20">
        <f>SUM(I39:I47)</f>
        <v>5</v>
      </c>
      <c r="J38" s="30"/>
      <c r="K38" s="20">
        <v>4</v>
      </c>
      <c r="L38" s="20">
        <f>SUM(L39:L47)</f>
        <v>1</v>
      </c>
      <c r="M38" s="30"/>
      <c r="N38" s="20">
        <v>4</v>
      </c>
      <c r="O38" s="20">
        <f>SUM(O39:O47)</f>
        <v>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2.75" customHeight="1">
      <c r="A39" s="10" t="s">
        <v>68</v>
      </c>
      <c r="B39" s="21" t="s">
        <v>8</v>
      </c>
      <c r="C39" s="21">
        <f t="shared" si="0"/>
        <v>1</v>
      </c>
      <c r="D39" s="30"/>
      <c r="E39" s="21" t="s">
        <v>8</v>
      </c>
      <c r="F39" s="21" t="s">
        <v>8</v>
      </c>
      <c r="G39" s="30"/>
      <c r="H39" s="21" t="s">
        <v>8</v>
      </c>
      <c r="I39" s="21" t="s">
        <v>8</v>
      </c>
      <c r="J39" s="30"/>
      <c r="K39" s="21" t="s">
        <v>8</v>
      </c>
      <c r="L39" s="21">
        <v>1</v>
      </c>
      <c r="M39" s="30"/>
      <c r="N39" s="21" t="s">
        <v>8</v>
      </c>
      <c r="O39" s="21" t="s">
        <v>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2.75" customHeight="1">
      <c r="A40" s="10" t="s">
        <v>25</v>
      </c>
      <c r="B40" s="21">
        <v>6</v>
      </c>
      <c r="C40" s="21">
        <f t="shared" si="0"/>
        <v>2</v>
      </c>
      <c r="D40" s="30"/>
      <c r="E40" s="21" t="s">
        <v>8</v>
      </c>
      <c r="F40" s="21" t="s">
        <v>8</v>
      </c>
      <c r="G40" s="30"/>
      <c r="H40" s="21">
        <v>3</v>
      </c>
      <c r="I40" s="21">
        <v>2</v>
      </c>
      <c r="J40" s="30"/>
      <c r="K40" s="21">
        <v>2</v>
      </c>
      <c r="L40" s="21" t="s">
        <v>71</v>
      </c>
      <c r="M40" s="30"/>
      <c r="N40" s="21">
        <v>1</v>
      </c>
      <c r="O40" s="21" t="s">
        <v>8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2.75" customHeight="1">
      <c r="A41" s="10" t="s">
        <v>26</v>
      </c>
      <c r="B41" s="21">
        <v>14</v>
      </c>
      <c r="C41" s="21">
        <f t="shared" si="0"/>
        <v>2</v>
      </c>
      <c r="D41" s="30"/>
      <c r="E41" s="21">
        <v>3</v>
      </c>
      <c r="F41" s="21">
        <v>2</v>
      </c>
      <c r="G41" s="30"/>
      <c r="H41" s="21">
        <v>8</v>
      </c>
      <c r="I41" s="21" t="s">
        <v>8</v>
      </c>
      <c r="J41" s="30"/>
      <c r="K41" s="21">
        <v>1</v>
      </c>
      <c r="L41" s="21" t="s">
        <v>8</v>
      </c>
      <c r="M41" s="30"/>
      <c r="N41" s="21">
        <v>2</v>
      </c>
      <c r="O41" s="21" t="s">
        <v>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2.75" customHeight="1">
      <c r="A42" s="10" t="s">
        <v>27</v>
      </c>
      <c r="B42" s="21" t="s">
        <v>8</v>
      </c>
      <c r="C42" s="21" t="s">
        <v>8</v>
      </c>
      <c r="D42" s="30"/>
      <c r="E42" s="21" t="s">
        <v>71</v>
      </c>
      <c r="F42" s="21" t="s">
        <v>8</v>
      </c>
      <c r="G42" s="30"/>
      <c r="H42" s="21" t="s">
        <v>8</v>
      </c>
      <c r="I42" s="21" t="s">
        <v>8</v>
      </c>
      <c r="J42" s="30"/>
      <c r="K42" s="21" t="s">
        <v>71</v>
      </c>
      <c r="L42" s="21" t="s">
        <v>8</v>
      </c>
      <c r="M42" s="30"/>
      <c r="N42" s="21" t="s">
        <v>71</v>
      </c>
      <c r="O42" s="21" t="s">
        <v>8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2.75" customHeight="1">
      <c r="A43" s="10" t="s">
        <v>28</v>
      </c>
      <c r="B43" s="21">
        <v>1</v>
      </c>
      <c r="C43" s="21">
        <f t="shared" si="0"/>
        <v>2</v>
      </c>
      <c r="D43" s="30"/>
      <c r="E43" s="21" t="s">
        <v>8</v>
      </c>
      <c r="F43" s="21" t="s">
        <v>8</v>
      </c>
      <c r="G43" s="30"/>
      <c r="H43" s="21" t="s">
        <v>8</v>
      </c>
      <c r="I43" s="21">
        <v>1</v>
      </c>
      <c r="J43" s="30"/>
      <c r="K43" s="21">
        <v>1</v>
      </c>
      <c r="L43" s="21" t="s">
        <v>71</v>
      </c>
      <c r="M43" s="30"/>
      <c r="N43" s="21" t="s">
        <v>71</v>
      </c>
      <c r="O43" s="21">
        <v>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2.75" customHeight="1">
      <c r="A44" s="10" t="s">
        <v>29</v>
      </c>
      <c r="B44" s="21">
        <v>1</v>
      </c>
      <c r="C44" s="21" t="s">
        <v>8</v>
      </c>
      <c r="D44" s="30"/>
      <c r="E44" s="21" t="s">
        <v>8</v>
      </c>
      <c r="F44" s="21" t="s">
        <v>8</v>
      </c>
      <c r="G44" s="30"/>
      <c r="H44" s="21">
        <v>1</v>
      </c>
      <c r="I44" s="21" t="s">
        <v>8</v>
      </c>
      <c r="J44" s="30"/>
      <c r="K44" s="21" t="s">
        <v>71</v>
      </c>
      <c r="L44" s="21" t="s">
        <v>8</v>
      </c>
      <c r="M44" s="30"/>
      <c r="N44" s="21" t="s">
        <v>71</v>
      </c>
      <c r="O44" s="21" t="s">
        <v>8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2.75" customHeight="1">
      <c r="A45" s="10" t="s">
        <v>30</v>
      </c>
      <c r="B45" s="21" t="s">
        <v>8</v>
      </c>
      <c r="C45" s="21" t="s">
        <v>8</v>
      </c>
      <c r="D45" s="30"/>
      <c r="E45" s="21" t="s">
        <v>71</v>
      </c>
      <c r="F45" s="21" t="s">
        <v>8</v>
      </c>
      <c r="G45" s="30"/>
      <c r="H45" s="21" t="s">
        <v>8</v>
      </c>
      <c r="I45" s="21" t="s">
        <v>8</v>
      </c>
      <c r="J45" s="30"/>
      <c r="K45" s="21" t="s">
        <v>8</v>
      </c>
      <c r="L45" s="21" t="s">
        <v>71</v>
      </c>
      <c r="M45" s="30"/>
      <c r="N45" s="21" t="s">
        <v>8</v>
      </c>
      <c r="O45" s="21" t="s">
        <v>8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2.75" customHeight="1">
      <c r="A46" s="10" t="s">
        <v>31</v>
      </c>
      <c r="B46" s="21">
        <v>2</v>
      </c>
      <c r="C46" s="21">
        <f t="shared" si="0"/>
        <v>1</v>
      </c>
      <c r="D46" s="30"/>
      <c r="E46" s="21" t="s">
        <v>8</v>
      </c>
      <c r="F46" s="21" t="s">
        <v>8</v>
      </c>
      <c r="G46" s="30"/>
      <c r="H46" s="21">
        <v>2</v>
      </c>
      <c r="I46" s="21">
        <v>1</v>
      </c>
      <c r="J46" s="30"/>
      <c r="K46" s="21" t="s">
        <v>8</v>
      </c>
      <c r="L46" s="21" t="s">
        <v>8</v>
      </c>
      <c r="M46" s="30"/>
      <c r="N46" s="21" t="s">
        <v>8</v>
      </c>
      <c r="O46" s="21" t="s">
        <v>8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2.75" customHeight="1">
      <c r="A47" s="10" t="s">
        <v>32</v>
      </c>
      <c r="B47" s="21">
        <v>1</v>
      </c>
      <c r="C47" s="21">
        <f t="shared" si="0"/>
        <v>1</v>
      </c>
      <c r="D47" s="30"/>
      <c r="E47" s="21" t="s">
        <v>71</v>
      </c>
      <c r="F47" s="21" t="s">
        <v>8</v>
      </c>
      <c r="G47" s="30"/>
      <c r="H47" s="21" t="s">
        <v>71</v>
      </c>
      <c r="I47" s="21">
        <v>1</v>
      </c>
      <c r="J47" s="30"/>
      <c r="K47" s="21" t="s">
        <v>8</v>
      </c>
      <c r="L47" s="21" t="s">
        <v>8</v>
      </c>
      <c r="M47" s="30"/>
      <c r="N47" s="21">
        <v>1</v>
      </c>
      <c r="O47" s="21" t="s">
        <v>8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2.75" customHeight="1">
      <c r="A48" s="10"/>
      <c r="B48" s="24"/>
      <c r="C48" s="24"/>
      <c r="D48" s="30"/>
      <c r="E48" s="25"/>
      <c r="F48" s="25"/>
      <c r="G48" s="30"/>
      <c r="H48" s="24"/>
      <c r="I48" s="24"/>
      <c r="J48" s="30"/>
      <c r="K48" s="25"/>
      <c r="L48" s="25"/>
      <c r="M48" s="30"/>
      <c r="N48" s="2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2.75" customHeight="1">
      <c r="A49" s="12" t="s">
        <v>33</v>
      </c>
      <c r="B49" s="22">
        <v>259</v>
      </c>
      <c r="C49" s="22">
        <f>F49+I49+L49+O49</f>
        <v>244</v>
      </c>
      <c r="D49" s="30"/>
      <c r="E49" s="22">
        <v>40</v>
      </c>
      <c r="F49" s="22">
        <f>SUM(F50:F53)</f>
        <v>28</v>
      </c>
      <c r="G49" s="30"/>
      <c r="H49" s="22">
        <v>189</v>
      </c>
      <c r="I49" s="22">
        <f>SUM(I50:I53)</f>
        <v>173</v>
      </c>
      <c r="J49" s="30"/>
      <c r="K49" s="22">
        <v>8</v>
      </c>
      <c r="L49" s="22">
        <f>SUM(L50:L53)</f>
        <v>30</v>
      </c>
      <c r="M49" s="30"/>
      <c r="N49" s="22">
        <v>22</v>
      </c>
      <c r="O49" s="22">
        <f>SUM(O50:O53)</f>
        <v>13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2.75" customHeight="1">
      <c r="A50" s="13" t="s">
        <v>34</v>
      </c>
      <c r="B50" s="23">
        <v>211</v>
      </c>
      <c r="C50" s="23">
        <f>F50+I50+L50+O50</f>
        <v>207</v>
      </c>
      <c r="D50" s="30"/>
      <c r="E50" s="23">
        <v>31</v>
      </c>
      <c r="F50" s="23">
        <v>22</v>
      </c>
      <c r="G50" s="30"/>
      <c r="H50" s="23">
        <v>160</v>
      </c>
      <c r="I50" s="23">
        <v>150</v>
      </c>
      <c r="J50" s="30"/>
      <c r="K50" s="23">
        <v>5</v>
      </c>
      <c r="L50" s="23">
        <v>24</v>
      </c>
      <c r="M50" s="30"/>
      <c r="N50" s="23">
        <v>15</v>
      </c>
      <c r="O50" s="23">
        <v>11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2.75" customHeight="1">
      <c r="A51" s="13" t="s">
        <v>35</v>
      </c>
      <c r="B51" s="23">
        <v>24</v>
      </c>
      <c r="C51" s="23">
        <f>F51+I51+L51+O51</f>
        <v>12</v>
      </c>
      <c r="D51" s="30"/>
      <c r="E51" s="23">
        <v>2</v>
      </c>
      <c r="F51" s="23">
        <v>2</v>
      </c>
      <c r="G51" s="30"/>
      <c r="H51" s="23">
        <v>17</v>
      </c>
      <c r="I51" s="23">
        <v>7</v>
      </c>
      <c r="J51" s="30"/>
      <c r="K51" s="23">
        <v>2</v>
      </c>
      <c r="L51" s="23">
        <v>1</v>
      </c>
      <c r="M51" s="30"/>
      <c r="N51" s="23">
        <v>3</v>
      </c>
      <c r="O51" s="23">
        <v>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2.75" customHeight="1">
      <c r="A52" s="13" t="s">
        <v>36</v>
      </c>
      <c r="B52" s="23">
        <v>4</v>
      </c>
      <c r="C52" s="23">
        <f>F52+I52+L52+O52</f>
        <v>7</v>
      </c>
      <c r="D52" s="30"/>
      <c r="E52" s="23" t="s">
        <v>8</v>
      </c>
      <c r="F52" s="23" t="s">
        <v>8</v>
      </c>
      <c r="G52" s="30"/>
      <c r="H52" s="23">
        <v>3</v>
      </c>
      <c r="I52" s="23">
        <v>6</v>
      </c>
      <c r="J52" s="30"/>
      <c r="K52" s="23" t="s">
        <v>71</v>
      </c>
      <c r="L52" s="23">
        <v>1</v>
      </c>
      <c r="M52" s="30"/>
      <c r="N52" s="23">
        <v>1</v>
      </c>
      <c r="O52" s="23" t="s">
        <v>8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2.75" customHeight="1">
      <c r="A53" s="13" t="s">
        <v>37</v>
      </c>
      <c r="B53" s="23">
        <v>20</v>
      </c>
      <c r="C53" s="23">
        <f>F53+I53+L53+O53</f>
        <v>18</v>
      </c>
      <c r="D53" s="30"/>
      <c r="E53" s="23">
        <v>7</v>
      </c>
      <c r="F53" s="23">
        <v>4</v>
      </c>
      <c r="G53" s="30"/>
      <c r="H53" s="23">
        <v>9</v>
      </c>
      <c r="I53" s="23">
        <v>10</v>
      </c>
      <c r="J53" s="30"/>
      <c r="K53" s="23">
        <v>1</v>
      </c>
      <c r="L53" s="23">
        <v>4</v>
      </c>
      <c r="M53" s="30"/>
      <c r="N53" s="23">
        <v>3</v>
      </c>
      <c r="O53" s="23" t="s">
        <v>8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2.75" customHeight="1">
      <c r="A54" s="13"/>
      <c r="B54" s="23"/>
      <c r="C54" s="23"/>
      <c r="D54" s="30"/>
      <c r="E54" s="23"/>
      <c r="F54" s="23"/>
      <c r="G54" s="30"/>
      <c r="H54" s="23"/>
      <c r="I54" s="23"/>
      <c r="J54" s="30"/>
      <c r="K54" s="23"/>
      <c r="L54" s="23"/>
      <c r="M54" s="30"/>
      <c r="N54" s="23"/>
      <c r="O54" s="2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251" ht="12.75" customHeight="1">
      <c r="A55" s="12" t="s">
        <v>38</v>
      </c>
      <c r="B55" s="22">
        <v>7</v>
      </c>
      <c r="C55" s="22" t="s">
        <v>8</v>
      </c>
      <c r="D55" s="30"/>
      <c r="E55" s="22" t="s">
        <v>71</v>
      </c>
      <c r="F55" s="22" t="s">
        <v>71</v>
      </c>
      <c r="G55" s="30"/>
      <c r="H55" s="22">
        <v>4</v>
      </c>
      <c r="I55" s="22" t="s">
        <v>71</v>
      </c>
      <c r="J55" s="30"/>
      <c r="K55" s="20">
        <v>2</v>
      </c>
      <c r="L55" s="22" t="s">
        <v>71</v>
      </c>
      <c r="M55" s="30"/>
      <c r="N55" s="22">
        <v>1</v>
      </c>
      <c r="O55" s="22" t="s">
        <v>71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:251" ht="12.75" customHeight="1">
      <c r="A56" s="13" t="s">
        <v>39</v>
      </c>
      <c r="B56" s="23" t="s">
        <v>8</v>
      </c>
      <c r="C56" s="23" t="s">
        <v>8</v>
      </c>
      <c r="D56" s="30"/>
      <c r="E56" s="23" t="s">
        <v>8</v>
      </c>
      <c r="F56" s="23" t="s">
        <v>8</v>
      </c>
      <c r="G56" s="30"/>
      <c r="H56" s="23" t="s">
        <v>8</v>
      </c>
      <c r="I56" s="23" t="s">
        <v>8</v>
      </c>
      <c r="J56" s="30"/>
      <c r="K56" s="23" t="s">
        <v>8</v>
      </c>
      <c r="L56" s="23" t="s">
        <v>8</v>
      </c>
      <c r="M56" s="30"/>
      <c r="N56" s="23" t="s">
        <v>8</v>
      </c>
      <c r="O56" s="23" t="s">
        <v>8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</row>
    <row r="57" spans="1:251" ht="12.75" customHeight="1">
      <c r="A57" s="13" t="s">
        <v>40</v>
      </c>
      <c r="B57" s="23">
        <v>2</v>
      </c>
      <c r="C57" s="23" t="s">
        <v>8</v>
      </c>
      <c r="D57" s="30"/>
      <c r="E57" s="23" t="s">
        <v>8</v>
      </c>
      <c r="F57" s="23" t="s">
        <v>8</v>
      </c>
      <c r="G57" s="30"/>
      <c r="H57" s="23">
        <v>1</v>
      </c>
      <c r="I57" s="23" t="s">
        <v>8</v>
      </c>
      <c r="J57" s="30"/>
      <c r="K57" s="23">
        <v>1</v>
      </c>
      <c r="L57" s="23" t="s">
        <v>8</v>
      </c>
      <c r="M57" s="30"/>
      <c r="N57" s="23" t="s">
        <v>8</v>
      </c>
      <c r="O57" s="23" t="s">
        <v>8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</row>
    <row r="58" spans="1:251" ht="12.75" customHeight="1">
      <c r="A58" s="13" t="s">
        <v>41</v>
      </c>
      <c r="B58" s="23">
        <v>5</v>
      </c>
      <c r="C58" s="23" t="s">
        <v>8</v>
      </c>
      <c r="D58" s="30"/>
      <c r="E58" s="23" t="s">
        <v>71</v>
      </c>
      <c r="F58" s="23" t="s">
        <v>71</v>
      </c>
      <c r="G58" s="30"/>
      <c r="H58" s="23">
        <v>3</v>
      </c>
      <c r="I58" s="23" t="s">
        <v>71</v>
      </c>
      <c r="J58" s="30"/>
      <c r="K58" s="23">
        <v>1</v>
      </c>
      <c r="L58" s="23" t="s">
        <v>71</v>
      </c>
      <c r="M58" s="30"/>
      <c r="N58" s="23">
        <v>1</v>
      </c>
      <c r="O58" s="23" t="s">
        <v>71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</row>
    <row r="59" spans="1:251" ht="12.75" customHeight="1">
      <c r="A59" s="13"/>
      <c r="B59" s="23"/>
      <c r="C59" s="23"/>
      <c r="D59" s="30"/>
      <c r="E59" s="23"/>
      <c r="F59" s="23"/>
      <c r="G59" s="30"/>
      <c r="H59" s="23"/>
      <c r="I59" s="23"/>
      <c r="J59" s="30"/>
      <c r="K59" s="23"/>
      <c r="L59" s="23"/>
      <c r="M59" s="30"/>
      <c r="N59" s="23"/>
      <c r="O59" s="23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</row>
    <row r="60" spans="1:251" ht="12.75" customHeight="1">
      <c r="A60" s="12" t="s">
        <v>42</v>
      </c>
      <c r="B60" s="22">
        <v>2</v>
      </c>
      <c r="C60" s="22">
        <f>F60+I60+L60+O60</f>
        <v>1</v>
      </c>
      <c r="D60" s="30"/>
      <c r="E60" s="22" t="s">
        <v>71</v>
      </c>
      <c r="F60" s="22" t="s">
        <v>71</v>
      </c>
      <c r="G60" s="30"/>
      <c r="H60" s="22">
        <v>1</v>
      </c>
      <c r="I60" s="26">
        <f>I61+I62</f>
        <v>1</v>
      </c>
      <c r="J60" s="30"/>
      <c r="K60" s="22">
        <v>1</v>
      </c>
      <c r="L60" s="22" t="s">
        <v>71</v>
      </c>
      <c r="M60" s="30"/>
      <c r="N60" s="22" t="s">
        <v>8</v>
      </c>
      <c r="O60" s="22" t="s">
        <v>8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</row>
    <row r="61" spans="1:15" ht="12.75" customHeight="1">
      <c r="A61" s="13" t="s">
        <v>43</v>
      </c>
      <c r="B61" s="23">
        <v>1</v>
      </c>
      <c r="C61" s="23">
        <f>F61+I61+L61+O61</f>
        <v>1</v>
      </c>
      <c r="D61" s="30"/>
      <c r="E61" s="23" t="s">
        <v>71</v>
      </c>
      <c r="F61" s="23" t="s">
        <v>71</v>
      </c>
      <c r="G61" s="30"/>
      <c r="H61" s="23" t="s">
        <v>71</v>
      </c>
      <c r="I61" s="23">
        <v>1</v>
      </c>
      <c r="J61" s="30"/>
      <c r="K61" s="23">
        <v>1</v>
      </c>
      <c r="L61" s="23" t="s">
        <v>71</v>
      </c>
      <c r="M61" s="30"/>
      <c r="N61" s="23" t="s">
        <v>8</v>
      </c>
      <c r="O61" s="23" t="s">
        <v>8</v>
      </c>
    </row>
    <row r="62" spans="1:15" ht="12.75" customHeight="1">
      <c r="A62" s="13" t="s">
        <v>44</v>
      </c>
      <c r="B62" s="23">
        <v>1</v>
      </c>
      <c r="C62" s="23" t="s">
        <v>8</v>
      </c>
      <c r="D62" s="30"/>
      <c r="E62" s="23" t="s">
        <v>71</v>
      </c>
      <c r="F62" s="23" t="s">
        <v>71</v>
      </c>
      <c r="G62" s="30"/>
      <c r="H62" s="23">
        <v>1</v>
      </c>
      <c r="I62" s="23" t="s">
        <v>8</v>
      </c>
      <c r="J62" s="30"/>
      <c r="K62" s="23" t="s">
        <v>71</v>
      </c>
      <c r="L62" s="23" t="s">
        <v>71</v>
      </c>
      <c r="M62" s="30"/>
      <c r="N62" s="23" t="s">
        <v>8</v>
      </c>
      <c r="O62" s="23" t="s">
        <v>8</v>
      </c>
    </row>
    <row r="63" spans="1:15" ht="12.75" customHeight="1">
      <c r="A63" s="13"/>
      <c r="B63" s="23"/>
      <c r="C63" s="23"/>
      <c r="D63" s="30"/>
      <c r="E63" s="23"/>
      <c r="F63" s="23"/>
      <c r="G63" s="30"/>
      <c r="H63" s="23"/>
      <c r="I63" s="23"/>
      <c r="J63" s="30"/>
      <c r="K63" s="23"/>
      <c r="L63" s="23"/>
      <c r="M63" s="30"/>
      <c r="N63" s="23"/>
      <c r="O63" s="23"/>
    </row>
    <row r="64" spans="1:15" ht="12.75" customHeight="1">
      <c r="A64" s="12" t="s">
        <v>45</v>
      </c>
      <c r="B64" s="22">
        <v>75</v>
      </c>
      <c r="C64" s="22">
        <f>F64+I64+L64+O64</f>
        <v>84</v>
      </c>
      <c r="D64" s="30"/>
      <c r="E64" s="22">
        <v>6</v>
      </c>
      <c r="F64" s="22">
        <f>SUM(F65:F68)</f>
        <v>5</v>
      </c>
      <c r="G64" s="30"/>
      <c r="H64" s="22">
        <v>34</v>
      </c>
      <c r="I64" s="22">
        <f>SUM(I65:I68)</f>
        <v>47</v>
      </c>
      <c r="J64" s="30"/>
      <c r="K64" s="22">
        <v>31</v>
      </c>
      <c r="L64" s="22">
        <f>SUM(L65:L68)</f>
        <v>25</v>
      </c>
      <c r="M64" s="30"/>
      <c r="N64" s="22">
        <v>4</v>
      </c>
      <c r="O64" s="22">
        <f>SUM(O65:O68)</f>
        <v>7</v>
      </c>
    </row>
    <row r="65" spans="1:15" ht="12.75" customHeight="1">
      <c r="A65" s="13" t="s">
        <v>46</v>
      </c>
      <c r="B65" s="23">
        <v>23</v>
      </c>
      <c r="C65" s="23">
        <f>F65+I65+L65+O65</f>
        <v>20</v>
      </c>
      <c r="D65" s="30"/>
      <c r="E65" s="23">
        <v>2</v>
      </c>
      <c r="F65" s="23">
        <v>4</v>
      </c>
      <c r="G65" s="30"/>
      <c r="H65" s="23">
        <v>12</v>
      </c>
      <c r="I65" s="23">
        <v>8</v>
      </c>
      <c r="J65" s="30"/>
      <c r="K65" s="23">
        <v>8</v>
      </c>
      <c r="L65" s="23">
        <v>7</v>
      </c>
      <c r="M65" s="30"/>
      <c r="N65" s="23">
        <v>1</v>
      </c>
      <c r="O65" s="23">
        <v>1</v>
      </c>
    </row>
    <row r="66" spans="1:15" ht="12.75" customHeight="1">
      <c r="A66" s="13" t="s">
        <v>47</v>
      </c>
      <c r="B66" s="23">
        <v>14</v>
      </c>
      <c r="C66" s="23">
        <f>F66+I66+L66+O66</f>
        <v>12</v>
      </c>
      <c r="D66" s="30"/>
      <c r="E66" s="23" t="s">
        <v>8</v>
      </c>
      <c r="F66" s="23" t="s">
        <v>8</v>
      </c>
      <c r="G66" s="30"/>
      <c r="H66" s="23">
        <v>5</v>
      </c>
      <c r="I66" s="23">
        <v>8</v>
      </c>
      <c r="J66" s="30"/>
      <c r="K66" s="23">
        <v>8</v>
      </c>
      <c r="L66" s="23">
        <v>2</v>
      </c>
      <c r="M66" s="30"/>
      <c r="N66" s="23">
        <v>1</v>
      </c>
      <c r="O66" s="23">
        <v>2</v>
      </c>
    </row>
    <row r="67" spans="1:15" ht="12.75" customHeight="1">
      <c r="A67" s="13" t="s">
        <v>48</v>
      </c>
      <c r="B67" s="23">
        <v>3</v>
      </c>
      <c r="C67" s="23">
        <f>F67+I67+L67+O67</f>
        <v>5</v>
      </c>
      <c r="D67" s="30"/>
      <c r="E67" s="23" t="s">
        <v>8</v>
      </c>
      <c r="F67" s="23" t="s">
        <v>8</v>
      </c>
      <c r="G67" s="30"/>
      <c r="H67" s="23">
        <v>1</v>
      </c>
      <c r="I67" s="23">
        <v>4</v>
      </c>
      <c r="J67" s="30"/>
      <c r="K67" s="23">
        <v>2</v>
      </c>
      <c r="L67" s="23">
        <v>1</v>
      </c>
      <c r="M67" s="30"/>
      <c r="N67" s="23" t="s">
        <v>8</v>
      </c>
      <c r="O67" s="23" t="s">
        <v>8</v>
      </c>
    </row>
    <row r="68" spans="1:15" ht="12.75" customHeight="1">
      <c r="A68" s="13" t="s">
        <v>49</v>
      </c>
      <c r="B68" s="23">
        <v>35</v>
      </c>
      <c r="C68" s="23">
        <f>F68+I68+L68+O68</f>
        <v>47</v>
      </c>
      <c r="D68" s="30"/>
      <c r="E68" s="23">
        <v>4</v>
      </c>
      <c r="F68" s="23">
        <v>1</v>
      </c>
      <c r="G68" s="30"/>
      <c r="H68" s="23">
        <v>16</v>
      </c>
      <c r="I68" s="23">
        <v>27</v>
      </c>
      <c r="J68" s="30"/>
      <c r="K68" s="23">
        <v>13</v>
      </c>
      <c r="L68" s="23">
        <v>15</v>
      </c>
      <c r="M68" s="30"/>
      <c r="N68" s="23">
        <v>2</v>
      </c>
      <c r="O68" s="23">
        <v>4</v>
      </c>
    </row>
    <row r="69" spans="1:15" ht="12.75" customHeight="1">
      <c r="A69" s="13"/>
      <c r="B69" s="23"/>
      <c r="C69" s="23"/>
      <c r="D69" s="30"/>
      <c r="E69" s="23"/>
      <c r="F69" s="23"/>
      <c r="G69" s="30"/>
      <c r="H69" s="23"/>
      <c r="I69" s="23"/>
      <c r="J69" s="30"/>
      <c r="K69" s="23"/>
      <c r="L69" s="23"/>
      <c r="M69" s="30"/>
      <c r="N69" s="23"/>
      <c r="O69" s="23"/>
    </row>
    <row r="70" spans="1:15" ht="12.75" customHeight="1">
      <c r="A70" s="12" t="s">
        <v>50</v>
      </c>
      <c r="B70" s="22">
        <v>161</v>
      </c>
      <c r="C70" s="22">
        <f>F70+I70+L70+O70</f>
        <v>175</v>
      </c>
      <c r="D70" s="30"/>
      <c r="E70" s="22">
        <v>11</v>
      </c>
      <c r="F70" s="22">
        <f>SUM(F71:F71)</f>
        <v>6</v>
      </c>
      <c r="G70" s="30"/>
      <c r="H70" s="22">
        <v>90</v>
      </c>
      <c r="I70" s="22">
        <f>SUM(I71:I71)</f>
        <v>90</v>
      </c>
      <c r="J70" s="30"/>
      <c r="K70" s="22">
        <v>39</v>
      </c>
      <c r="L70" s="22">
        <f>SUM(L71:L71)</f>
        <v>50</v>
      </c>
      <c r="M70" s="30"/>
      <c r="N70" s="22">
        <v>21</v>
      </c>
      <c r="O70" s="22">
        <f>SUM(O71:O71)</f>
        <v>29</v>
      </c>
    </row>
    <row r="71" spans="1:15" ht="12.75" customHeight="1">
      <c r="A71" s="13" t="s">
        <v>51</v>
      </c>
      <c r="B71" s="23">
        <v>161</v>
      </c>
      <c r="C71" s="23">
        <f>F71+I71+L71+O71</f>
        <v>175</v>
      </c>
      <c r="D71" s="30"/>
      <c r="E71" s="23">
        <v>11</v>
      </c>
      <c r="F71" s="23">
        <v>6</v>
      </c>
      <c r="G71" s="30"/>
      <c r="H71" s="23">
        <v>90</v>
      </c>
      <c r="I71" s="23">
        <v>90</v>
      </c>
      <c r="J71" s="30"/>
      <c r="K71" s="23">
        <v>39</v>
      </c>
      <c r="L71" s="23">
        <v>50</v>
      </c>
      <c r="M71" s="30"/>
      <c r="N71" s="23">
        <v>21</v>
      </c>
      <c r="O71" s="23">
        <v>29</v>
      </c>
    </row>
    <row r="72" spans="1:15" ht="12.75" customHeight="1">
      <c r="A72" s="13"/>
      <c r="B72" s="23"/>
      <c r="C72" s="23"/>
      <c r="D72" s="30"/>
      <c r="E72" s="23"/>
      <c r="F72" s="23"/>
      <c r="G72" s="30"/>
      <c r="H72" s="23"/>
      <c r="I72" s="23"/>
      <c r="J72" s="30"/>
      <c r="K72" s="23"/>
      <c r="L72" s="23"/>
      <c r="M72" s="30"/>
      <c r="N72" s="23"/>
      <c r="O72" s="23"/>
    </row>
    <row r="73" spans="1:15" ht="12.75" customHeight="1">
      <c r="A73" s="12" t="s">
        <v>52</v>
      </c>
      <c r="B73" s="22">
        <v>44</v>
      </c>
      <c r="C73" s="22">
        <f>F73+I73+L73+O73</f>
        <v>12</v>
      </c>
      <c r="D73" s="30"/>
      <c r="E73" s="22">
        <v>8</v>
      </c>
      <c r="F73" s="22">
        <f>SUM(F74:F74)</f>
        <v>3</v>
      </c>
      <c r="G73" s="30"/>
      <c r="H73" s="22">
        <v>27</v>
      </c>
      <c r="I73" s="22">
        <f>SUM(I74:I74)</f>
        <v>7</v>
      </c>
      <c r="J73" s="30"/>
      <c r="K73" s="22">
        <v>8</v>
      </c>
      <c r="L73" s="22">
        <f>SUM(L74:L74)</f>
        <v>1</v>
      </c>
      <c r="M73" s="30"/>
      <c r="N73" s="22">
        <v>1</v>
      </c>
      <c r="O73" s="22">
        <f>SUM(O74:O74)</f>
        <v>1</v>
      </c>
    </row>
    <row r="74" spans="1:15" ht="12.75" customHeight="1">
      <c r="A74" s="13" t="s">
        <v>53</v>
      </c>
      <c r="B74" s="23">
        <v>44</v>
      </c>
      <c r="C74" s="23">
        <f>F74+I74+L74+O74</f>
        <v>12</v>
      </c>
      <c r="D74" s="30"/>
      <c r="E74" s="23">
        <v>8</v>
      </c>
      <c r="F74" s="23">
        <v>3</v>
      </c>
      <c r="G74" s="30"/>
      <c r="H74" s="23">
        <v>27</v>
      </c>
      <c r="I74" s="23">
        <v>7</v>
      </c>
      <c r="J74" s="30"/>
      <c r="K74" s="23">
        <v>8</v>
      </c>
      <c r="L74" s="23">
        <v>1</v>
      </c>
      <c r="M74" s="30"/>
      <c r="N74" s="23">
        <v>1</v>
      </c>
      <c r="O74" s="23">
        <v>1</v>
      </c>
    </row>
    <row r="75" spans="1:15" ht="12.75" customHeight="1">
      <c r="A75" s="12"/>
      <c r="B75" s="23"/>
      <c r="C75" s="23"/>
      <c r="D75" s="30"/>
      <c r="E75" s="23"/>
      <c r="F75" s="23"/>
      <c r="G75" s="30"/>
      <c r="H75" s="23"/>
      <c r="I75" s="23"/>
      <c r="J75" s="30"/>
      <c r="K75" s="23"/>
      <c r="L75" s="23"/>
      <c r="M75" s="30"/>
      <c r="N75" s="23"/>
      <c r="O75" s="23"/>
    </row>
    <row r="76" spans="1:15" ht="12.75" customHeight="1">
      <c r="A76" s="12" t="s">
        <v>54</v>
      </c>
      <c r="B76" s="22">
        <v>30</v>
      </c>
      <c r="C76" s="22">
        <f>F76+I76+L76+O76</f>
        <v>41</v>
      </c>
      <c r="D76" s="30"/>
      <c r="E76" s="22" t="s">
        <v>71</v>
      </c>
      <c r="F76" s="22" t="s">
        <v>8</v>
      </c>
      <c r="G76" s="30"/>
      <c r="H76" s="22">
        <v>25</v>
      </c>
      <c r="I76" s="22">
        <f>SUM(I77:I77)</f>
        <v>29</v>
      </c>
      <c r="J76" s="30"/>
      <c r="K76" s="22">
        <v>3</v>
      </c>
      <c r="L76" s="22">
        <f>SUM(L77:L77)</f>
        <v>7</v>
      </c>
      <c r="M76" s="30"/>
      <c r="N76" s="22">
        <v>2</v>
      </c>
      <c r="O76" s="22">
        <f>SUM(O77:O77)</f>
        <v>5</v>
      </c>
    </row>
    <row r="77" spans="1:15" ht="12.75" customHeight="1">
      <c r="A77" s="13" t="s">
        <v>55</v>
      </c>
      <c r="B77" s="23">
        <v>30</v>
      </c>
      <c r="C77" s="23">
        <f>F77+I77+L77+O77</f>
        <v>41</v>
      </c>
      <c r="D77" s="30"/>
      <c r="E77" s="23" t="s">
        <v>8</v>
      </c>
      <c r="F77" s="23" t="s">
        <v>8</v>
      </c>
      <c r="G77" s="30"/>
      <c r="H77" s="23">
        <v>25</v>
      </c>
      <c r="I77" s="23">
        <v>29</v>
      </c>
      <c r="J77" s="30"/>
      <c r="K77" s="23">
        <v>3</v>
      </c>
      <c r="L77" s="23">
        <v>7</v>
      </c>
      <c r="M77" s="30"/>
      <c r="N77" s="23">
        <v>2</v>
      </c>
      <c r="O77" s="27">
        <v>5</v>
      </c>
    </row>
    <row r="78" spans="1:15" ht="12.75" customHeight="1">
      <c r="A78" s="13"/>
      <c r="B78" s="23"/>
      <c r="C78" s="23"/>
      <c r="D78" s="30"/>
      <c r="E78" s="23"/>
      <c r="F78" s="23"/>
      <c r="G78" s="30"/>
      <c r="H78" s="23"/>
      <c r="I78" s="23"/>
      <c r="J78" s="30"/>
      <c r="K78" s="23"/>
      <c r="L78" s="23"/>
      <c r="M78" s="30"/>
      <c r="N78" s="23"/>
      <c r="O78" s="23"/>
    </row>
    <row r="79" spans="1:15" ht="12.75" customHeight="1">
      <c r="A79" s="12" t="s">
        <v>69</v>
      </c>
      <c r="B79" s="22">
        <v>1</v>
      </c>
      <c r="C79" s="22">
        <f>F79+I79+L79+O79</f>
        <v>1</v>
      </c>
      <c r="D79" s="30"/>
      <c r="E79" s="22" t="s">
        <v>8</v>
      </c>
      <c r="F79" s="22" t="s">
        <v>8</v>
      </c>
      <c r="G79" s="30"/>
      <c r="H79" s="22">
        <v>1</v>
      </c>
      <c r="I79" s="22">
        <f>SUM(I80:I82)</f>
        <v>1</v>
      </c>
      <c r="J79" s="30"/>
      <c r="K79" s="22" t="s">
        <v>71</v>
      </c>
      <c r="L79" s="22" t="s">
        <v>8</v>
      </c>
      <c r="M79" s="30"/>
      <c r="N79" s="22" t="s">
        <v>8</v>
      </c>
      <c r="O79" s="22" t="s">
        <v>8</v>
      </c>
    </row>
    <row r="80" spans="1:15" ht="12.75" customHeight="1">
      <c r="A80" s="13" t="s">
        <v>70</v>
      </c>
      <c r="B80" s="23" t="s">
        <v>8</v>
      </c>
      <c r="C80" s="23" t="s">
        <v>8</v>
      </c>
      <c r="D80" s="30"/>
      <c r="E80" s="23" t="s">
        <v>8</v>
      </c>
      <c r="F80" s="23" t="s">
        <v>8</v>
      </c>
      <c r="G80" s="30"/>
      <c r="H80" s="23" t="s">
        <v>8</v>
      </c>
      <c r="I80" s="23" t="s">
        <v>8</v>
      </c>
      <c r="J80" s="30"/>
      <c r="K80" s="23" t="s">
        <v>8</v>
      </c>
      <c r="L80" s="23" t="s">
        <v>8</v>
      </c>
      <c r="M80" s="30"/>
      <c r="N80" s="23" t="s">
        <v>8</v>
      </c>
      <c r="O80" s="23" t="s">
        <v>8</v>
      </c>
    </row>
    <row r="81" spans="1:15" ht="12.75" customHeight="1">
      <c r="A81" s="13" t="s">
        <v>56</v>
      </c>
      <c r="B81" s="23" t="s">
        <v>8</v>
      </c>
      <c r="C81" s="23" t="s">
        <v>8</v>
      </c>
      <c r="D81" s="30"/>
      <c r="E81" s="23" t="s">
        <v>8</v>
      </c>
      <c r="F81" s="23" t="s">
        <v>8</v>
      </c>
      <c r="G81" s="30"/>
      <c r="H81" s="23" t="s">
        <v>8</v>
      </c>
      <c r="I81" s="23" t="s">
        <v>8</v>
      </c>
      <c r="J81" s="30"/>
      <c r="K81" s="23" t="s">
        <v>71</v>
      </c>
      <c r="L81" s="23" t="s">
        <v>8</v>
      </c>
      <c r="M81" s="30"/>
      <c r="N81" s="23" t="s">
        <v>8</v>
      </c>
      <c r="O81" s="23" t="s">
        <v>8</v>
      </c>
    </row>
    <row r="82" spans="1:15" ht="12.75" customHeight="1">
      <c r="A82" s="13" t="s">
        <v>57</v>
      </c>
      <c r="B82" s="23">
        <v>1</v>
      </c>
      <c r="C82" s="23">
        <f>F82+I82+L82+O82</f>
        <v>1</v>
      </c>
      <c r="D82" s="30"/>
      <c r="E82" s="23" t="s">
        <v>8</v>
      </c>
      <c r="F82" s="23" t="s">
        <v>8</v>
      </c>
      <c r="G82" s="30"/>
      <c r="H82" s="23">
        <v>1</v>
      </c>
      <c r="I82" s="23">
        <v>1</v>
      </c>
      <c r="J82" s="30"/>
      <c r="K82" s="23" t="s">
        <v>71</v>
      </c>
      <c r="L82" s="23" t="s">
        <v>8</v>
      </c>
      <c r="M82" s="30"/>
      <c r="N82" s="23" t="s">
        <v>8</v>
      </c>
      <c r="O82" s="23" t="s">
        <v>8</v>
      </c>
    </row>
    <row r="83" spans="1:15" ht="12.75" customHeight="1">
      <c r="A83" s="13"/>
      <c r="B83" s="23"/>
      <c r="C83" s="23"/>
      <c r="D83" s="30"/>
      <c r="E83" s="23"/>
      <c r="F83" s="23"/>
      <c r="G83" s="30"/>
      <c r="H83" s="23"/>
      <c r="I83" s="23"/>
      <c r="J83" s="30"/>
      <c r="K83" s="23"/>
      <c r="L83" s="23"/>
      <c r="M83" s="30"/>
      <c r="N83" s="23"/>
      <c r="O83" s="23"/>
    </row>
    <row r="84" spans="1:15" ht="12.75" customHeight="1">
      <c r="A84" s="12" t="s">
        <v>58</v>
      </c>
      <c r="B84" s="22">
        <v>3</v>
      </c>
      <c r="C84" s="22">
        <f>F84+I84+L84+O84</f>
        <v>6</v>
      </c>
      <c r="D84" s="30"/>
      <c r="E84" s="22">
        <v>1</v>
      </c>
      <c r="F84" s="22" t="s">
        <v>8</v>
      </c>
      <c r="G84" s="30"/>
      <c r="H84" s="22">
        <v>1</v>
      </c>
      <c r="I84" s="22">
        <f>SUM(I85:I85)</f>
        <v>5</v>
      </c>
      <c r="J84" s="30"/>
      <c r="K84" s="26" t="s">
        <v>8</v>
      </c>
      <c r="L84" s="22">
        <f>SUM(L85:L85)</f>
        <v>1</v>
      </c>
      <c r="M84" s="30"/>
      <c r="N84" s="26">
        <v>1</v>
      </c>
      <c r="O84" s="26" t="s">
        <v>8</v>
      </c>
    </row>
    <row r="85" spans="1:15" ht="12.75" customHeight="1">
      <c r="A85" s="13" t="s">
        <v>59</v>
      </c>
      <c r="B85" s="23">
        <v>3</v>
      </c>
      <c r="C85" s="23">
        <f>F85+I85+L85+O85</f>
        <v>6</v>
      </c>
      <c r="D85" s="30"/>
      <c r="E85" s="23">
        <v>1</v>
      </c>
      <c r="F85" s="23" t="s">
        <v>8</v>
      </c>
      <c r="G85" s="30"/>
      <c r="H85" s="23">
        <v>1</v>
      </c>
      <c r="I85" s="23">
        <v>5</v>
      </c>
      <c r="J85" s="30"/>
      <c r="K85" s="23" t="s">
        <v>71</v>
      </c>
      <c r="L85" s="23">
        <v>1</v>
      </c>
      <c r="M85" s="30"/>
      <c r="N85" s="23">
        <v>1</v>
      </c>
      <c r="O85" s="23" t="s">
        <v>8</v>
      </c>
    </row>
    <row r="86" spans="1:15" ht="12.75" customHeight="1">
      <c r="A86" s="13"/>
      <c r="B86" s="23"/>
      <c r="C86" s="23"/>
      <c r="D86" s="30"/>
      <c r="E86" s="23"/>
      <c r="F86" s="23"/>
      <c r="G86" s="30"/>
      <c r="H86" s="23"/>
      <c r="I86" s="23"/>
      <c r="J86" s="30"/>
      <c r="K86" s="23"/>
      <c r="L86" s="23"/>
      <c r="M86" s="30"/>
      <c r="N86" s="23"/>
      <c r="O86" s="23"/>
    </row>
    <row r="87" spans="1:15" ht="12.75" customHeight="1">
      <c r="A87" s="13" t="s">
        <v>60</v>
      </c>
      <c r="B87" s="23" t="s">
        <v>8</v>
      </c>
      <c r="C87" s="23">
        <f>F87+I87+L87+O87</f>
        <v>7</v>
      </c>
      <c r="D87" s="30"/>
      <c r="E87" s="23" t="s">
        <v>8</v>
      </c>
      <c r="F87" s="23">
        <v>2</v>
      </c>
      <c r="G87" s="30"/>
      <c r="H87" s="23" t="s">
        <v>71</v>
      </c>
      <c r="I87" s="23">
        <v>3</v>
      </c>
      <c r="J87" s="30"/>
      <c r="K87" s="23" t="s">
        <v>8</v>
      </c>
      <c r="L87" s="23">
        <v>1</v>
      </c>
      <c r="M87" s="30"/>
      <c r="N87" s="23" t="s">
        <v>71</v>
      </c>
      <c r="O87" s="23">
        <v>1</v>
      </c>
    </row>
    <row r="88" spans="1:15" ht="12.75" customHeight="1">
      <c r="A88" s="13" t="s">
        <v>61</v>
      </c>
      <c r="B88" s="23">
        <v>2</v>
      </c>
      <c r="C88" s="23" t="s">
        <v>8</v>
      </c>
      <c r="D88" s="30"/>
      <c r="E88" s="23" t="s">
        <v>8</v>
      </c>
      <c r="F88" s="23" t="s">
        <v>8</v>
      </c>
      <c r="G88" s="30"/>
      <c r="H88" s="23">
        <v>2</v>
      </c>
      <c r="I88" s="23" t="s">
        <v>8</v>
      </c>
      <c r="J88" s="30"/>
      <c r="K88" s="23" t="s">
        <v>8</v>
      </c>
      <c r="L88" s="23" t="s">
        <v>8</v>
      </c>
      <c r="M88" s="30"/>
      <c r="N88" s="23" t="s">
        <v>71</v>
      </c>
      <c r="O88" s="23" t="s">
        <v>8</v>
      </c>
    </row>
    <row r="89" spans="1:15" ht="12.75" customHeight="1">
      <c r="A89" s="13"/>
      <c r="B89" s="23"/>
      <c r="C89" s="23"/>
      <c r="D89" s="30"/>
      <c r="E89" s="23"/>
      <c r="F89" s="23"/>
      <c r="G89" s="30"/>
      <c r="H89" s="23"/>
      <c r="I89" s="23"/>
      <c r="J89" s="30"/>
      <c r="K89" s="23"/>
      <c r="L89" s="23"/>
      <c r="M89" s="30"/>
      <c r="N89" s="23"/>
      <c r="O89" s="23"/>
    </row>
    <row r="90" spans="1:15" ht="12.75" customHeight="1">
      <c r="A90" s="13" t="s">
        <v>62</v>
      </c>
      <c r="B90" s="23">
        <v>141</v>
      </c>
      <c r="C90" s="23">
        <f>F90+I90+L90+O90</f>
        <v>150</v>
      </c>
      <c r="D90" s="30"/>
      <c r="E90" s="23">
        <v>4</v>
      </c>
      <c r="F90" s="23">
        <v>11</v>
      </c>
      <c r="G90" s="30"/>
      <c r="H90" s="23">
        <v>109</v>
      </c>
      <c r="I90" s="23">
        <v>105</v>
      </c>
      <c r="J90" s="30"/>
      <c r="K90" s="23">
        <v>20</v>
      </c>
      <c r="L90" s="23">
        <v>23</v>
      </c>
      <c r="M90" s="30"/>
      <c r="N90" s="23">
        <v>8</v>
      </c>
      <c r="O90" s="23">
        <v>11</v>
      </c>
    </row>
    <row r="91" spans="1:15" ht="12.75" customHeight="1">
      <c r="A91" s="32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5" customHeight="1">
      <c r="A92" s="32" t="s">
        <v>63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5" customHeight="1">
      <c r="A93" s="32" t="s">
        <v>64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1.25">
      <c r="A95" s="1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1.25">
      <c r="A96" s="1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1.25">
      <c r="A97" s="1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1.25">
      <c r="A98" s="1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1.25">
      <c r="A99" s="1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1.25">
      <c r="A100" s="1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1.25">
      <c r="A101" s="1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1.25">
      <c r="A102" s="1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1.25">
      <c r="A103" s="1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1.25">
      <c r="A104" s="1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1.25">
      <c r="A105" s="1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</sheetData>
  <mergeCells count="15">
    <mergeCell ref="A94:O94"/>
    <mergeCell ref="A92:O92"/>
    <mergeCell ref="A93:O93"/>
    <mergeCell ref="B7:C7"/>
    <mergeCell ref="E7:F7"/>
    <mergeCell ref="H7:I7"/>
    <mergeCell ref="K7:L7"/>
    <mergeCell ref="D7:D90"/>
    <mergeCell ref="G7:G90"/>
    <mergeCell ref="A7:A8"/>
    <mergeCell ref="J7:J90"/>
    <mergeCell ref="M7:M90"/>
    <mergeCell ref="A91:O91"/>
    <mergeCell ref="A1:E1"/>
    <mergeCell ref="N7:O7"/>
  </mergeCells>
  <printOptions/>
  <pageMargins left="0.37" right="0.3" top="0.433" bottom="0.283" header="0.511811024" footer="0.511811024"/>
  <pageSetup horizontalDpi="300" verticalDpi="300" orientation="portrait" paperSize="9" r:id="rId1"/>
  <rowBreaks count="1" manualBreakCount="1"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2003-05-22T09:36:43Z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