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6855" activeTab="0"/>
  </bookViews>
  <sheets>
    <sheet name="PNC-02" sheetId="1" r:id="rId1"/>
  </sheets>
  <definedNames>
    <definedName name="_xlnm.Print_Area" localSheetId="0">'PNC-02'!$A$1:$H$50</definedName>
    <definedName name="HTML_CodePage" hidden="1">1252</definedName>
    <definedName name="HTML_Control" hidden="1">{"'PNC-02'!$A$8:$H$50","'PNC-02'!$A$1"}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"M:\Servicio Afi-E-Pens\Pensiones\PNC\ANUARIO\COMÚN-A\HTML\2002\PNC-2.htm"</definedName>
    <definedName name="HTML_Title" hidden="1">""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<sst xmlns="http://schemas.openxmlformats.org/spreadsheetml/2006/main" count="40" uniqueCount="21">
  <si>
    <t>PRESTACIONES NO CONTRIBUTIVAS</t>
  </si>
  <si>
    <t>PNC-2.</t>
  </si>
  <si>
    <t>Beneficiarios de pensiones no</t>
  </si>
  <si>
    <t>contributivas, por clase de</t>
  </si>
  <si>
    <t>pensión y número de convivientes.</t>
  </si>
  <si>
    <t>Media anual</t>
  </si>
  <si>
    <t>VALORES ABSOLUTOS</t>
  </si>
  <si>
    <t>DISTRIBUCIONES PORCENTUALES</t>
  </si>
  <si>
    <t>TOTAL</t>
  </si>
  <si>
    <t>Total</t>
  </si>
  <si>
    <t xml:space="preserve">Ninguno                                                                        </t>
  </si>
  <si>
    <t xml:space="preserve">Uno                                                                                       </t>
  </si>
  <si>
    <t xml:space="preserve">Dos                                                                                            </t>
  </si>
  <si>
    <t xml:space="preserve">Tres                                                                                                     </t>
  </si>
  <si>
    <t xml:space="preserve">Cuatro                                                                                                </t>
  </si>
  <si>
    <t xml:space="preserve">Cinco                                                                                              </t>
  </si>
  <si>
    <t xml:space="preserve">Seis o más                                                                                                     </t>
  </si>
  <si>
    <t xml:space="preserve">No consta                                                          </t>
  </si>
  <si>
    <t>-</t>
  </si>
  <si>
    <t xml:space="preserve">INVALIDEZ </t>
  </si>
  <si>
    <t xml:space="preserve">JUBILACIÓN </t>
  </si>
</sst>
</file>

<file path=xl/styles.xml><?xml version="1.0" encoding="utf-8"?>
<styleSheet xmlns="http://schemas.openxmlformats.org/spreadsheetml/2006/main">
  <numFmts count="1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"/>
    <numFmt numFmtId="165" formatCode="#,##0_);\(#,##0\)"/>
  </numFmts>
  <fonts count="6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4" fillId="3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left" vertical="center"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3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0" fillId="2" borderId="0" xfId="0" applyNumberFormat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vertical="center"/>
    </xf>
    <xf numFmtId="0" fontId="0" fillId="0" borderId="0" xfId="0" applyNumberFormat="1" applyFill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showGridLines="0" tabSelected="1" showOutlineSymbols="0" zoomScale="87" zoomScaleNormal="87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25.7109375" style="15" customWidth="1"/>
    <col min="2" max="2" width="14.7109375" style="15" customWidth="1"/>
    <col min="3" max="3" width="1.7109375" style="15" customWidth="1"/>
    <col min="4" max="4" width="14.7109375" style="15" customWidth="1"/>
    <col min="5" max="5" width="1.7109375" style="15" customWidth="1"/>
    <col min="6" max="6" width="14.7109375" style="15" customWidth="1"/>
    <col min="7" max="7" width="1.7109375" style="15" customWidth="1"/>
    <col min="8" max="8" width="14.7109375" style="15" customWidth="1"/>
    <col min="9" max="9" width="8.7109375" style="15" customWidth="1"/>
    <col min="10" max="16384" width="8.7109375" style="15" customWidth="1"/>
  </cols>
  <sheetData>
    <row r="1" spans="1:31" ht="12" customHeight="1">
      <c r="A1" s="13" t="s">
        <v>0</v>
      </c>
      <c r="B1" s="13"/>
      <c r="C1" s="9"/>
      <c r="E1" s="8" t="s">
        <v>1</v>
      </c>
      <c r="G1" s="22"/>
      <c r="H1" s="13"/>
      <c r="I1" s="12"/>
      <c r="J1" s="10"/>
      <c r="K1" s="10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2" customHeight="1">
      <c r="A2" s="8"/>
      <c r="B2" s="9"/>
      <c r="C2" s="9"/>
      <c r="E2" s="8" t="s">
        <v>2</v>
      </c>
      <c r="G2" s="11"/>
      <c r="H2" s="11"/>
      <c r="I2" s="12"/>
      <c r="J2" s="10"/>
      <c r="K2" s="10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2" customHeight="1">
      <c r="A3" s="17"/>
      <c r="B3" s="9"/>
      <c r="C3" s="9"/>
      <c r="E3" s="8" t="s">
        <v>3</v>
      </c>
      <c r="G3" s="11"/>
      <c r="H3" s="11"/>
      <c r="I3" s="12"/>
      <c r="J3" s="10"/>
      <c r="K3" s="10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2" customHeight="1">
      <c r="A4" s="17"/>
      <c r="B4" s="9"/>
      <c r="C4" s="9"/>
      <c r="E4" s="8" t="s">
        <v>4</v>
      </c>
      <c r="G4" s="11"/>
      <c r="H4" s="11"/>
      <c r="I4" s="12"/>
      <c r="J4" s="10"/>
      <c r="K4" s="1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ht="12" customHeight="1">
      <c r="A5" s="17"/>
      <c r="B5" s="9"/>
      <c r="C5" s="9"/>
      <c r="D5" s="8"/>
      <c r="E5" s="11"/>
      <c r="F5" s="11"/>
      <c r="G5" s="10"/>
      <c r="H5" s="10"/>
      <c r="I5" s="12"/>
      <c r="J5" s="10"/>
      <c r="K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2" customHeight="1">
      <c r="A6" s="17"/>
      <c r="B6" s="9"/>
      <c r="C6" s="9"/>
      <c r="D6" s="8"/>
      <c r="E6" s="11"/>
      <c r="F6" s="11"/>
      <c r="G6" s="10"/>
      <c r="H6" s="10"/>
      <c r="I6" s="12"/>
      <c r="J6" s="10"/>
      <c r="K6" s="1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" customHeight="1">
      <c r="A7" s="17"/>
      <c r="B7" s="9"/>
      <c r="C7" s="9"/>
      <c r="D7" s="8"/>
      <c r="E7" s="11"/>
      <c r="F7" s="11"/>
      <c r="G7" s="10"/>
      <c r="H7" s="10"/>
      <c r="I7" s="12"/>
      <c r="J7" s="10"/>
      <c r="K7" s="10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2" customHeight="1" thickBot="1">
      <c r="A8" s="26"/>
      <c r="B8" s="30" t="s">
        <v>5</v>
      </c>
      <c r="C8" s="31"/>
      <c r="D8" s="31"/>
      <c r="E8" s="31"/>
      <c r="F8" s="31"/>
      <c r="G8" s="31"/>
      <c r="H8" s="31"/>
      <c r="I8" s="14"/>
      <c r="J8" s="10"/>
      <c r="K8" s="10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4.5" customHeight="1" thickTop="1">
      <c r="A9" s="26"/>
      <c r="B9" s="32" t="s">
        <v>6</v>
      </c>
      <c r="C9" s="33"/>
      <c r="D9" s="33"/>
      <c r="E9" s="38"/>
      <c r="F9" s="32" t="s">
        <v>7</v>
      </c>
      <c r="G9" s="33"/>
      <c r="H9" s="33"/>
      <c r="I9" s="14"/>
      <c r="J9" s="10"/>
      <c r="K9" s="1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9.75" customHeight="1">
      <c r="A10" s="26"/>
      <c r="B10" s="34"/>
      <c r="C10" s="34"/>
      <c r="D10" s="34"/>
      <c r="E10" s="37"/>
      <c r="F10" s="34"/>
      <c r="G10" s="34"/>
      <c r="H10" s="34"/>
      <c r="I10" s="14"/>
      <c r="J10" s="10"/>
      <c r="K10" s="10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4.5" customHeight="1" thickBot="1">
      <c r="A11" s="26"/>
      <c r="B11" s="35"/>
      <c r="C11" s="35"/>
      <c r="D11" s="35"/>
      <c r="E11" s="37"/>
      <c r="F11" s="35"/>
      <c r="G11" s="35"/>
      <c r="H11" s="35"/>
      <c r="I11" s="14"/>
      <c r="J11" s="10"/>
      <c r="K11" s="1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5.75" customHeight="1" thickTop="1">
      <c r="A12" s="26"/>
      <c r="B12" s="2">
        <v>2001</v>
      </c>
      <c r="C12" s="36"/>
      <c r="D12" s="2">
        <v>2002</v>
      </c>
      <c r="E12" s="37"/>
      <c r="F12" s="2">
        <v>2001</v>
      </c>
      <c r="G12" s="36"/>
      <c r="H12" s="2">
        <v>2002</v>
      </c>
      <c r="I12" s="14"/>
      <c r="J12" s="10"/>
      <c r="K12" s="1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9.5" customHeight="1">
      <c r="A13" s="39" t="s">
        <v>8</v>
      </c>
      <c r="B13" s="27"/>
      <c r="C13" s="37"/>
      <c r="D13" s="27"/>
      <c r="E13" s="37"/>
      <c r="F13" s="27"/>
      <c r="G13" s="37"/>
      <c r="H13" s="27"/>
      <c r="I13" s="14"/>
      <c r="J13" s="10"/>
      <c r="K13" s="10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2" customHeight="1">
      <c r="A14" s="39"/>
      <c r="B14" s="28"/>
      <c r="C14" s="37"/>
      <c r="D14" s="28"/>
      <c r="E14" s="37"/>
      <c r="F14" s="28"/>
      <c r="G14" s="37"/>
      <c r="H14" s="28"/>
      <c r="I14" s="14"/>
      <c r="J14" s="10"/>
      <c r="K14" s="1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2" customHeight="1">
      <c r="A15" s="39"/>
      <c r="B15" s="28"/>
      <c r="C15" s="37"/>
      <c r="D15" s="28"/>
      <c r="E15" s="37"/>
      <c r="F15" s="28"/>
      <c r="G15" s="37"/>
      <c r="H15" s="28"/>
      <c r="I15" s="14"/>
      <c r="J15" s="10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2" customHeight="1">
      <c r="A16" s="1" t="s">
        <v>9</v>
      </c>
      <c r="B16" s="3">
        <v>481586</v>
      </c>
      <c r="C16" s="37"/>
      <c r="D16" s="3">
        <v>485796</v>
      </c>
      <c r="E16" s="37"/>
      <c r="F16" s="4">
        <v>100</v>
      </c>
      <c r="G16" s="37"/>
      <c r="H16" s="4">
        <f>SUM(H17:H24)</f>
        <v>99.99999999999999</v>
      </c>
      <c r="I16" s="23"/>
      <c r="J16" s="6"/>
      <c r="K16" s="18"/>
      <c r="L16" s="2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" customHeight="1">
      <c r="A17" s="5" t="s">
        <v>10</v>
      </c>
      <c r="B17" s="6">
        <v>85906</v>
      </c>
      <c r="C17" s="37"/>
      <c r="D17" s="6">
        <v>87795</v>
      </c>
      <c r="E17" s="37"/>
      <c r="F17" s="7">
        <v>17.838143135390148</v>
      </c>
      <c r="G17" s="37"/>
      <c r="H17" s="7">
        <f aca="true" t="shared" si="0" ref="H17:H24">D17*100/D$16</f>
        <v>18.07240076081318</v>
      </c>
      <c r="I17" s="23"/>
      <c r="J17" s="6"/>
      <c r="K17" s="1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2" customHeight="1">
      <c r="A18" s="5" t="s">
        <v>11</v>
      </c>
      <c r="B18" s="6">
        <v>94598</v>
      </c>
      <c r="C18" s="37"/>
      <c r="D18" s="6">
        <v>95867</v>
      </c>
      <c r="E18" s="37"/>
      <c r="F18" s="7">
        <v>19.643012878281347</v>
      </c>
      <c r="G18" s="37"/>
      <c r="H18" s="7">
        <f t="shared" si="0"/>
        <v>19.734003573516457</v>
      </c>
      <c r="I18" s="23"/>
      <c r="J18" s="6"/>
      <c r="K18" s="1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2" customHeight="1">
      <c r="A19" s="5" t="s">
        <v>12</v>
      </c>
      <c r="B19" s="6">
        <v>114479</v>
      </c>
      <c r="C19" s="37"/>
      <c r="D19" s="6">
        <v>116195</v>
      </c>
      <c r="E19" s="37"/>
      <c r="F19" s="7">
        <v>23.771247503042034</v>
      </c>
      <c r="G19" s="37"/>
      <c r="H19" s="7">
        <f t="shared" si="0"/>
        <v>23.91847606814383</v>
      </c>
      <c r="I19" s="23"/>
      <c r="J19" s="6"/>
      <c r="K19" s="10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" customHeight="1">
      <c r="A20" s="5" t="s">
        <v>13</v>
      </c>
      <c r="B20" s="6">
        <v>93116</v>
      </c>
      <c r="C20" s="37"/>
      <c r="D20" s="6">
        <v>93794</v>
      </c>
      <c r="E20" s="37"/>
      <c r="F20" s="7">
        <v>19.335279680057145</v>
      </c>
      <c r="G20" s="37"/>
      <c r="H20" s="7">
        <f t="shared" si="0"/>
        <v>19.307281245625735</v>
      </c>
      <c r="I20" s="23"/>
      <c r="J20" s="6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2" customHeight="1">
      <c r="A21" s="5" t="s">
        <v>14</v>
      </c>
      <c r="B21" s="6">
        <v>51731</v>
      </c>
      <c r="C21" s="37"/>
      <c r="D21" s="6">
        <v>51508</v>
      </c>
      <c r="E21" s="37"/>
      <c r="F21" s="7">
        <v>10.741798972561496</v>
      </c>
      <c r="G21" s="37"/>
      <c r="H21" s="7">
        <f t="shared" si="0"/>
        <v>10.602804469365742</v>
      </c>
      <c r="I21" s="23"/>
      <c r="J21" s="6"/>
      <c r="K21" s="10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2" customHeight="1">
      <c r="A22" s="5" t="s">
        <v>15</v>
      </c>
      <c r="B22" s="6">
        <v>25612</v>
      </c>
      <c r="C22" s="37"/>
      <c r="D22" s="6">
        <v>25116</v>
      </c>
      <c r="E22" s="37"/>
      <c r="F22" s="7">
        <v>5.318260912900292</v>
      </c>
      <c r="G22" s="37"/>
      <c r="H22" s="7">
        <f t="shared" si="0"/>
        <v>5.170071387990021</v>
      </c>
      <c r="I22" s="23"/>
      <c r="J22" s="6"/>
      <c r="K22" s="10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" customHeight="1">
      <c r="A23" s="5" t="s">
        <v>16</v>
      </c>
      <c r="B23" s="6">
        <v>14653</v>
      </c>
      <c r="C23" s="37"/>
      <c r="D23" s="6">
        <v>14171</v>
      </c>
      <c r="E23" s="37"/>
      <c r="F23" s="7">
        <v>3.042654894452912</v>
      </c>
      <c r="G23" s="37"/>
      <c r="H23" s="7">
        <f t="shared" si="0"/>
        <v>2.9170680697247406</v>
      </c>
      <c r="I23" s="23"/>
      <c r="J23" s="6"/>
      <c r="K23" s="10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" customHeight="1">
      <c r="A24" s="5" t="s">
        <v>17</v>
      </c>
      <c r="B24" s="6">
        <v>1491</v>
      </c>
      <c r="C24" s="37"/>
      <c r="D24" s="6">
        <v>1350</v>
      </c>
      <c r="E24" s="37"/>
      <c r="F24" s="7">
        <v>0.3096020233146312</v>
      </c>
      <c r="G24" s="37"/>
      <c r="H24" s="7">
        <f t="shared" si="0"/>
        <v>0.2778944248202949</v>
      </c>
      <c r="I24" s="23"/>
      <c r="J24" s="6"/>
      <c r="K24" s="10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2" customHeight="1">
      <c r="A25" s="39" t="s">
        <v>19</v>
      </c>
      <c r="B25" s="40"/>
      <c r="C25" s="37"/>
      <c r="D25" s="40"/>
      <c r="E25" s="37"/>
      <c r="F25" s="29"/>
      <c r="G25" s="37"/>
      <c r="H25" s="29"/>
      <c r="I25" s="23"/>
      <c r="J25" s="19"/>
      <c r="K25" s="1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" customHeight="1">
      <c r="A26" s="39"/>
      <c r="B26" s="40"/>
      <c r="C26" s="37"/>
      <c r="D26" s="40"/>
      <c r="E26" s="37"/>
      <c r="F26" s="29"/>
      <c r="G26" s="37"/>
      <c r="H26" s="29"/>
      <c r="I26" s="23"/>
      <c r="J26" s="19"/>
      <c r="K26" s="10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2" customHeight="1">
      <c r="A27" s="39"/>
      <c r="B27" s="40"/>
      <c r="C27" s="37"/>
      <c r="D27" s="40"/>
      <c r="E27" s="37"/>
      <c r="F27" s="29"/>
      <c r="G27" s="37"/>
      <c r="H27" s="29"/>
      <c r="I27" s="23"/>
      <c r="J27" s="19"/>
      <c r="K27" s="1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2" customHeight="1">
      <c r="A28" s="1" t="s">
        <v>9</v>
      </c>
      <c r="B28" s="3">
        <v>205098</v>
      </c>
      <c r="C28" s="37"/>
      <c r="D28" s="3">
        <v>207540</v>
      </c>
      <c r="E28" s="37"/>
      <c r="F28" s="4">
        <v>100.00039191020878</v>
      </c>
      <c r="G28" s="37"/>
      <c r="H28" s="4">
        <f>SUM(H29:H36)</f>
        <v>99.99952298352126</v>
      </c>
      <c r="I28" s="23"/>
      <c r="J28" s="6"/>
      <c r="K28" s="1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2" customHeight="1">
      <c r="A29" s="5" t="s">
        <v>10</v>
      </c>
      <c r="B29" s="6">
        <v>30652</v>
      </c>
      <c r="C29" s="37"/>
      <c r="D29" s="6">
        <v>29098</v>
      </c>
      <c r="E29" s="37"/>
      <c r="F29" s="7">
        <v>14.945050658709494</v>
      </c>
      <c r="G29" s="37"/>
      <c r="H29" s="7">
        <f aca="true" t="shared" si="1" ref="H29:H35">D29*100/D$28</f>
        <v>14.020429796665702</v>
      </c>
      <c r="I29" s="23"/>
      <c r="J29" s="19"/>
      <c r="K29" s="10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2" customHeight="1">
      <c r="A30" s="5" t="s">
        <v>11</v>
      </c>
      <c r="B30" s="6">
        <v>36988</v>
      </c>
      <c r="C30" s="37"/>
      <c r="D30" s="6">
        <v>36542</v>
      </c>
      <c r="E30" s="37"/>
      <c r="F30" s="7">
        <v>18.03430555149246</v>
      </c>
      <c r="G30" s="37"/>
      <c r="H30" s="7">
        <f t="shared" si="1"/>
        <v>17.60720824901224</v>
      </c>
      <c r="I30" s="23"/>
      <c r="J30" s="19"/>
      <c r="K30" s="10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2" customHeight="1">
      <c r="A31" s="5" t="s">
        <v>12</v>
      </c>
      <c r="B31" s="6">
        <v>46178</v>
      </c>
      <c r="C31" s="37"/>
      <c r="D31" s="6">
        <v>45985</v>
      </c>
      <c r="E31" s="37"/>
      <c r="F31" s="7">
        <v>22.515090347053604</v>
      </c>
      <c r="G31" s="37"/>
      <c r="H31" s="7">
        <f t="shared" si="1"/>
        <v>22.157174520574348</v>
      </c>
      <c r="I31" s="23"/>
      <c r="J31" s="19"/>
      <c r="K31" s="10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2" customHeight="1">
      <c r="A32" s="5" t="s">
        <v>13</v>
      </c>
      <c r="B32" s="6">
        <v>42847</v>
      </c>
      <c r="C32" s="37"/>
      <c r="D32" s="6">
        <v>44317</v>
      </c>
      <c r="E32" s="37"/>
      <c r="F32" s="7">
        <v>20.890988698085792</v>
      </c>
      <c r="G32" s="37"/>
      <c r="H32" s="7">
        <f t="shared" si="1"/>
        <v>21.353474029102824</v>
      </c>
      <c r="I32" s="23"/>
      <c r="J32" s="19"/>
      <c r="K32" s="10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2" customHeight="1">
      <c r="A33" s="5" t="s">
        <v>14</v>
      </c>
      <c r="B33" s="6">
        <v>26278</v>
      </c>
      <c r="C33" s="37"/>
      <c r="D33" s="6">
        <v>27681</v>
      </c>
      <c r="E33" s="37"/>
      <c r="F33" s="7">
        <v>12.812411627612166</v>
      </c>
      <c r="G33" s="37"/>
      <c r="H33" s="7">
        <f t="shared" si="1"/>
        <v>13.337669846776524</v>
      </c>
      <c r="I33" s="23"/>
      <c r="J33" s="19"/>
      <c r="K33" s="1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2" customHeight="1">
      <c r="A34" s="5" t="s">
        <v>15</v>
      </c>
      <c r="B34" s="6">
        <v>12617</v>
      </c>
      <c r="C34" s="37"/>
      <c r="D34" s="6">
        <v>13164</v>
      </c>
      <c r="E34" s="37"/>
      <c r="F34" s="7">
        <v>6.1516933368438504</v>
      </c>
      <c r="G34" s="37"/>
      <c r="H34" s="7">
        <f t="shared" si="1"/>
        <v>6.342873662908355</v>
      </c>
      <c r="I34" s="23"/>
      <c r="J34" s="19"/>
      <c r="K34" s="10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2" customHeight="1">
      <c r="A35" s="5" t="s">
        <v>16</v>
      </c>
      <c r="B35" s="6">
        <v>8903</v>
      </c>
      <c r="C35" s="37"/>
      <c r="D35" s="6">
        <v>9403</v>
      </c>
      <c r="E35" s="37"/>
      <c r="F35" s="7">
        <v>4.340851690411413</v>
      </c>
      <c r="G35" s="37"/>
      <c r="H35" s="7">
        <f t="shared" si="1"/>
        <v>4.530692878481257</v>
      </c>
      <c r="I35" s="23"/>
      <c r="J35" s="19"/>
      <c r="K35" s="10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2" customHeight="1">
      <c r="A36" s="5" t="s">
        <v>17</v>
      </c>
      <c r="B36" s="6">
        <v>635</v>
      </c>
      <c r="C36" s="37"/>
      <c r="D36" s="6">
        <v>1350</v>
      </c>
      <c r="E36" s="37"/>
      <c r="F36" s="7">
        <v>0.31</v>
      </c>
      <c r="G36" s="37"/>
      <c r="H36" s="7">
        <f>ROUND((D36*100/D$28),2)</f>
        <v>0.65</v>
      </c>
      <c r="I36" s="23"/>
      <c r="J36" s="19"/>
      <c r="K36" s="10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2" customHeight="1">
      <c r="A37" s="39" t="s">
        <v>20</v>
      </c>
      <c r="B37" s="42"/>
      <c r="C37" s="37"/>
      <c r="D37" s="42"/>
      <c r="E37" s="37"/>
      <c r="F37" s="41"/>
      <c r="G37" s="37"/>
      <c r="H37" s="41"/>
      <c r="I37" s="23"/>
      <c r="J37" s="19"/>
      <c r="K37" s="10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2" customHeight="1">
      <c r="A38" s="39"/>
      <c r="B38" s="42"/>
      <c r="C38" s="37"/>
      <c r="D38" s="42"/>
      <c r="E38" s="37"/>
      <c r="F38" s="41"/>
      <c r="G38" s="37"/>
      <c r="H38" s="41"/>
      <c r="I38" s="23"/>
      <c r="J38" s="19"/>
      <c r="K38" s="10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2" customHeight="1">
      <c r="A39" s="39"/>
      <c r="B39" s="42"/>
      <c r="C39" s="37"/>
      <c r="D39" s="42"/>
      <c r="E39" s="37"/>
      <c r="F39" s="41"/>
      <c r="G39" s="37"/>
      <c r="H39" s="41"/>
      <c r="I39" s="23"/>
      <c r="J39" s="19"/>
      <c r="K39" s="10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2" customHeight="1">
      <c r="A40" s="1" t="s">
        <v>9</v>
      </c>
      <c r="B40" s="3">
        <v>276488</v>
      </c>
      <c r="C40" s="37"/>
      <c r="D40" s="3">
        <v>278256</v>
      </c>
      <c r="E40" s="37"/>
      <c r="F40" s="4">
        <v>100</v>
      </c>
      <c r="G40" s="37"/>
      <c r="H40" s="4">
        <f>SUM(H41:H48)</f>
        <v>99.99</v>
      </c>
      <c r="I40" s="23"/>
      <c r="J40" s="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2" customHeight="1">
      <c r="A41" s="5" t="s">
        <v>10</v>
      </c>
      <c r="B41" s="6">
        <v>55254</v>
      </c>
      <c r="C41" s="37"/>
      <c r="D41" s="6">
        <v>58697</v>
      </c>
      <c r="E41" s="37"/>
      <c r="F41" s="7">
        <v>19.98</v>
      </c>
      <c r="G41" s="37"/>
      <c r="H41" s="7">
        <f aca="true" t="shared" si="2" ref="H41:H47">ROUND((D41*100/D$40),2)</f>
        <v>21.09</v>
      </c>
      <c r="I41" s="23"/>
      <c r="J41" s="19"/>
      <c r="K41" s="10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2" customHeight="1">
      <c r="A42" s="5" t="s">
        <v>11</v>
      </c>
      <c r="B42" s="6">
        <v>57610</v>
      </c>
      <c r="C42" s="37"/>
      <c r="D42" s="6">
        <v>59325</v>
      </c>
      <c r="E42" s="37"/>
      <c r="F42" s="7">
        <v>20.84</v>
      </c>
      <c r="G42" s="37"/>
      <c r="H42" s="7">
        <f t="shared" si="2"/>
        <v>21.32</v>
      </c>
      <c r="I42" s="23"/>
      <c r="J42" s="19"/>
      <c r="K42" s="10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2" customHeight="1">
      <c r="A43" s="5" t="s">
        <v>12</v>
      </c>
      <c r="B43" s="6">
        <v>68301</v>
      </c>
      <c r="C43" s="37"/>
      <c r="D43" s="6">
        <v>70210</v>
      </c>
      <c r="E43" s="37"/>
      <c r="F43" s="7">
        <v>24.7</v>
      </c>
      <c r="G43" s="37"/>
      <c r="H43" s="7">
        <f t="shared" si="2"/>
        <v>25.23</v>
      </c>
      <c r="I43" s="23"/>
      <c r="J43" s="19"/>
      <c r="K43" s="10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2" customHeight="1">
      <c r="A44" s="5" t="s">
        <v>13</v>
      </c>
      <c r="B44" s="6">
        <v>50269</v>
      </c>
      <c r="C44" s="37"/>
      <c r="D44" s="6">
        <v>49477</v>
      </c>
      <c r="E44" s="37"/>
      <c r="F44" s="7">
        <v>18.18</v>
      </c>
      <c r="G44" s="37"/>
      <c r="H44" s="7">
        <f t="shared" si="2"/>
        <v>17.78</v>
      </c>
      <c r="I44" s="23"/>
      <c r="J44" s="19"/>
      <c r="K44" s="10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2" customHeight="1">
      <c r="A45" s="5" t="s">
        <v>14</v>
      </c>
      <c r="B45" s="6">
        <v>25453</v>
      </c>
      <c r="C45" s="37"/>
      <c r="D45" s="6">
        <v>23827</v>
      </c>
      <c r="E45" s="37"/>
      <c r="F45" s="7">
        <v>9.21</v>
      </c>
      <c r="G45" s="37"/>
      <c r="H45" s="7">
        <f t="shared" si="2"/>
        <v>8.56</v>
      </c>
      <c r="I45" s="23"/>
      <c r="J45" s="19"/>
      <c r="K45" s="10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2" customHeight="1">
      <c r="A46" s="5" t="s">
        <v>15</v>
      </c>
      <c r="B46" s="6">
        <v>12995</v>
      </c>
      <c r="C46" s="37"/>
      <c r="D46" s="6">
        <v>11952</v>
      </c>
      <c r="E46" s="37"/>
      <c r="F46" s="7">
        <v>4.7</v>
      </c>
      <c r="G46" s="37"/>
      <c r="H46" s="7">
        <f t="shared" si="2"/>
        <v>4.3</v>
      </c>
      <c r="I46" s="23"/>
      <c r="J46" s="19"/>
      <c r="K46" s="10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2" customHeight="1">
      <c r="A47" s="5" t="s">
        <v>16</v>
      </c>
      <c r="B47" s="6">
        <v>5750</v>
      </c>
      <c r="C47" s="37"/>
      <c r="D47" s="6">
        <v>4768</v>
      </c>
      <c r="E47" s="37"/>
      <c r="F47" s="7">
        <v>2.08</v>
      </c>
      <c r="G47" s="37"/>
      <c r="H47" s="7">
        <f t="shared" si="2"/>
        <v>1.71</v>
      </c>
      <c r="I47" s="23"/>
      <c r="J47" s="19"/>
      <c r="K47" s="10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2" customHeight="1">
      <c r="A48" s="5" t="s">
        <v>17</v>
      </c>
      <c r="B48" s="6">
        <v>856</v>
      </c>
      <c r="C48" s="37"/>
      <c r="D48" s="6" t="s">
        <v>18</v>
      </c>
      <c r="E48" s="37"/>
      <c r="F48" s="7">
        <v>0.31</v>
      </c>
      <c r="G48" s="37"/>
      <c r="H48" s="7" t="s">
        <v>18</v>
      </c>
      <c r="I48" s="23"/>
      <c r="J48" s="6"/>
      <c r="K48" s="10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2" customHeight="1">
      <c r="A49" s="14"/>
      <c r="B49" s="14"/>
      <c r="C49" s="14"/>
      <c r="D49" s="14"/>
      <c r="E49" s="14"/>
      <c r="F49" s="14"/>
      <c r="G49" s="14"/>
      <c r="H49" s="14"/>
      <c r="I49" s="23"/>
      <c r="J49" s="19"/>
      <c r="K49" s="10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2" customHeight="1">
      <c r="A50" s="25"/>
      <c r="B50" s="25"/>
      <c r="C50" s="25"/>
      <c r="D50" s="25"/>
      <c r="E50" s="25"/>
      <c r="F50" s="25"/>
      <c r="G50" s="25"/>
      <c r="H50" s="25"/>
      <c r="I50" s="2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5" customHeight="1">
      <c r="A51" s="24"/>
      <c r="B51" s="24"/>
      <c r="C51" s="24"/>
      <c r="D51" s="24"/>
      <c r="E51" s="24"/>
      <c r="F51" s="24"/>
      <c r="G51" s="24"/>
      <c r="H51" s="24"/>
      <c r="I51" s="2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5" customHeight="1">
      <c r="A52" s="16"/>
      <c r="B52" s="16"/>
      <c r="C52" s="16"/>
      <c r="D52" s="16"/>
      <c r="E52" s="16"/>
      <c r="F52" s="21"/>
      <c r="G52" s="21"/>
      <c r="H52" s="21"/>
      <c r="I52" s="21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5" customHeight="1">
      <c r="A53" s="16"/>
      <c r="B53" s="16"/>
      <c r="C53" s="16"/>
      <c r="D53" s="16"/>
      <c r="E53" s="16"/>
      <c r="F53" s="21"/>
      <c r="G53" s="21"/>
      <c r="H53" s="21"/>
      <c r="I53" s="21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5" customHeight="1">
      <c r="A54" s="16"/>
      <c r="B54" s="16"/>
      <c r="C54" s="16"/>
      <c r="D54" s="16"/>
      <c r="E54" s="16"/>
      <c r="F54" s="21"/>
      <c r="G54" s="21"/>
      <c r="H54" s="21"/>
      <c r="I54" s="21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5" customHeight="1">
      <c r="A55" s="16"/>
      <c r="B55" s="16"/>
      <c r="C55" s="16"/>
      <c r="D55" s="16"/>
      <c r="E55" s="16"/>
      <c r="F55" s="21"/>
      <c r="G55" s="21"/>
      <c r="H55" s="21"/>
      <c r="I55" s="21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5" customHeight="1">
      <c r="A56" s="16"/>
      <c r="B56" s="16"/>
      <c r="C56" s="16"/>
      <c r="D56" s="16"/>
      <c r="E56" s="16"/>
      <c r="F56" s="21"/>
      <c r="G56" s="21"/>
      <c r="H56" s="21"/>
      <c r="I56" s="21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5" customHeight="1">
      <c r="A57" s="16"/>
      <c r="B57" s="16"/>
      <c r="C57" s="16"/>
      <c r="D57" s="16"/>
      <c r="E57" s="16"/>
      <c r="F57" s="21"/>
      <c r="G57" s="21"/>
      <c r="H57" s="21"/>
      <c r="I57" s="21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5" customHeight="1">
      <c r="A58" s="16"/>
      <c r="B58" s="16"/>
      <c r="C58" s="16"/>
      <c r="D58" s="16"/>
      <c r="E58" s="16"/>
      <c r="F58" s="21"/>
      <c r="G58" s="21"/>
      <c r="H58" s="21"/>
      <c r="I58" s="21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5" customHeight="1">
      <c r="A59" s="16"/>
      <c r="B59" s="16"/>
      <c r="C59" s="16"/>
      <c r="D59" s="16"/>
      <c r="E59" s="16"/>
      <c r="F59" s="21"/>
      <c r="G59" s="21"/>
      <c r="H59" s="21"/>
      <c r="I59" s="21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5" customHeight="1">
      <c r="A60" s="16"/>
      <c r="B60" s="16"/>
      <c r="C60" s="16"/>
      <c r="D60" s="16"/>
      <c r="E60" s="16"/>
      <c r="F60" s="21"/>
      <c r="G60" s="21"/>
      <c r="H60" s="21"/>
      <c r="I60" s="21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5" customHeight="1">
      <c r="A61" s="16"/>
      <c r="B61" s="16"/>
      <c r="C61" s="16"/>
      <c r="D61" s="16"/>
      <c r="E61" s="16"/>
      <c r="F61" s="21"/>
      <c r="G61" s="21"/>
      <c r="H61" s="21"/>
      <c r="I61" s="2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5" customHeight="1">
      <c r="A62" s="16"/>
      <c r="B62" s="16"/>
      <c r="C62" s="16"/>
      <c r="D62" s="16"/>
      <c r="E62" s="16"/>
      <c r="F62" s="21"/>
      <c r="G62" s="21"/>
      <c r="H62" s="21"/>
      <c r="I62" s="2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5" customHeight="1">
      <c r="A63" s="16"/>
      <c r="B63" s="16"/>
      <c r="C63" s="16"/>
      <c r="D63" s="16"/>
      <c r="E63" s="16"/>
      <c r="F63" s="21"/>
      <c r="G63" s="21"/>
      <c r="H63" s="21"/>
      <c r="I63" s="21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5" customHeight="1">
      <c r="A64" s="16"/>
      <c r="B64" s="16"/>
      <c r="C64" s="16"/>
      <c r="D64" s="16"/>
      <c r="E64" s="16"/>
      <c r="F64" s="21"/>
      <c r="G64" s="21"/>
      <c r="H64" s="21"/>
      <c r="I64" s="21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5" customHeight="1">
      <c r="A65" s="16"/>
      <c r="B65" s="16"/>
      <c r="C65" s="16"/>
      <c r="D65" s="16"/>
      <c r="E65" s="16"/>
      <c r="F65" s="21"/>
      <c r="G65" s="21"/>
      <c r="H65" s="21"/>
      <c r="I65" s="21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5" customHeight="1">
      <c r="A66" s="16"/>
      <c r="B66" s="16"/>
      <c r="C66" s="16"/>
      <c r="D66" s="16"/>
      <c r="E66" s="16"/>
      <c r="F66" s="21"/>
      <c r="G66" s="21"/>
      <c r="H66" s="21"/>
      <c r="I66" s="2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16"/>
      <c r="B67" s="16"/>
      <c r="C67" s="16"/>
      <c r="D67" s="16"/>
      <c r="E67" s="16"/>
      <c r="F67" s="21"/>
      <c r="G67" s="21"/>
      <c r="H67" s="21"/>
      <c r="I67" s="21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16"/>
      <c r="B68" s="16"/>
      <c r="C68" s="16"/>
      <c r="D68" s="16"/>
      <c r="E68" s="16"/>
      <c r="F68" s="21"/>
      <c r="G68" s="21"/>
      <c r="H68" s="21"/>
      <c r="I68" s="2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16"/>
      <c r="B69" s="16"/>
      <c r="C69" s="16"/>
      <c r="D69" s="16"/>
      <c r="E69" s="16"/>
      <c r="F69" s="21"/>
      <c r="G69" s="21"/>
      <c r="H69" s="21"/>
      <c r="I69" s="21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16"/>
      <c r="B70" s="16"/>
      <c r="C70" s="16"/>
      <c r="D70" s="16"/>
      <c r="E70" s="16"/>
      <c r="F70" s="21"/>
      <c r="G70" s="21"/>
      <c r="H70" s="21"/>
      <c r="I70" s="2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16"/>
      <c r="B71" s="16"/>
      <c r="C71" s="16"/>
      <c r="D71" s="16"/>
      <c r="E71" s="16"/>
      <c r="F71" s="21"/>
      <c r="G71" s="21"/>
      <c r="H71" s="21"/>
      <c r="I71" s="2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16"/>
      <c r="B72" s="16"/>
      <c r="C72" s="16"/>
      <c r="D72" s="16"/>
      <c r="E72" s="16"/>
      <c r="F72" s="21"/>
      <c r="G72" s="21"/>
      <c r="H72" s="21"/>
      <c r="I72" s="2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16"/>
      <c r="B73" s="16"/>
      <c r="C73" s="16"/>
      <c r="D73" s="16"/>
      <c r="E73" s="16"/>
      <c r="F73" s="21"/>
      <c r="G73" s="21"/>
      <c r="H73" s="21"/>
      <c r="I73" s="2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</sheetData>
  <mergeCells count="22">
    <mergeCell ref="H37:H39"/>
    <mergeCell ref="A37:A39"/>
    <mergeCell ref="B37:B39"/>
    <mergeCell ref="D37:D39"/>
    <mergeCell ref="F37:F39"/>
    <mergeCell ref="B13:B15"/>
    <mergeCell ref="D13:D15"/>
    <mergeCell ref="F13:F15"/>
    <mergeCell ref="A25:A27"/>
    <mergeCell ref="B25:B27"/>
    <mergeCell ref="D25:D27"/>
    <mergeCell ref="F25:F27"/>
    <mergeCell ref="A8:A12"/>
    <mergeCell ref="H13:H15"/>
    <mergeCell ref="H25:H27"/>
    <mergeCell ref="B8:H8"/>
    <mergeCell ref="B9:D11"/>
    <mergeCell ref="F9:H11"/>
    <mergeCell ref="C12:C48"/>
    <mergeCell ref="E9:E48"/>
    <mergeCell ref="G12:G48"/>
    <mergeCell ref="A13:A15"/>
  </mergeCells>
  <printOptions/>
  <pageMargins left="0.2362204724409449" right="0.2362204724409449" top="0.7480314960629921" bottom="0.7480314960629921" header="0" footer="0"/>
  <pageSetup fitToHeight="1" fitToWidth="1" horizontalDpi="300" verticalDpi="300" orientation="portrait" paperSize="9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2003-04-09T08:29:03Z</cp:lastPrinted>
  <dcterms:created xsi:type="dcterms:W3CDTF">1999-05-12T11:03:20Z</dcterms:created>
  <cp:category/>
  <cp:version/>
  <cp:contentType/>
  <cp:contentStatus/>
</cp:coreProperties>
</file>