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190" activeTab="0"/>
  </bookViews>
  <sheets>
    <sheet name="ACT-06" sheetId="1" r:id="rId1"/>
  </sheets>
  <definedNames>
    <definedName name="_xlnm.Print_Area" localSheetId="0">'ACT-06'!$A$1:$S$67</definedName>
    <definedName name="HTML_CodePage" hidden="1">1252</definedName>
    <definedName name="HTML_Control" hidden="1">{"'ACT-06'!$A$8:$S$67"}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"C:\anu2002\act\HTM\act06.htm"</definedName>
    <definedName name="HTML_Title" hidden="1">""</definedName>
    <definedName name="HTML1_1" localSheetId="0" hidden="1">"'[ACT-05.xls]ACT-05'!$F$11"</definedName>
    <definedName name="HTML1_10" localSheetId="0" hidden="1">""</definedName>
    <definedName name="HTML1_11" localSheetId="0" hidden="1">1</definedName>
    <definedName name="HTML1_12" localSheetId="0" hidden="1">"N:\DOCUMENT\Anuario\html\Act.05.htm"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localSheetId="0" hidden="1">"'[ACT-05.xls]ACT-05'!$A$1:$T$64"</definedName>
    <definedName name="HTML2_10" localSheetId="0" hidden="1">""</definedName>
    <definedName name="HTML2_11" localSheetId="0" hidden="1">1</definedName>
    <definedName name="HTML2_12" localSheetId="0" hidden="1">"N:\DOCUMENT\Anuario\html\Act-05.htm"</definedName>
    <definedName name="HTML2_2" localSheetId="0" hidden="1">1</definedName>
    <definedName name="HTML2_3" localSheetId="0" hidden="1">""</definedName>
    <definedName name="HTML2_4" localSheetId="0" hidden="1">""</definedName>
    <definedName name="HTML2_5" localSheetId="0" hidden="1">""</definedName>
    <definedName name="HTML2_6" localSheetId="0" hidden="1">-4146</definedName>
    <definedName name="HTML2_7" localSheetId="0" hidden="1">-4146</definedName>
    <definedName name="HTML2_8" localSheetId="0" hidden="1">""</definedName>
    <definedName name="HTML2_9" localSheetId="0" hidden="1">""</definedName>
    <definedName name="HTMLCount" localSheetId="0" hidden="1">2</definedName>
    <definedName name="NURIA">'ACT-06'!$B$22:$HE$8138</definedName>
  </definedNames>
  <calcPr fullCalcOnLoad="1"/>
</workbook>
</file>

<file path=xl/sharedStrings.xml><?xml version="1.0" encoding="utf-8"?>
<sst xmlns="http://schemas.openxmlformats.org/spreadsheetml/2006/main" count="98" uniqueCount="64">
  <si>
    <t>APERTURA DE CENTROS DE TRABAJO</t>
  </si>
  <si>
    <t>ACT-6.</t>
  </si>
  <si>
    <t>Trabajadores de los centros de trabajo,</t>
  </si>
  <si>
    <t>según tipo de apertura, por sector y</t>
  </si>
  <si>
    <t>rama de actividad.</t>
  </si>
  <si>
    <t>TIPO DE APERTURA DEL CENTRO DE TRABAJO</t>
  </si>
  <si>
    <t>Total</t>
  </si>
  <si>
    <t>De  nueva  creación</t>
  </si>
  <si>
    <t>Reanudación de actividad</t>
  </si>
  <si>
    <t>Cambio de actividad</t>
  </si>
  <si>
    <t>Traslado</t>
  </si>
  <si>
    <t>No consta</t>
  </si>
  <si>
    <t>TOTAL</t>
  </si>
  <si>
    <t>SECTORES</t>
  </si>
  <si>
    <t xml:space="preserve">Agrario </t>
  </si>
  <si>
    <t xml:space="preserve">No agrario </t>
  </si>
  <si>
    <t>RAMAS</t>
  </si>
  <si>
    <t>Agricultura,ganadería,caza y silvicultura</t>
  </si>
  <si>
    <t>Pesca y acuicultura</t>
  </si>
  <si>
    <t>-</t>
  </si>
  <si>
    <t>Extracción y aglomeración de carbón</t>
  </si>
  <si>
    <t>Extrac. de petróleo, gas, uranio y torio</t>
  </si>
  <si>
    <t>Extracción de minerales no energéticos</t>
  </si>
  <si>
    <t>Industria de alimentos, bebidas y tabaco</t>
  </si>
  <si>
    <t>Industria textil y de la confección</t>
  </si>
  <si>
    <t>Industria del cuero y del calzado</t>
  </si>
  <si>
    <t>Industria de la madera y corcho. Cestería</t>
  </si>
  <si>
    <t>Industria del papel. Artes gráficas. Edición</t>
  </si>
  <si>
    <t>Coquerías. Refinerías. Trat. combus. nucleares</t>
  </si>
  <si>
    <t>Industria química</t>
  </si>
  <si>
    <t>Fabric. productos de caucho y mat. plásticas</t>
  </si>
  <si>
    <t>Fabric. de productos minerales no metálicos</t>
  </si>
  <si>
    <t>Metalurgia</t>
  </si>
  <si>
    <t>Fabric. productos metálicos excep. maquin.</t>
  </si>
  <si>
    <t>Construcción maquinaria y equipo mecánico</t>
  </si>
  <si>
    <t>Fabric. máq. ofic.,mat. informá. y electrónico</t>
  </si>
  <si>
    <t>Fabric. de maquinaria y material eléctrico</t>
  </si>
  <si>
    <t>Fabric. instr. médicos,precisión y similares</t>
  </si>
  <si>
    <t>Fabricación de automóviles y remolques</t>
  </si>
  <si>
    <t>Fabricación de otro material de transporte</t>
  </si>
  <si>
    <t>Fabric. de muebles. Otras manufac. Reciclaje</t>
  </si>
  <si>
    <t>Produc. y distr. de electricidad,gas y agua</t>
  </si>
  <si>
    <t>Construcción</t>
  </si>
  <si>
    <t>Venta y reparac. vehículos. Venta combust.</t>
  </si>
  <si>
    <t>Comercio al por mayor. Interm. del comercio</t>
  </si>
  <si>
    <t>Comercio al por menor. Reparac. domésticas</t>
  </si>
  <si>
    <t>Hostelería</t>
  </si>
  <si>
    <t>Transporte terrestre y por tubería</t>
  </si>
  <si>
    <t>Transporte marítimo y fluvial</t>
  </si>
  <si>
    <t>Transporte aéreo y espacial</t>
  </si>
  <si>
    <t>Activ. anexas a transportes. Comunicaciones</t>
  </si>
  <si>
    <t>Instituciones financieras y seguros</t>
  </si>
  <si>
    <t>Inmobiliarias. Alquiler de bienes muebles</t>
  </si>
  <si>
    <t>Activ. informáticas. Investigac. y desarrollo</t>
  </si>
  <si>
    <t>Otras actividades empresariales</t>
  </si>
  <si>
    <t>Admón. Pública. Defensa. Seg. Soc. Org. extrat.</t>
  </si>
  <si>
    <t>Educación</t>
  </si>
  <si>
    <t>Activ. sanitarias y veterin. Servic. sociales</t>
  </si>
  <si>
    <t>Actividades de saneamiento público</t>
  </si>
  <si>
    <t>Activ. asociativas,recreativas y culturales</t>
  </si>
  <si>
    <t>Activ. diversas de servicios personales</t>
  </si>
  <si>
    <t>Hogares que emplean personal doméstico</t>
  </si>
  <si>
    <t xml:space="preserve">Industria </t>
  </si>
  <si>
    <t xml:space="preserve">Servicios </t>
  </si>
</sst>
</file>

<file path=xl/styles.xml><?xml version="1.0" encoding="utf-8"?>
<styleSheet xmlns="http://schemas.openxmlformats.org/spreadsheetml/2006/main">
  <numFmts count="19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#,##0_);\(#,##0\)"/>
    <numFmt numFmtId="174" formatCode=";;;"/>
  </numFmts>
  <fonts count="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173" fontId="0" fillId="0" borderId="0" xfId="0" applyNumberFormat="1" applyFont="1" applyAlignment="1" applyProtection="1">
      <alignment vertical="center"/>
      <protection/>
    </xf>
    <xf numFmtId="173" fontId="1" fillId="0" borderId="0" xfId="0" applyNumberFormat="1" applyFont="1" applyAlignment="1" applyProtection="1">
      <alignment/>
      <protection/>
    </xf>
    <xf numFmtId="174" fontId="0" fillId="0" borderId="0" xfId="0" applyNumberFormat="1" applyFont="1" applyAlignment="1" applyProtection="1">
      <alignment/>
      <protection/>
    </xf>
    <xf numFmtId="173" fontId="0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6" fillId="2" borderId="0" xfId="0" applyFont="1" applyFill="1" applyAlignment="1">
      <alignment horizontal="left" vertical="center"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3" fontId="0" fillId="0" borderId="0" xfId="0" applyNumberFormat="1" applyFont="1" applyAlignment="1">
      <alignment horizontal="right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Q95"/>
  <sheetViews>
    <sheetView showGridLines="0" tabSelected="1" defaultGridColor="0" zoomScale="80" zoomScaleNormal="80" colorId="22" workbookViewId="0" topLeftCell="A1">
      <pane ySplit="12" topLeftCell="W13" activePane="bottomLeft" state="frozen"/>
      <selection pane="topLeft" activeCell="A1" sqref="A1"/>
      <selection pane="bottomLeft" activeCell="A1" sqref="A1:C1"/>
    </sheetView>
  </sheetViews>
  <sheetFormatPr defaultColWidth="9.83203125" defaultRowHeight="11.25"/>
  <cols>
    <col min="1" max="1" width="1.83203125" style="0" customWidth="1"/>
    <col min="2" max="2" width="39.83203125" style="15" customWidth="1"/>
    <col min="3" max="4" width="9.33203125" style="0" customWidth="1"/>
    <col min="5" max="5" width="1.83203125" style="0" customWidth="1"/>
    <col min="6" max="7" width="9.33203125" style="0" customWidth="1"/>
    <col min="8" max="8" width="1.83203125" style="0" customWidth="1"/>
    <col min="9" max="10" width="9.33203125" style="0" customWidth="1"/>
    <col min="11" max="11" width="1.83203125" style="0" customWidth="1"/>
    <col min="12" max="13" width="9.33203125" style="0" customWidth="1"/>
    <col min="14" max="14" width="1.83203125" style="0" customWidth="1"/>
    <col min="15" max="16" width="9.33203125" style="0" customWidth="1"/>
    <col min="17" max="17" width="1.83203125" style="0" customWidth="1"/>
    <col min="18" max="19" width="9.33203125" style="0" customWidth="1"/>
    <col min="20" max="20" width="2.66015625" style="0" customWidth="1"/>
  </cols>
  <sheetData>
    <row r="1" spans="1:19" ht="15" customHeight="1">
      <c r="A1" s="31" t="s">
        <v>0</v>
      </c>
      <c r="B1" s="31"/>
      <c r="C1" s="31"/>
      <c r="D1" s="17"/>
      <c r="E1" s="17"/>
      <c r="F1" s="17"/>
      <c r="G1" s="17"/>
      <c r="H1" s="17"/>
      <c r="I1" s="17"/>
      <c r="J1" s="17"/>
      <c r="K1" s="17"/>
      <c r="L1" s="17"/>
      <c r="M1" s="18" t="s">
        <v>1</v>
      </c>
      <c r="N1" s="16"/>
      <c r="O1" s="16"/>
      <c r="P1" s="16"/>
      <c r="Q1" s="16"/>
      <c r="R1" s="16"/>
      <c r="S1" s="16"/>
    </row>
    <row r="2" spans="2:19" ht="15" customHeight="1">
      <c r="B2" s="19"/>
      <c r="C2" s="17"/>
      <c r="D2" s="17"/>
      <c r="E2" s="17"/>
      <c r="F2" s="17"/>
      <c r="G2" s="17"/>
      <c r="H2" s="17"/>
      <c r="I2" s="17"/>
      <c r="J2" s="17"/>
      <c r="K2" s="17"/>
      <c r="L2" s="17"/>
      <c r="M2" s="18" t="s">
        <v>2</v>
      </c>
      <c r="N2" s="17"/>
      <c r="O2" s="17"/>
      <c r="P2" s="17"/>
      <c r="Q2" s="17"/>
      <c r="R2" s="17"/>
      <c r="S2" s="17"/>
    </row>
    <row r="3" spans="2:19" ht="15" customHeight="1"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8" t="s">
        <v>3</v>
      </c>
      <c r="N3" s="17"/>
      <c r="O3" s="17"/>
      <c r="P3" s="17"/>
      <c r="Q3" s="17"/>
      <c r="R3" s="17"/>
      <c r="S3" s="17"/>
    </row>
    <row r="4" spans="2:19" ht="15" customHeight="1">
      <c r="B4" s="19"/>
      <c r="C4" s="17"/>
      <c r="D4" s="17"/>
      <c r="E4" s="17"/>
      <c r="F4" s="17"/>
      <c r="G4" s="17"/>
      <c r="H4" s="17"/>
      <c r="I4" s="17"/>
      <c r="J4" s="17"/>
      <c r="K4" s="17"/>
      <c r="L4" s="17"/>
      <c r="M4" s="18" t="s">
        <v>4</v>
      </c>
      <c r="N4" s="17"/>
      <c r="O4" s="17"/>
      <c r="P4" s="17"/>
      <c r="Q4" s="17"/>
      <c r="R4" s="17"/>
      <c r="S4" s="17"/>
    </row>
    <row r="5" spans="2:19" ht="15" customHeight="1">
      <c r="B5" s="19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N5" s="17"/>
      <c r="O5" s="17"/>
      <c r="P5" s="17"/>
      <c r="Q5" s="17"/>
      <c r="R5" s="17"/>
      <c r="S5" s="17"/>
    </row>
    <row r="6" spans="2:19" ht="15" customHeight="1">
      <c r="B6" s="1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2:251" ht="15" customHeight="1" thickBot="1">
      <c r="B7" s="13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  <row r="8" spans="1:251" ht="24.75" customHeight="1" thickBot="1">
      <c r="A8" s="24"/>
      <c r="B8" s="24"/>
      <c r="C8" s="30" t="s">
        <v>5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</row>
    <row r="9" spans="1:251" ht="10.5" customHeight="1">
      <c r="A9" s="24"/>
      <c r="B9" s="24"/>
      <c r="C9" s="27" t="s">
        <v>6</v>
      </c>
      <c r="D9" s="27"/>
      <c r="E9" s="32"/>
      <c r="F9" s="27" t="s">
        <v>7</v>
      </c>
      <c r="G9" s="27"/>
      <c r="H9" s="32"/>
      <c r="I9" s="27" t="s">
        <v>8</v>
      </c>
      <c r="J9" s="27"/>
      <c r="K9" s="32"/>
      <c r="L9" s="27" t="s">
        <v>9</v>
      </c>
      <c r="M9" s="27"/>
      <c r="N9" s="32"/>
      <c r="O9" s="27" t="s">
        <v>10</v>
      </c>
      <c r="P9" s="27"/>
      <c r="Q9" s="32"/>
      <c r="R9" s="27" t="s">
        <v>11</v>
      </c>
      <c r="S9" s="27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pans="1:251" ht="24.75" customHeight="1">
      <c r="A10" s="24"/>
      <c r="B10" s="24"/>
      <c r="C10" s="28"/>
      <c r="D10" s="28"/>
      <c r="E10" s="33"/>
      <c r="F10" s="28"/>
      <c r="G10" s="28"/>
      <c r="H10" s="33"/>
      <c r="I10" s="28"/>
      <c r="J10" s="28"/>
      <c r="K10" s="33"/>
      <c r="L10" s="28"/>
      <c r="M10" s="28"/>
      <c r="N10" s="33"/>
      <c r="O10" s="28"/>
      <c r="P10" s="28"/>
      <c r="Q10" s="33"/>
      <c r="R10" s="28"/>
      <c r="S10" s="28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1:251" ht="10.5" customHeight="1">
      <c r="A11" s="24"/>
      <c r="B11" s="24"/>
      <c r="C11" s="29"/>
      <c r="D11" s="29"/>
      <c r="E11" s="33"/>
      <c r="F11" s="29"/>
      <c r="G11" s="29"/>
      <c r="H11" s="33"/>
      <c r="I11" s="29"/>
      <c r="J11" s="29"/>
      <c r="K11" s="33"/>
      <c r="L11" s="29"/>
      <c r="M11" s="29"/>
      <c r="N11" s="33"/>
      <c r="O11" s="29"/>
      <c r="P11" s="29"/>
      <c r="Q11" s="33"/>
      <c r="R11" s="29"/>
      <c r="S11" s="2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</row>
    <row r="12" spans="1:251" ht="15" customHeight="1">
      <c r="A12" s="24"/>
      <c r="B12" s="24"/>
      <c r="C12" s="5">
        <v>2001</v>
      </c>
      <c r="D12" s="5">
        <v>2002</v>
      </c>
      <c r="E12" s="33"/>
      <c r="F12" s="5">
        <v>2001</v>
      </c>
      <c r="G12" s="5">
        <v>2002</v>
      </c>
      <c r="H12" s="33"/>
      <c r="I12" s="5">
        <v>2001</v>
      </c>
      <c r="J12" s="5">
        <v>2002</v>
      </c>
      <c r="K12" s="33"/>
      <c r="L12" s="5">
        <v>2001</v>
      </c>
      <c r="M12" s="5">
        <v>2002</v>
      </c>
      <c r="N12" s="33"/>
      <c r="O12" s="5">
        <v>2001</v>
      </c>
      <c r="P12" s="5">
        <v>2002</v>
      </c>
      <c r="Q12" s="33"/>
      <c r="R12" s="5">
        <v>2001</v>
      </c>
      <c r="S12" s="5">
        <v>2002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:251" ht="13.5" customHeight="1">
      <c r="A13" s="24"/>
      <c r="B13" s="24"/>
      <c r="C13" s="2"/>
      <c r="D13" s="2"/>
      <c r="E13" s="33"/>
      <c r="F13" s="2"/>
      <c r="G13" s="2"/>
      <c r="H13" s="33"/>
      <c r="I13" s="7"/>
      <c r="J13" s="7"/>
      <c r="K13" s="33"/>
      <c r="L13" s="2"/>
      <c r="M13" s="2"/>
      <c r="N13" s="33"/>
      <c r="O13" s="2"/>
      <c r="P13" s="2"/>
      <c r="Q13" s="33"/>
      <c r="R13" s="2"/>
      <c r="S13" s="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ht="13.5" customHeight="1">
      <c r="A14" s="25" t="s">
        <v>12</v>
      </c>
      <c r="B14" s="25"/>
      <c r="C14" s="20">
        <v>839514</v>
      </c>
      <c r="D14" s="22">
        <f>G14+J14+M14+P14+S14</f>
        <v>906826</v>
      </c>
      <c r="E14" s="33"/>
      <c r="F14" s="20">
        <v>676644</v>
      </c>
      <c r="G14" s="22">
        <f>SUM(G17:G18)</f>
        <v>728767</v>
      </c>
      <c r="H14" s="33"/>
      <c r="I14" s="20">
        <v>31835</v>
      </c>
      <c r="J14" s="22">
        <f>SUM(J17:J18)</f>
        <v>32041</v>
      </c>
      <c r="K14" s="33"/>
      <c r="L14" s="20">
        <v>5679</v>
      </c>
      <c r="M14" s="22">
        <f>SUM(M17:M18)</f>
        <v>4682</v>
      </c>
      <c r="N14" s="33"/>
      <c r="O14" s="20">
        <v>68017</v>
      </c>
      <c r="P14" s="22">
        <f>SUM(P17:P18)</f>
        <v>66946</v>
      </c>
      <c r="Q14" s="33"/>
      <c r="R14" s="20">
        <v>57339</v>
      </c>
      <c r="S14" s="22">
        <f>SUM(S17:S18)</f>
        <v>74390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ht="13.5" customHeight="1">
      <c r="A15" s="24"/>
      <c r="B15" s="24"/>
      <c r="C15" s="20"/>
      <c r="D15" s="23"/>
      <c r="E15" s="33"/>
      <c r="F15" s="20"/>
      <c r="G15" s="23"/>
      <c r="H15" s="33"/>
      <c r="I15" s="20"/>
      <c r="J15" s="23"/>
      <c r="K15" s="33"/>
      <c r="L15" s="20"/>
      <c r="M15" s="23"/>
      <c r="N15" s="33"/>
      <c r="O15" s="20"/>
      <c r="P15" s="23"/>
      <c r="Q15" s="33"/>
      <c r="R15" s="20"/>
      <c r="S15" s="23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ht="13.5" customHeight="1">
      <c r="A16" s="25" t="s">
        <v>13</v>
      </c>
      <c r="B16" s="25"/>
      <c r="C16" s="20"/>
      <c r="D16" s="23"/>
      <c r="E16" s="33"/>
      <c r="F16" s="20"/>
      <c r="G16" s="23"/>
      <c r="H16" s="33"/>
      <c r="I16" s="20"/>
      <c r="J16" s="23"/>
      <c r="K16" s="33"/>
      <c r="L16" s="20"/>
      <c r="M16" s="23"/>
      <c r="N16" s="33"/>
      <c r="O16" s="20"/>
      <c r="P16" s="23"/>
      <c r="Q16" s="33"/>
      <c r="R16" s="20"/>
      <c r="S16" s="23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ht="13.5" customHeight="1">
      <c r="A17" s="26" t="s">
        <v>14</v>
      </c>
      <c r="B17" s="26"/>
      <c r="C17" s="21">
        <v>11787</v>
      </c>
      <c r="D17" s="23">
        <f>SUM(D24:D25)</f>
        <v>10060</v>
      </c>
      <c r="E17" s="33"/>
      <c r="F17" s="21">
        <v>10663</v>
      </c>
      <c r="G17" s="23">
        <f>SUM(G24:G25)</f>
        <v>8875</v>
      </c>
      <c r="H17" s="33"/>
      <c r="I17" s="21">
        <v>436</v>
      </c>
      <c r="J17" s="23">
        <f>SUM(J24:J25)</f>
        <v>446</v>
      </c>
      <c r="K17" s="33"/>
      <c r="L17" s="21">
        <v>14</v>
      </c>
      <c r="M17" s="23">
        <f>SUM(M24:M25)</f>
        <v>12</v>
      </c>
      <c r="N17" s="33"/>
      <c r="O17" s="21">
        <v>228</v>
      </c>
      <c r="P17" s="23">
        <f>SUM(P24:P25)</f>
        <v>445</v>
      </c>
      <c r="Q17" s="33"/>
      <c r="R17" s="21">
        <v>446</v>
      </c>
      <c r="S17" s="23">
        <f>SUM(S24:S25)</f>
        <v>282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ht="13.5" customHeight="1">
      <c r="A18" s="26" t="s">
        <v>15</v>
      </c>
      <c r="B18" s="26"/>
      <c r="C18" s="21">
        <v>827727</v>
      </c>
      <c r="D18" s="23">
        <f>SUM(D19:D21)</f>
        <v>896766</v>
      </c>
      <c r="E18" s="33"/>
      <c r="F18" s="21">
        <v>665981</v>
      </c>
      <c r="G18" s="23">
        <f>SUM(G19:G21)</f>
        <v>719892</v>
      </c>
      <c r="H18" s="33"/>
      <c r="I18" s="21">
        <v>31399</v>
      </c>
      <c r="J18" s="23">
        <f>SUM(J19:J21)</f>
        <v>31595</v>
      </c>
      <c r="K18" s="33"/>
      <c r="L18" s="21">
        <v>5665</v>
      </c>
      <c r="M18" s="23">
        <f>SUM(M19:M21)</f>
        <v>4670</v>
      </c>
      <c r="N18" s="33"/>
      <c r="O18" s="21">
        <v>67789</v>
      </c>
      <c r="P18" s="23">
        <f>SUM(P19:P21)</f>
        <v>66501</v>
      </c>
      <c r="Q18" s="33"/>
      <c r="R18" s="21">
        <v>56893</v>
      </c>
      <c r="S18" s="23">
        <f>SUM(S19:S21)</f>
        <v>74108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ht="13.5" customHeight="1">
      <c r="A19" s="24"/>
      <c r="B19" s="13" t="s">
        <v>62</v>
      </c>
      <c r="C19" s="21">
        <v>69596</v>
      </c>
      <c r="D19" s="23">
        <f>SUM(D26:D47)</f>
        <v>63657</v>
      </c>
      <c r="E19" s="33"/>
      <c r="F19" s="21">
        <v>42237</v>
      </c>
      <c r="G19" s="23">
        <f>SUM(G26:G47)</f>
        <v>35277</v>
      </c>
      <c r="H19" s="33"/>
      <c r="I19" s="21">
        <v>3787</v>
      </c>
      <c r="J19" s="23">
        <f>SUM(J26:J47)</f>
        <v>4021</v>
      </c>
      <c r="K19" s="33"/>
      <c r="L19" s="21">
        <v>1395</v>
      </c>
      <c r="M19" s="23">
        <f>SUM(M26:M47)</f>
        <v>477</v>
      </c>
      <c r="N19" s="33"/>
      <c r="O19" s="21">
        <v>15277</v>
      </c>
      <c r="P19" s="23">
        <f>SUM(P26:P47)</f>
        <v>15375</v>
      </c>
      <c r="Q19" s="33"/>
      <c r="R19" s="21">
        <v>6900</v>
      </c>
      <c r="S19" s="23">
        <f>SUM(S26:S47)</f>
        <v>8507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ht="13.5" customHeight="1">
      <c r="A20" s="24"/>
      <c r="B20" s="13" t="s">
        <v>42</v>
      </c>
      <c r="C20" s="21">
        <v>495895</v>
      </c>
      <c r="D20" s="23">
        <f>D48</f>
        <v>589700</v>
      </c>
      <c r="E20" s="33"/>
      <c r="F20" s="21">
        <v>436225</v>
      </c>
      <c r="G20" s="23">
        <f>G48</f>
        <v>519494</v>
      </c>
      <c r="H20" s="33"/>
      <c r="I20" s="21">
        <v>15215</v>
      </c>
      <c r="J20" s="23">
        <f>J48</f>
        <v>17375</v>
      </c>
      <c r="K20" s="33"/>
      <c r="L20" s="21">
        <v>1642</v>
      </c>
      <c r="M20" s="23">
        <f>M48</f>
        <v>1946</v>
      </c>
      <c r="N20" s="33"/>
      <c r="O20" s="21">
        <v>10005</v>
      </c>
      <c r="P20" s="23">
        <f>P48</f>
        <v>10190</v>
      </c>
      <c r="Q20" s="33"/>
      <c r="R20" s="21">
        <v>32808</v>
      </c>
      <c r="S20" s="23">
        <f>S48</f>
        <v>40695</v>
      </c>
      <c r="T20" s="6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ht="13.5" customHeight="1">
      <c r="A21" s="24"/>
      <c r="B21" s="13" t="s">
        <v>63</v>
      </c>
      <c r="C21" s="21">
        <v>262236</v>
      </c>
      <c r="D21" s="23">
        <f>SUM(D49:D67)</f>
        <v>243409</v>
      </c>
      <c r="E21" s="33"/>
      <c r="F21" s="21">
        <v>187519</v>
      </c>
      <c r="G21" s="23">
        <f>SUM(G49:G67)</f>
        <v>165121</v>
      </c>
      <c r="H21" s="33"/>
      <c r="I21" s="21">
        <v>12397</v>
      </c>
      <c r="J21" s="23">
        <f>SUM(J49:J67)</f>
        <v>10199</v>
      </c>
      <c r="K21" s="33"/>
      <c r="L21" s="21">
        <v>2628</v>
      </c>
      <c r="M21" s="23">
        <f>SUM(M49:M67)</f>
        <v>2247</v>
      </c>
      <c r="N21" s="33"/>
      <c r="O21" s="21">
        <v>42507</v>
      </c>
      <c r="P21" s="23">
        <f>SUM(P49:P67)</f>
        <v>40936</v>
      </c>
      <c r="Q21" s="33"/>
      <c r="R21" s="21">
        <v>17185</v>
      </c>
      <c r="S21" s="23">
        <f>SUM(S49:S67)</f>
        <v>24906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ht="13.5" customHeight="1">
      <c r="A22" s="24"/>
      <c r="B22" s="24"/>
      <c r="C22" s="21"/>
      <c r="D22" s="21"/>
      <c r="E22" s="33"/>
      <c r="F22" s="21"/>
      <c r="G22" s="21"/>
      <c r="H22" s="33"/>
      <c r="I22" s="21"/>
      <c r="J22" s="21"/>
      <c r="K22" s="33"/>
      <c r="L22" s="21"/>
      <c r="M22" s="21"/>
      <c r="N22" s="33"/>
      <c r="O22" s="21"/>
      <c r="P22" s="21"/>
      <c r="Q22" s="33"/>
      <c r="R22" s="21"/>
      <c r="S22" s="21"/>
      <c r="T22" s="8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ht="13.5" customHeight="1">
      <c r="A23" s="25" t="s">
        <v>16</v>
      </c>
      <c r="B23" s="25"/>
      <c r="C23" s="21"/>
      <c r="D23" s="21"/>
      <c r="E23" s="33"/>
      <c r="F23" s="21"/>
      <c r="G23" s="21"/>
      <c r="H23" s="33"/>
      <c r="I23" s="21"/>
      <c r="J23" s="21"/>
      <c r="K23" s="33"/>
      <c r="L23" s="21"/>
      <c r="M23" s="21"/>
      <c r="N23" s="33"/>
      <c r="O23" s="21"/>
      <c r="P23" s="21"/>
      <c r="Q23" s="33"/>
      <c r="R23" s="21"/>
      <c r="S23" s="21"/>
      <c r="T23" s="9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ht="13.5" customHeight="1">
      <c r="A24" s="34" t="s">
        <v>17</v>
      </c>
      <c r="B24" s="34"/>
      <c r="C24" s="21">
        <v>11527</v>
      </c>
      <c r="D24" s="23">
        <v>9799</v>
      </c>
      <c r="E24" s="33"/>
      <c r="F24" s="21">
        <v>10422</v>
      </c>
      <c r="G24" s="21">
        <v>8688</v>
      </c>
      <c r="H24" s="33"/>
      <c r="I24" s="21">
        <v>431</v>
      </c>
      <c r="J24" s="21">
        <v>440</v>
      </c>
      <c r="K24" s="33"/>
      <c r="L24" s="21">
        <v>14</v>
      </c>
      <c r="M24" s="21">
        <v>12</v>
      </c>
      <c r="N24" s="33"/>
      <c r="O24" s="21">
        <v>216</v>
      </c>
      <c r="P24" s="21">
        <v>379</v>
      </c>
      <c r="Q24" s="33"/>
      <c r="R24" s="21">
        <v>444</v>
      </c>
      <c r="S24" s="21">
        <v>280</v>
      </c>
      <c r="T24" s="9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ht="13.5" customHeight="1">
      <c r="A25" s="34" t="s">
        <v>18</v>
      </c>
      <c r="B25" s="34"/>
      <c r="C25" s="21">
        <v>260</v>
      </c>
      <c r="D25" s="23">
        <v>261</v>
      </c>
      <c r="E25" s="33"/>
      <c r="F25" s="21">
        <v>241</v>
      </c>
      <c r="G25" s="21">
        <v>187</v>
      </c>
      <c r="H25" s="33"/>
      <c r="I25" s="21">
        <v>5</v>
      </c>
      <c r="J25" s="21">
        <v>6</v>
      </c>
      <c r="K25" s="33"/>
      <c r="L25" s="21" t="s">
        <v>19</v>
      </c>
      <c r="M25" s="21" t="s">
        <v>19</v>
      </c>
      <c r="N25" s="33"/>
      <c r="O25" s="21">
        <v>12</v>
      </c>
      <c r="P25" s="21">
        <v>66</v>
      </c>
      <c r="Q25" s="33"/>
      <c r="R25" s="21">
        <v>2</v>
      </c>
      <c r="S25" s="21">
        <v>2</v>
      </c>
      <c r="T25" s="9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ht="13.5" customHeight="1">
      <c r="A26" s="34" t="s">
        <v>20</v>
      </c>
      <c r="B26" s="34"/>
      <c r="C26" s="21">
        <v>94</v>
      </c>
      <c r="D26" s="23">
        <v>43</v>
      </c>
      <c r="E26" s="33"/>
      <c r="F26" s="21">
        <v>76</v>
      </c>
      <c r="G26" s="21">
        <v>41</v>
      </c>
      <c r="H26" s="33"/>
      <c r="I26" s="21" t="s">
        <v>19</v>
      </c>
      <c r="J26" s="21" t="s">
        <v>19</v>
      </c>
      <c r="K26" s="33"/>
      <c r="L26" s="21" t="s">
        <v>19</v>
      </c>
      <c r="M26" s="21" t="s">
        <v>19</v>
      </c>
      <c r="N26" s="33"/>
      <c r="O26" s="21">
        <v>18</v>
      </c>
      <c r="P26" s="21">
        <v>2</v>
      </c>
      <c r="Q26" s="33"/>
      <c r="R26" s="21" t="s">
        <v>19</v>
      </c>
      <c r="S26" s="21" t="s">
        <v>19</v>
      </c>
      <c r="T26" s="9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ht="13.5" customHeight="1">
      <c r="A27" s="34" t="s">
        <v>21</v>
      </c>
      <c r="B27" s="34"/>
      <c r="C27" s="21">
        <v>235</v>
      </c>
      <c r="D27" s="23">
        <v>70</v>
      </c>
      <c r="E27" s="33"/>
      <c r="F27" s="21">
        <v>44</v>
      </c>
      <c r="G27" s="21">
        <v>59</v>
      </c>
      <c r="H27" s="33"/>
      <c r="I27" s="21">
        <v>10</v>
      </c>
      <c r="J27" s="21" t="s">
        <v>19</v>
      </c>
      <c r="K27" s="33"/>
      <c r="L27" s="21" t="s">
        <v>19</v>
      </c>
      <c r="M27" s="21" t="s">
        <v>19</v>
      </c>
      <c r="N27" s="33"/>
      <c r="O27" s="21">
        <v>139</v>
      </c>
      <c r="P27" s="21">
        <v>3</v>
      </c>
      <c r="Q27" s="33"/>
      <c r="R27" s="21">
        <v>42</v>
      </c>
      <c r="S27" s="21">
        <v>8</v>
      </c>
      <c r="T27" s="9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ht="13.5" customHeight="1">
      <c r="A28" s="34" t="s">
        <v>22</v>
      </c>
      <c r="B28" s="34"/>
      <c r="C28" s="21">
        <v>576</v>
      </c>
      <c r="D28" s="23">
        <v>541</v>
      </c>
      <c r="E28" s="33"/>
      <c r="F28" s="21">
        <v>471</v>
      </c>
      <c r="G28" s="21">
        <v>373</v>
      </c>
      <c r="H28" s="33"/>
      <c r="I28" s="21">
        <v>53</v>
      </c>
      <c r="J28" s="21">
        <v>44</v>
      </c>
      <c r="K28" s="33"/>
      <c r="L28" s="21" t="s">
        <v>19</v>
      </c>
      <c r="M28" s="21" t="s">
        <v>19</v>
      </c>
      <c r="N28" s="33"/>
      <c r="O28" s="21">
        <v>30</v>
      </c>
      <c r="P28" s="21">
        <v>100</v>
      </c>
      <c r="Q28" s="33"/>
      <c r="R28" s="21">
        <v>22</v>
      </c>
      <c r="S28" s="21">
        <v>24</v>
      </c>
      <c r="T28" s="11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ht="13.5" customHeight="1">
      <c r="A29" s="34" t="s">
        <v>23</v>
      </c>
      <c r="B29" s="34"/>
      <c r="C29" s="21">
        <v>7469</v>
      </c>
      <c r="D29" s="23">
        <v>7116</v>
      </c>
      <c r="E29" s="33"/>
      <c r="F29" s="21">
        <v>4845</v>
      </c>
      <c r="G29" s="21">
        <v>3282</v>
      </c>
      <c r="H29" s="33"/>
      <c r="I29" s="21">
        <v>389</v>
      </c>
      <c r="J29" s="21">
        <v>564</v>
      </c>
      <c r="K29" s="33"/>
      <c r="L29" s="21">
        <v>16</v>
      </c>
      <c r="M29" s="21">
        <v>125</v>
      </c>
      <c r="N29" s="33"/>
      <c r="O29" s="21">
        <v>1289</v>
      </c>
      <c r="P29" s="21">
        <v>2148</v>
      </c>
      <c r="Q29" s="33"/>
      <c r="R29" s="21">
        <v>930</v>
      </c>
      <c r="S29" s="21">
        <v>997</v>
      </c>
      <c r="T29" s="9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ht="13.5" customHeight="1">
      <c r="A30" s="34" t="s">
        <v>24</v>
      </c>
      <c r="B30" s="34"/>
      <c r="C30" s="21">
        <v>5842</v>
      </c>
      <c r="D30" s="23">
        <v>4085</v>
      </c>
      <c r="E30" s="33"/>
      <c r="F30" s="21">
        <v>3978</v>
      </c>
      <c r="G30" s="21">
        <v>3027</v>
      </c>
      <c r="H30" s="33"/>
      <c r="I30" s="21">
        <v>148</v>
      </c>
      <c r="J30" s="21">
        <v>93</v>
      </c>
      <c r="K30" s="33"/>
      <c r="L30" s="21">
        <v>28</v>
      </c>
      <c r="M30" s="21">
        <v>2</v>
      </c>
      <c r="N30" s="33"/>
      <c r="O30" s="21">
        <v>1294</v>
      </c>
      <c r="P30" s="21">
        <v>825</v>
      </c>
      <c r="Q30" s="33"/>
      <c r="R30" s="21">
        <v>394</v>
      </c>
      <c r="S30" s="21">
        <v>138</v>
      </c>
      <c r="T30" s="9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ht="13.5" customHeight="1">
      <c r="A31" s="34" t="s">
        <v>25</v>
      </c>
      <c r="B31" s="34"/>
      <c r="C31" s="21">
        <v>2106</v>
      </c>
      <c r="D31" s="23">
        <v>1977</v>
      </c>
      <c r="E31" s="33"/>
      <c r="F31" s="21">
        <v>1833</v>
      </c>
      <c r="G31" s="21">
        <v>1387</v>
      </c>
      <c r="H31" s="33"/>
      <c r="I31" s="21">
        <v>14</v>
      </c>
      <c r="J31" s="21">
        <v>15</v>
      </c>
      <c r="K31" s="33"/>
      <c r="L31" s="21">
        <v>7</v>
      </c>
      <c r="M31" s="21">
        <v>2</v>
      </c>
      <c r="N31" s="33"/>
      <c r="O31" s="21">
        <v>247</v>
      </c>
      <c r="P31" s="21">
        <v>570</v>
      </c>
      <c r="Q31" s="33"/>
      <c r="R31" s="21">
        <v>5</v>
      </c>
      <c r="S31" s="21">
        <v>3</v>
      </c>
      <c r="T31" s="9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ht="13.5" customHeight="1">
      <c r="A32" s="34" t="s">
        <v>26</v>
      </c>
      <c r="B32" s="34"/>
      <c r="C32" s="21">
        <v>1997</v>
      </c>
      <c r="D32" s="23">
        <v>2054</v>
      </c>
      <c r="E32" s="33"/>
      <c r="F32" s="21">
        <v>1421</v>
      </c>
      <c r="G32" s="21">
        <v>1604</v>
      </c>
      <c r="H32" s="33"/>
      <c r="I32" s="21">
        <v>95</v>
      </c>
      <c r="J32" s="21">
        <v>25</v>
      </c>
      <c r="K32" s="33"/>
      <c r="L32" s="21">
        <v>9</v>
      </c>
      <c r="M32" s="21">
        <v>7</v>
      </c>
      <c r="N32" s="33"/>
      <c r="O32" s="21">
        <v>286</v>
      </c>
      <c r="P32" s="21">
        <v>318</v>
      </c>
      <c r="Q32" s="33"/>
      <c r="R32" s="21">
        <v>186</v>
      </c>
      <c r="S32" s="21">
        <v>100</v>
      </c>
      <c r="T32" s="9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ht="13.5" customHeight="1">
      <c r="A33" s="34" t="s">
        <v>27</v>
      </c>
      <c r="B33" s="34"/>
      <c r="C33" s="21">
        <v>6101</v>
      </c>
      <c r="D33" s="23">
        <v>3655</v>
      </c>
      <c r="E33" s="33"/>
      <c r="F33" s="21">
        <v>3499</v>
      </c>
      <c r="G33" s="21">
        <v>1777</v>
      </c>
      <c r="H33" s="33"/>
      <c r="I33" s="21">
        <v>268</v>
      </c>
      <c r="J33" s="21">
        <v>316</v>
      </c>
      <c r="K33" s="33"/>
      <c r="L33" s="21">
        <v>2</v>
      </c>
      <c r="M33" s="21">
        <v>16</v>
      </c>
      <c r="N33" s="33"/>
      <c r="O33" s="21">
        <v>1805</v>
      </c>
      <c r="P33" s="21">
        <v>1252</v>
      </c>
      <c r="Q33" s="33"/>
      <c r="R33" s="21">
        <v>527</v>
      </c>
      <c r="S33" s="21">
        <v>294</v>
      </c>
      <c r="T33" s="11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ht="13.5" customHeight="1">
      <c r="A34" s="34" t="s">
        <v>28</v>
      </c>
      <c r="B34" s="34"/>
      <c r="C34" s="21">
        <v>197</v>
      </c>
      <c r="D34" s="23">
        <v>393</v>
      </c>
      <c r="E34" s="33"/>
      <c r="F34" s="21">
        <v>67</v>
      </c>
      <c r="G34" s="21">
        <v>40</v>
      </c>
      <c r="H34" s="33"/>
      <c r="I34" s="21">
        <v>7</v>
      </c>
      <c r="J34" s="21" t="s">
        <v>19</v>
      </c>
      <c r="K34" s="33"/>
      <c r="L34" s="21" t="s">
        <v>19</v>
      </c>
      <c r="M34" s="21" t="s">
        <v>19</v>
      </c>
      <c r="N34" s="33"/>
      <c r="O34" s="21">
        <v>123</v>
      </c>
      <c r="P34" s="21">
        <v>327</v>
      </c>
      <c r="Q34" s="33"/>
      <c r="R34" s="21" t="s">
        <v>19</v>
      </c>
      <c r="S34" s="21">
        <v>26</v>
      </c>
      <c r="T34" s="9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ht="13.5" customHeight="1">
      <c r="A35" s="34" t="s">
        <v>29</v>
      </c>
      <c r="B35" s="34"/>
      <c r="C35" s="21">
        <v>2900</v>
      </c>
      <c r="D35" s="23">
        <v>2884</v>
      </c>
      <c r="E35" s="33"/>
      <c r="F35" s="21">
        <v>1322</v>
      </c>
      <c r="G35" s="21">
        <v>1185</v>
      </c>
      <c r="H35" s="33"/>
      <c r="I35" s="21">
        <v>77</v>
      </c>
      <c r="J35" s="21">
        <v>19</v>
      </c>
      <c r="K35" s="33"/>
      <c r="L35" s="21" t="s">
        <v>19</v>
      </c>
      <c r="M35" s="21">
        <v>2</v>
      </c>
      <c r="N35" s="33"/>
      <c r="O35" s="21">
        <v>1037</v>
      </c>
      <c r="P35" s="21">
        <v>1130</v>
      </c>
      <c r="Q35" s="33"/>
      <c r="R35" s="21">
        <v>464</v>
      </c>
      <c r="S35" s="21">
        <v>548</v>
      </c>
      <c r="T35" s="9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ht="13.5" customHeight="1">
      <c r="A36" s="34" t="s">
        <v>30</v>
      </c>
      <c r="B36" s="34"/>
      <c r="C36" s="21">
        <v>2807</v>
      </c>
      <c r="D36" s="23">
        <v>2400</v>
      </c>
      <c r="E36" s="33"/>
      <c r="F36" s="21">
        <v>1295</v>
      </c>
      <c r="G36" s="21">
        <v>1202</v>
      </c>
      <c r="H36" s="33"/>
      <c r="I36" s="21">
        <v>5</v>
      </c>
      <c r="J36" s="21">
        <v>317</v>
      </c>
      <c r="K36" s="33"/>
      <c r="L36" s="21">
        <v>897</v>
      </c>
      <c r="M36" s="21">
        <v>2</v>
      </c>
      <c r="N36" s="33"/>
      <c r="O36" s="21">
        <v>395</v>
      </c>
      <c r="P36" s="21">
        <v>697</v>
      </c>
      <c r="Q36" s="33"/>
      <c r="R36" s="21">
        <v>215</v>
      </c>
      <c r="S36" s="21">
        <v>182</v>
      </c>
      <c r="T36" s="9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ht="13.5" customHeight="1">
      <c r="A37" s="34" t="s">
        <v>31</v>
      </c>
      <c r="B37" s="34"/>
      <c r="C37" s="21">
        <v>3300</v>
      </c>
      <c r="D37" s="23">
        <v>3522</v>
      </c>
      <c r="E37" s="33"/>
      <c r="F37" s="21">
        <v>1836</v>
      </c>
      <c r="G37" s="21">
        <v>2004</v>
      </c>
      <c r="H37" s="33"/>
      <c r="I37" s="21">
        <v>730</v>
      </c>
      <c r="J37" s="21">
        <v>783</v>
      </c>
      <c r="K37" s="33"/>
      <c r="L37" s="21">
        <v>77</v>
      </c>
      <c r="M37" s="21">
        <v>45</v>
      </c>
      <c r="N37" s="33"/>
      <c r="O37" s="21">
        <v>466</v>
      </c>
      <c r="P37" s="21">
        <v>178</v>
      </c>
      <c r="Q37" s="33"/>
      <c r="R37" s="21">
        <v>191</v>
      </c>
      <c r="S37" s="21">
        <v>512</v>
      </c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ht="13.5" customHeight="1">
      <c r="A38" s="34" t="s">
        <v>32</v>
      </c>
      <c r="B38" s="34"/>
      <c r="C38" s="21">
        <v>2597</v>
      </c>
      <c r="D38" s="23">
        <v>2138</v>
      </c>
      <c r="E38" s="33"/>
      <c r="F38" s="21">
        <v>1799</v>
      </c>
      <c r="G38" s="21">
        <v>1210</v>
      </c>
      <c r="H38" s="33"/>
      <c r="I38" s="21">
        <v>62</v>
      </c>
      <c r="J38" s="21">
        <v>15</v>
      </c>
      <c r="K38" s="33"/>
      <c r="L38" s="21">
        <v>8</v>
      </c>
      <c r="M38" s="21" t="s">
        <v>19</v>
      </c>
      <c r="N38" s="33"/>
      <c r="O38" s="21">
        <v>572</v>
      </c>
      <c r="P38" s="21">
        <v>622</v>
      </c>
      <c r="Q38" s="33"/>
      <c r="R38" s="21">
        <v>156</v>
      </c>
      <c r="S38" s="21">
        <v>291</v>
      </c>
      <c r="T38" s="9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ht="13.5" customHeight="1">
      <c r="A39" s="34" t="s">
        <v>33</v>
      </c>
      <c r="B39" s="34"/>
      <c r="C39" s="21">
        <v>11129</v>
      </c>
      <c r="D39" s="23">
        <v>8443</v>
      </c>
      <c r="E39" s="33"/>
      <c r="F39" s="21">
        <v>7302</v>
      </c>
      <c r="G39" s="21">
        <v>5522</v>
      </c>
      <c r="H39" s="33"/>
      <c r="I39" s="21">
        <v>803</v>
      </c>
      <c r="J39" s="21">
        <v>264</v>
      </c>
      <c r="K39" s="33"/>
      <c r="L39" s="21">
        <v>61</v>
      </c>
      <c r="M39" s="21">
        <v>94</v>
      </c>
      <c r="N39" s="33"/>
      <c r="O39" s="21">
        <v>2128</v>
      </c>
      <c r="P39" s="21">
        <v>1849</v>
      </c>
      <c r="Q39" s="33"/>
      <c r="R39" s="21">
        <v>835</v>
      </c>
      <c r="S39" s="21">
        <v>714</v>
      </c>
      <c r="T39" s="9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ht="13.5" customHeight="1">
      <c r="A40" s="34" t="s">
        <v>34</v>
      </c>
      <c r="B40" s="34"/>
      <c r="C40" s="21">
        <v>5175</v>
      </c>
      <c r="D40" s="23">
        <v>6584</v>
      </c>
      <c r="E40" s="33"/>
      <c r="F40" s="21">
        <v>2462</v>
      </c>
      <c r="G40" s="21">
        <v>2621</v>
      </c>
      <c r="H40" s="33"/>
      <c r="I40" s="21">
        <v>352</v>
      </c>
      <c r="J40" s="21">
        <v>419</v>
      </c>
      <c r="K40" s="33"/>
      <c r="L40" s="21">
        <v>120</v>
      </c>
      <c r="M40" s="21">
        <v>8</v>
      </c>
      <c r="N40" s="33"/>
      <c r="O40" s="21">
        <v>1591</v>
      </c>
      <c r="P40" s="21">
        <v>1869</v>
      </c>
      <c r="Q40" s="33"/>
      <c r="R40" s="21">
        <v>650</v>
      </c>
      <c r="S40" s="21">
        <v>1667</v>
      </c>
      <c r="T40" s="9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ht="13.5" customHeight="1">
      <c r="A41" s="34" t="s">
        <v>35</v>
      </c>
      <c r="B41" s="34"/>
      <c r="C41" s="21">
        <v>2514</v>
      </c>
      <c r="D41" s="23">
        <v>993</v>
      </c>
      <c r="E41" s="33"/>
      <c r="F41" s="21">
        <v>824</v>
      </c>
      <c r="G41" s="21">
        <v>675</v>
      </c>
      <c r="H41" s="33"/>
      <c r="I41" s="21">
        <v>9</v>
      </c>
      <c r="J41" s="21">
        <v>1</v>
      </c>
      <c r="K41" s="33"/>
      <c r="L41" s="21" t="s">
        <v>19</v>
      </c>
      <c r="M41" s="21">
        <v>1</v>
      </c>
      <c r="N41" s="33"/>
      <c r="O41" s="21">
        <v>932</v>
      </c>
      <c r="P41" s="21">
        <v>297</v>
      </c>
      <c r="Q41" s="33"/>
      <c r="R41" s="21">
        <v>749</v>
      </c>
      <c r="S41" s="21">
        <v>19</v>
      </c>
      <c r="T41" s="9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ht="13.5" customHeight="1">
      <c r="A42" s="34" t="s">
        <v>36</v>
      </c>
      <c r="B42" s="34"/>
      <c r="C42" s="21">
        <v>2897</v>
      </c>
      <c r="D42" s="23">
        <v>1738</v>
      </c>
      <c r="E42" s="33"/>
      <c r="F42" s="21">
        <v>1543</v>
      </c>
      <c r="G42" s="21">
        <v>1008</v>
      </c>
      <c r="H42" s="33"/>
      <c r="I42" s="21">
        <v>210</v>
      </c>
      <c r="J42" s="21">
        <v>18</v>
      </c>
      <c r="K42" s="33"/>
      <c r="L42" s="21">
        <v>71</v>
      </c>
      <c r="M42" s="21" t="s">
        <v>19</v>
      </c>
      <c r="N42" s="33"/>
      <c r="O42" s="21">
        <v>911</v>
      </c>
      <c r="P42" s="21">
        <v>607</v>
      </c>
      <c r="Q42" s="33"/>
      <c r="R42" s="21">
        <v>162</v>
      </c>
      <c r="S42" s="21">
        <v>105</v>
      </c>
      <c r="T42" s="9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ht="13.5" customHeight="1">
      <c r="A43" s="34" t="s">
        <v>37</v>
      </c>
      <c r="B43" s="34"/>
      <c r="C43" s="21">
        <v>656</v>
      </c>
      <c r="D43" s="23">
        <v>556</v>
      </c>
      <c r="E43" s="33"/>
      <c r="F43" s="21">
        <v>245</v>
      </c>
      <c r="G43" s="21">
        <v>362</v>
      </c>
      <c r="H43" s="33"/>
      <c r="I43" s="21">
        <v>2</v>
      </c>
      <c r="J43" s="21">
        <v>3</v>
      </c>
      <c r="K43" s="33"/>
      <c r="L43" s="21">
        <v>5</v>
      </c>
      <c r="M43" s="21">
        <v>6</v>
      </c>
      <c r="N43" s="33"/>
      <c r="O43" s="21">
        <v>122</v>
      </c>
      <c r="P43" s="21">
        <v>180</v>
      </c>
      <c r="Q43" s="33"/>
      <c r="R43" s="21">
        <v>282</v>
      </c>
      <c r="S43" s="21">
        <v>5</v>
      </c>
      <c r="T43" s="8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ht="13.5" customHeight="1">
      <c r="A44" s="34" t="s">
        <v>38</v>
      </c>
      <c r="B44" s="34"/>
      <c r="C44" s="21">
        <v>1901</v>
      </c>
      <c r="D44" s="23">
        <v>2885</v>
      </c>
      <c r="E44" s="33"/>
      <c r="F44" s="21">
        <v>908</v>
      </c>
      <c r="G44" s="21">
        <v>1836</v>
      </c>
      <c r="H44" s="33"/>
      <c r="I44" s="21">
        <v>258</v>
      </c>
      <c r="J44" s="21">
        <v>23</v>
      </c>
      <c r="K44" s="33"/>
      <c r="L44" s="21" t="s">
        <v>19</v>
      </c>
      <c r="M44" s="21" t="s">
        <v>19</v>
      </c>
      <c r="N44" s="33"/>
      <c r="O44" s="21">
        <v>300</v>
      </c>
      <c r="P44" s="21">
        <v>991</v>
      </c>
      <c r="Q44" s="33"/>
      <c r="R44" s="21">
        <v>435</v>
      </c>
      <c r="S44" s="21">
        <v>35</v>
      </c>
      <c r="T44" s="10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ht="13.5" customHeight="1">
      <c r="A45" s="34" t="s">
        <v>39</v>
      </c>
      <c r="B45" s="34"/>
      <c r="C45" s="21">
        <v>616</v>
      </c>
      <c r="D45" s="23">
        <v>1059</v>
      </c>
      <c r="E45" s="33"/>
      <c r="F45" s="21">
        <v>453</v>
      </c>
      <c r="G45" s="21">
        <v>870</v>
      </c>
      <c r="H45" s="33"/>
      <c r="I45" s="21">
        <v>64</v>
      </c>
      <c r="J45" s="21">
        <v>97</v>
      </c>
      <c r="K45" s="33"/>
      <c r="L45" s="21">
        <v>11</v>
      </c>
      <c r="M45" s="21" t="s">
        <v>19</v>
      </c>
      <c r="N45" s="33"/>
      <c r="O45" s="21">
        <v>79</v>
      </c>
      <c r="P45" s="21">
        <v>64</v>
      </c>
      <c r="Q45" s="33"/>
      <c r="R45" s="21">
        <v>9</v>
      </c>
      <c r="S45" s="21">
        <v>28</v>
      </c>
      <c r="T45" s="10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ht="13.5" customHeight="1">
      <c r="A46" s="34" t="s">
        <v>40</v>
      </c>
      <c r="B46" s="34"/>
      <c r="C46" s="21">
        <v>4236</v>
      </c>
      <c r="D46" s="23">
        <v>3640</v>
      </c>
      <c r="E46" s="33"/>
      <c r="F46" s="21">
        <v>2987</v>
      </c>
      <c r="G46" s="21">
        <v>2693</v>
      </c>
      <c r="H46" s="33"/>
      <c r="I46" s="21">
        <v>72</v>
      </c>
      <c r="J46" s="21">
        <v>48</v>
      </c>
      <c r="K46" s="33"/>
      <c r="L46" s="21">
        <v>77</v>
      </c>
      <c r="M46" s="21">
        <v>8</v>
      </c>
      <c r="N46" s="33"/>
      <c r="O46" s="21">
        <v>794</v>
      </c>
      <c r="P46" s="21">
        <v>709</v>
      </c>
      <c r="Q46" s="33"/>
      <c r="R46" s="21">
        <v>306</v>
      </c>
      <c r="S46" s="21">
        <v>182</v>
      </c>
      <c r="T46" s="8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ht="13.5" customHeight="1">
      <c r="A47" s="34" t="s">
        <v>41</v>
      </c>
      <c r="B47" s="34"/>
      <c r="C47" s="21">
        <v>4251</v>
      </c>
      <c r="D47" s="23">
        <v>6881</v>
      </c>
      <c r="E47" s="33"/>
      <c r="F47" s="21">
        <v>3027</v>
      </c>
      <c r="G47" s="21">
        <v>2499</v>
      </c>
      <c r="H47" s="33"/>
      <c r="I47" s="21">
        <v>159</v>
      </c>
      <c r="J47" s="21">
        <v>957</v>
      </c>
      <c r="K47" s="33"/>
      <c r="L47" s="21">
        <v>6</v>
      </c>
      <c r="M47" s="21">
        <v>159</v>
      </c>
      <c r="N47" s="33"/>
      <c r="O47" s="21">
        <v>719</v>
      </c>
      <c r="P47" s="21">
        <v>637</v>
      </c>
      <c r="Q47" s="33"/>
      <c r="R47" s="21">
        <v>340</v>
      </c>
      <c r="S47" s="21">
        <v>2629</v>
      </c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ht="13.5" customHeight="1">
      <c r="A48" s="34" t="s">
        <v>42</v>
      </c>
      <c r="B48" s="34"/>
      <c r="C48" s="21">
        <v>495895</v>
      </c>
      <c r="D48" s="23">
        <v>589700</v>
      </c>
      <c r="E48" s="33"/>
      <c r="F48" s="21">
        <v>436225</v>
      </c>
      <c r="G48" s="21">
        <v>519494</v>
      </c>
      <c r="H48" s="33"/>
      <c r="I48" s="21">
        <v>15215</v>
      </c>
      <c r="J48" s="21">
        <v>17375</v>
      </c>
      <c r="K48" s="33"/>
      <c r="L48" s="21">
        <v>1642</v>
      </c>
      <c r="M48" s="21">
        <v>1946</v>
      </c>
      <c r="N48" s="33"/>
      <c r="O48" s="21">
        <v>10005</v>
      </c>
      <c r="P48" s="21">
        <v>10190</v>
      </c>
      <c r="Q48" s="33"/>
      <c r="R48" s="21">
        <v>32808</v>
      </c>
      <c r="S48" s="21">
        <v>40695</v>
      </c>
      <c r="T48" s="8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ht="13.5" customHeight="1">
      <c r="A49" s="34" t="s">
        <v>43</v>
      </c>
      <c r="B49" s="34"/>
      <c r="C49" s="21">
        <v>8591</v>
      </c>
      <c r="D49" s="23">
        <v>8392</v>
      </c>
      <c r="E49" s="33"/>
      <c r="F49" s="21">
        <v>5947</v>
      </c>
      <c r="G49" s="21">
        <v>5615</v>
      </c>
      <c r="H49" s="33"/>
      <c r="I49" s="21">
        <v>458</v>
      </c>
      <c r="J49" s="21">
        <v>341</v>
      </c>
      <c r="K49" s="33"/>
      <c r="L49" s="21">
        <v>38</v>
      </c>
      <c r="M49" s="21">
        <v>47</v>
      </c>
      <c r="N49" s="33"/>
      <c r="O49" s="21">
        <v>1423</v>
      </c>
      <c r="P49" s="21">
        <v>1616</v>
      </c>
      <c r="Q49" s="33"/>
      <c r="R49" s="21">
        <v>725</v>
      </c>
      <c r="S49" s="21">
        <v>773</v>
      </c>
      <c r="T49" s="6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ht="13.5" customHeight="1">
      <c r="A50" s="34" t="s">
        <v>44</v>
      </c>
      <c r="B50" s="34"/>
      <c r="C50" s="21">
        <v>17266</v>
      </c>
      <c r="D50" s="23">
        <v>16007</v>
      </c>
      <c r="E50" s="33"/>
      <c r="F50" s="21">
        <v>11276</v>
      </c>
      <c r="G50" s="21">
        <v>10135</v>
      </c>
      <c r="H50" s="33"/>
      <c r="I50" s="21">
        <v>792</v>
      </c>
      <c r="J50" s="21">
        <v>296</v>
      </c>
      <c r="K50" s="33"/>
      <c r="L50" s="21">
        <v>103</v>
      </c>
      <c r="M50" s="21">
        <v>300</v>
      </c>
      <c r="N50" s="33"/>
      <c r="O50" s="21">
        <v>4243</v>
      </c>
      <c r="P50" s="21">
        <v>4519</v>
      </c>
      <c r="Q50" s="33"/>
      <c r="R50" s="21">
        <v>852</v>
      </c>
      <c r="S50" s="21">
        <v>757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ht="13.5" customHeight="1">
      <c r="A51" s="34" t="s">
        <v>45</v>
      </c>
      <c r="B51" s="34"/>
      <c r="C51" s="21">
        <v>63892</v>
      </c>
      <c r="D51" s="23">
        <v>56260</v>
      </c>
      <c r="E51" s="33"/>
      <c r="F51" s="21">
        <v>48997</v>
      </c>
      <c r="G51" s="21">
        <v>44345</v>
      </c>
      <c r="H51" s="33"/>
      <c r="I51" s="21">
        <v>3329</v>
      </c>
      <c r="J51" s="21">
        <v>1555</v>
      </c>
      <c r="K51" s="33"/>
      <c r="L51" s="21">
        <v>871</v>
      </c>
      <c r="M51" s="21">
        <v>1378</v>
      </c>
      <c r="N51" s="33"/>
      <c r="O51" s="21">
        <v>6767</v>
      </c>
      <c r="P51" s="21">
        <v>5502</v>
      </c>
      <c r="Q51" s="33"/>
      <c r="R51" s="21">
        <v>3928</v>
      </c>
      <c r="S51" s="21">
        <v>3480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ht="13.5" customHeight="1">
      <c r="A52" s="34" t="s">
        <v>46</v>
      </c>
      <c r="B52" s="34"/>
      <c r="C52" s="21">
        <v>34131</v>
      </c>
      <c r="D52" s="23">
        <v>31558</v>
      </c>
      <c r="E52" s="33"/>
      <c r="F52" s="21">
        <v>27703</v>
      </c>
      <c r="G52" s="21">
        <v>26564</v>
      </c>
      <c r="H52" s="33"/>
      <c r="I52" s="21">
        <v>2717</v>
      </c>
      <c r="J52" s="21">
        <v>2905</v>
      </c>
      <c r="K52" s="33"/>
      <c r="L52" s="21">
        <v>446</v>
      </c>
      <c r="M52" s="21">
        <v>166</v>
      </c>
      <c r="N52" s="33"/>
      <c r="O52" s="21">
        <v>936</v>
      </c>
      <c r="P52" s="21">
        <v>504</v>
      </c>
      <c r="Q52" s="33"/>
      <c r="R52" s="21">
        <v>2329</v>
      </c>
      <c r="S52" s="21">
        <v>1419</v>
      </c>
      <c r="T52" s="6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ht="13.5" customHeight="1">
      <c r="A53" s="34" t="s">
        <v>47</v>
      </c>
      <c r="B53" s="34"/>
      <c r="C53" s="21">
        <v>8829</v>
      </c>
      <c r="D53" s="23">
        <v>11234</v>
      </c>
      <c r="E53" s="33"/>
      <c r="F53" s="21">
        <v>6182</v>
      </c>
      <c r="G53" s="21">
        <v>6771</v>
      </c>
      <c r="H53" s="33"/>
      <c r="I53" s="21">
        <v>210</v>
      </c>
      <c r="J53" s="21">
        <v>595</v>
      </c>
      <c r="K53" s="33"/>
      <c r="L53" s="21">
        <v>27</v>
      </c>
      <c r="M53" s="21">
        <v>24</v>
      </c>
      <c r="N53" s="33"/>
      <c r="O53" s="21">
        <v>1895</v>
      </c>
      <c r="P53" s="21">
        <v>2938</v>
      </c>
      <c r="Q53" s="33"/>
      <c r="R53" s="21">
        <v>515</v>
      </c>
      <c r="S53" s="21">
        <v>906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ht="13.5" customHeight="1">
      <c r="A54" s="34" t="s">
        <v>48</v>
      </c>
      <c r="B54" s="34"/>
      <c r="C54" s="21">
        <v>273</v>
      </c>
      <c r="D54" s="23">
        <v>48</v>
      </c>
      <c r="E54" s="33"/>
      <c r="F54" s="21">
        <v>93</v>
      </c>
      <c r="G54" s="21">
        <v>39</v>
      </c>
      <c r="H54" s="33"/>
      <c r="I54" s="21">
        <v>4</v>
      </c>
      <c r="J54" s="21" t="s">
        <v>19</v>
      </c>
      <c r="K54" s="33"/>
      <c r="L54" s="21" t="s">
        <v>19</v>
      </c>
      <c r="M54" s="21" t="s">
        <v>19</v>
      </c>
      <c r="N54" s="33"/>
      <c r="O54" s="21">
        <v>170</v>
      </c>
      <c r="P54" s="21">
        <v>6</v>
      </c>
      <c r="Q54" s="33"/>
      <c r="R54" s="21">
        <v>6</v>
      </c>
      <c r="S54" s="21">
        <v>3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  <row r="55" spans="1:251" ht="13.5" customHeight="1">
      <c r="A55" s="34" t="s">
        <v>49</v>
      </c>
      <c r="B55" s="34"/>
      <c r="C55" s="21">
        <v>188</v>
      </c>
      <c r="D55" s="23">
        <v>409</v>
      </c>
      <c r="E55" s="33"/>
      <c r="F55" s="21">
        <v>144</v>
      </c>
      <c r="G55" s="21">
        <v>327</v>
      </c>
      <c r="H55" s="33"/>
      <c r="I55" s="21">
        <v>6</v>
      </c>
      <c r="J55" s="21">
        <v>6</v>
      </c>
      <c r="K55" s="33"/>
      <c r="L55" s="21" t="s">
        <v>19</v>
      </c>
      <c r="M55" s="21" t="s">
        <v>19</v>
      </c>
      <c r="N55" s="33"/>
      <c r="O55" s="21">
        <v>38</v>
      </c>
      <c r="P55" s="21">
        <v>56</v>
      </c>
      <c r="Q55" s="33"/>
      <c r="R55" s="21" t="s">
        <v>19</v>
      </c>
      <c r="S55" s="21">
        <v>20</v>
      </c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</row>
    <row r="56" spans="1:251" ht="13.5" customHeight="1">
      <c r="A56" s="34" t="s">
        <v>50</v>
      </c>
      <c r="B56" s="34"/>
      <c r="C56" s="21">
        <v>12205</v>
      </c>
      <c r="D56" s="23">
        <v>13499</v>
      </c>
      <c r="E56" s="33"/>
      <c r="F56" s="21">
        <v>7599</v>
      </c>
      <c r="G56" s="21">
        <v>8316</v>
      </c>
      <c r="H56" s="33"/>
      <c r="I56" s="21">
        <v>457</v>
      </c>
      <c r="J56" s="21">
        <v>434</v>
      </c>
      <c r="K56" s="33"/>
      <c r="L56" s="21">
        <v>83</v>
      </c>
      <c r="M56" s="21">
        <v>62</v>
      </c>
      <c r="N56" s="33"/>
      <c r="O56" s="21">
        <v>3043</v>
      </c>
      <c r="P56" s="21">
        <v>2882</v>
      </c>
      <c r="Q56" s="33"/>
      <c r="R56" s="21">
        <v>1023</v>
      </c>
      <c r="S56" s="21">
        <v>1805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</row>
    <row r="57" spans="1:251" ht="13.5" customHeight="1">
      <c r="A57" s="34" t="s">
        <v>51</v>
      </c>
      <c r="B57" s="34"/>
      <c r="C57" s="21">
        <v>12174</v>
      </c>
      <c r="D57" s="23">
        <v>7014</v>
      </c>
      <c r="E57" s="33"/>
      <c r="F57" s="21">
        <v>6902</v>
      </c>
      <c r="G57" s="21">
        <v>4986</v>
      </c>
      <c r="H57" s="33"/>
      <c r="I57" s="21">
        <v>1322</v>
      </c>
      <c r="J57" s="21">
        <v>57</v>
      </c>
      <c r="K57" s="33"/>
      <c r="L57" s="21">
        <v>85</v>
      </c>
      <c r="M57" s="21">
        <v>11</v>
      </c>
      <c r="N57" s="33"/>
      <c r="O57" s="21">
        <v>2983</v>
      </c>
      <c r="P57" s="21">
        <v>1569</v>
      </c>
      <c r="Q57" s="33"/>
      <c r="R57" s="21">
        <v>882</v>
      </c>
      <c r="S57" s="21">
        <v>391</v>
      </c>
      <c r="T57" s="6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</row>
    <row r="58" spans="1:251" ht="13.5" customHeight="1">
      <c r="A58" s="34" t="s">
        <v>52</v>
      </c>
      <c r="B58" s="34"/>
      <c r="C58" s="21">
        <v>9300</v>
      </c>
      <c r="D58" s="23">
        <v>9166</v>
      </c>
      <c r="E58" s="33"/>
      <c r="F58" s="21">
        <v>7422</v>
      </c>
      <c r="G58" s="21">
        <v>6760</v>
      </c>
      <c r="H58" s="33"/>
      <c r="I58" s="21">
        <v>153</v>
      </c>
      <c r="J58" s="21">
        <v>208</v>
      </c>
      <c r="K58" s="33"/>
      <c r="L58" s="21">
        <v>52</v>
      </c>
      <c r="M58" s="21">
        <v>30</v>
      </c>
      <c r="N58" s="33"/>
      <c r="O58" s="21">
        <v>1187</v>
      </c>
      <c r="P58" s="21">
        <v>1749</v>
      </c>
      <c r="Q58" s="33"/>
      <c r="R58" s="21">
        <v>486</v>
      </c>
      <c r="S58" s="21">
        <v>419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</row>
    <row r="59" spans="1:251" ht="13.5" customHeight="1">
      <c r="A59" s="34" t="s">
        <v>53</v>
      </c>
      <c r="B59" s="34"/>
      <c r="C59" s="21">
        <v>16841</v>
      </c>
      <c r="D59" s="23">
        <v>12397</v>
      </c>
      <c r="E59" s="33"/>
      <c r="F59" s="21">
        <v>10493</v>
      </c>
      <c r="G59" s="21">
        <v>5436</v>
      </c>
      <c r="H59" s="33"/>
      <c r="I59" s="21">
        <v>148</v>
      </c>
      <c r="J59" s="21">
        <v>5</v>
      </c>
      <c r="K59" s="33"/>
      <c r="L59" s="21">
        <v>84</v>
      </c>
      <c r="M59" s="21">
        <v>2</v>
      </c>
      <c r="N59" s="33"/>
      <c r="O59" s="21">
        <v>4454</v>
      </c>
      <c r="P59">
        <v>5012</v>
      </c>
      <c r="Q59" s="33"/>
      <c r="R59" s="21">
        <v>1662</v>
      </c>
      <c r="S59" s="21">
        <v>1942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</row>
    <row r="60" spans="1:251" ht="13.5" customHeight="1">
      <c r="A60" s="34" t="s">
        <v>54</v>
      </c>
      <c r="B60" s="34"/>
      <c r="C60" s="21">
        <v>42324</v>
      </c>
      <c r="D60" s="23">
        <v>47486</v>
      </c>
      <c r="E60" s="33"/>
      <c r="F60" s="21">
        <v>27589</v>
      </c>
      <c r="G60" s="21">
        <v>24118</v>
      </c>
      <c r="H60" s="33"/>
      <c r="I60" s="21">
        <v>1217</v>
      </c>
      <c r="J60" s="21">
        <v>2389</v>
      </c>
      <c r="K60" s="33"/>
      <c r="L60" s="21">
        <v>390</v>
      </c>
      <c r="M60" s="21">
        <v>134</v>
      </c>
      <c r="N60" s="33"/>
      <c r="O60" s="21">
        <v>10797</v>
      </c>
      <c r="P60" s="21">
        <v>10085</v>
      </c>
      <c r="Q60" s="33"/>
      <c r="R60" s="21">
        <v>2331</v>
      </c>
      <c r="S60" s="21">
        <v>10760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</row>
    <row r="61" spans="1:251" ht="13.5" customHeight="1">
      <c r="A61" s="34" t="s">
        <v>55</v>
      </c>
      <c r="B61" s="34"/>
      <c r="C61" s="21">
        <v>3186</v>
      </c>
      <c r="D61" s="23">
        <v>1856</v>
      </c>
      <c r="E61" s="33"/>
      <c r="F61" s="21">
        <v>2022</v>
      </c>
      <c r="G61" s="21">
        <v>1237</v>
      </c>
      <c r="H61" s="33"/>
      <c r="I61" s="21">
        <v>595</v>
      </c>
      <c r="J61" s="21">
        <v>403</v>
      </c>
      <c r="K61" s="33"/>
      <c r="L61" s="21" t="s">
        <v>19</v>
      </c>
      <c r="M61" s="21" t="s">
        <v>19</v>
      </c>
      <c r="N61" s="33"/>
      <c r="O61" s="21">
        <v>413</v>
      </c>
      <c r="P61" s="21">
        <v>181</v>
      </c>
      <c r="Q61" s="33"/>
      <c r="R61" s="21">
        <v>156</v>
      </c>
      <c r="S61" s="21">
        <v>35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</row>
    <row r="62" spans="1:251" ht="13.5" customHeight="1">
      <c r="A62" s="34" t="s">
        <v>56</v>
      </c>
      <c r="B62" s="34"/>
      <c r="C62" s="21">
        <v>5734</v>
      </c>
      <c r="D62" s="23">
        <v>4823</v>
      </c>
      <c r="E62" s="33"/>
      <c r="F62" s="21">
        <v>4083</v>
      </c>
      <c r="G62" s="21">
        <v>3825</v>
      </c>
      <c r="H62" s="33"/>
      <c r="I62" s="21">
        <v>310</v>
      </c>
      <c r="J62" s="21">
        <v>171</v>
      </c>
      <c r="K62" s="33"/>
      <c r="L62" s="21">
        <v>55</v>
      </c>
      <c r="M62" s="21">
        <v>34</v>
      </c>
      <c r="N62" s="33"/>
      <c r="O62" s="21">
        <v>1072</v>
      </c>
      <c r="P62" s="21">
        <v>635</v>
      </c>
      <c r="Q62" s="33"/>
      <c r="R62" s="21">
        <v>214</v>
      </c>
      <c r="S62" s="21">
        <v>158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</row>
    <row r="63" spans="1:251" ht="13.5" customHeight="1">
      <c r="A63" s="34" t="s">
        <v>57</v>
      </c>
      <c r="B63" s="34"/>
      <c r="C63" s="21">
        <v>7674</v>
      </c>
      <c r="D63" s="35">
        <v>6964</v>
      </c>
      <c r="E63" s="33"/>
      <c r="F63" s="21">
        <v>5293</v>
      </c>
      <c r="G63" s="21">
        <v>4597</v>
      </c>
      <c r="H63" s="33"/>
      <c r="I63" s="21">
        <v>116</v>
      </c>
      <c r="J63" s="21">
        <v>257</v>
      </c>
      <c r="K63" s="33"/>
      <c r="L63" s="21">
        <v>196</v>
      </c>
      <c r="M63" s="21">
        <v>12</v>
      </c>
      <c r="N63" s="33"/>
      <c r="O63" s="21">
        <v>833</v>
      </c>
      <c r="P63" s="21">
        <v>741</v>
      </c>
      <c r="Q63" s="33"/>
      <c r="R63" s="21">
        <v>1236</v>
      </c>
      <c r="S63" s="21">
        <v>1357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</row>
    <row r="64" spans="1:251" ht="13.5" customHeight="1">
      <c r="A64" s="34" t="s">
        <v>58</v>
      </c>
      <c r="B64" s="34"/>
      <c r="C64" s="21">
        <v>3983</v>
      </c>
      <c r="D64" s="35">
        <v>1576</v>
      </c>
      <c r="E64" s="33"/>
      <c r="F64" s="21">
        <v>3611</v>
      </c>
      <c r="G64" s="21">
        <v>1265</v>
      </c>
      <c r="H64" s="33"/>
      <c r="I64" s="21">
        <v>53</v>
      </c>
      <c r="J64" s="21">
        <v>81</v>
      </c>
      <c r="K64" s="33"/>
      <c r="L64" s="21">
        <v>85</v>
      </c>
      <c r="M64" s="21">
        <v>7</v>
      </c>
      <c r="N64" s="33"/>
      <c r="O64" s="21">
        <v>181</v>
      </c>
      <c r="P64" s="21">
        <v>94</v>
      </c>
      <c r="Q64" s="33"/>
      <c r="R64" s="21">
        <v>53</v>
      </c>
      <c r="S64" s="21">
        <v>129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</row>
    <row r="65" spans="1:251" ht="13.5" customHeight="1">
      <c r="A65" s="34" t="s">
        <v>59</v>
      </c>
      <c r="B65" s="34"/>
      <c r="C65" s="21">
        <v>8782</v>
      </c>
      <c r="D65" s="35">
        <v>8569</v>
      </c>
      <c r="E65" s="33"/>
      <c r="F65" s="21">
        <v>7028</v>
      </c>
      <c r="G65" s="21">
        <v>5580</v>
      </c>
      <c r="H65" s="33"/>
      <c r="I65" s="21">
        <v>239</v>
      </c>
      <c r="J65" s="21">
        <v>256</v>
      </c>
      <c r="K65" s="33"/>
      <c r="L65" s="21">
        <v>67</v>
      </c>
      <c r="M65" s="21">
        <v>15</v>
      </c>
      <c r="N65" s="33"/>
      <c r="O65" s="21">
        <v>1086</v>
      </c>
      <c r="P65" s="21">
        <v>2414</v>
      </c>
      <c r="Q65" s="33"/>
      <c r="R65" s="21">
        <v>362</v>
      </c>
      <c r="S65" s="21">
        <v>304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</row>
    <row r="66" spans="1:251" ht="13.5" customHeight="1">
      <c r="A66" s="34" t="s">
        <v>60</v>
      </c>
      <c r="B66" s="34"/>
      <c r="C66" s="21">
        <v>6674</v>
      </c>
      <c r="D66" s="35">
        <v>5961</v>
      </c>
      <c r="E66" s="33"/>
      <c r="F66" s="21">
        <v>4974</v>
      </c>
      <c r="G66" s="21">
        <v>5033</v>
      </c>
      <c r="H66" s="33"/>
      <c r="I66" s="21">
        <v>267</v>
      </c>
      <c r="J66" s="21">
        <v>239</v>
      </c>
      <c r="K66" s="33"/>
      <c r="L66" s="21">
        <v>46</v>
      </c>
      <c r="M66" s="21">
        <v>25</v>
      </c>
      <c r="N66" s="33"/>
      <c r="O66" s="21">
        <v>970</v>
      </c>
      <c r="P66" s="21">
        <v>420</v>
      </c>
      <c r="Q66" s="33"/>
      <c r="R66" s="21">
        <v>417</v>
      </c>
      <c r="S66" s="21">
        <v>244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</row>
    <row r="67" spans="1:251" ht="13.5" customHeight="1">
      <c r="A67" s="34" t="s">
        <v>61</v>
      </c>
      <c r="B67" s="34"/>
      <c r="C67" s="21">
        <v>189</v>
      </c>
      <c r="D67" s="35">
        <v>190</v>
      </c>
      <c r="E67" s="33"/>
      <c r="F67" s="21">
        <v>161</v>
      </c>
      <c r="G67" s="21">
        <v>172</v>
      </c>
      <c r="H67" s="33"/>
      <c r="I67" s="21">
        <v>4</v>
      </c>
      <c r="J67" s="21">
        <v>1</v>
      </c>
      <c r="K67" s="33"/>
      <c r="L67" s="21" t="s">
        <v>19</v>
      </c>
      <c r="M67" s="21" t="s">
        <v>19</v>
      </c>
      <c r="N67" s="33"/>
      <c r="O67" s="21">
        <v>16</v>
      </c>
      <c r="P67" s="21">
        <v>13</v>
      </c>
      <c r="Q67" s="33"/>
      <c r="R67" s="21">
        <v>8</v>
      </c>
      <c r="S67" s="21">
        <v>4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</row>
    <row r="68" spans="2:251" ht="10.5" customHeight="1">
      <c r="B68" s="13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</row>
    <row r="69" spans="2:251" ht="10.5" customHeight="1">
      <c r="B69" s="1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</row>
    <row r="70" spans="2:251" ht="10.5" customHeight="1">
      <c r="B70" s="14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</row>
    <row r="71" spans="2:251" ht="10.5" customHeight="1">
      <c r="B71" s="14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</row>
    <row r="72" spans="2:251" ht="10.5" customHeight="1">
      <c r="B72" s="14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</row>
    <row r="73" spans="2:251" ht="10.5" customHeight="1">
      <c r="B73" s="14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</row>
    <row r="74" spans="2:251" ht="10.5" customHeight="1">
      <c r="B74" s="14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</row>
    <row r="75" spans="2:251" ht="10.5" customHeight="1">
      <c r="B75" s="14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</row>
    <row r="76" spans="2:251" ht="10.5" customHeight="1">
      <c r="B76" s="14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</row>
    <row r="77" spans="2:251" ht="10.5" customHeight="1">
      <c r="B77" s="14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</row>
    <row r="78" spans="2:251" ht="12.75">
      <c r="B78" s="14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</row>
    <row r="79" spans="2:251" ht="12.75">
      <c r="B79" s="14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</row>
    <row r="80" spans="2:251" ht="12.75">
      <c r="B80" s="14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</row>
    <row r="81" spans="2:251" ht="12.75">
      <c r="B81" s="14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</row>
    <row r="82" spans="2:251" ht="12.75">
      <c r="B82" s="14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</row>
    <row r="83" spans="2:251" ht="12.75">
      <c r="B83" s="14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</row>
    <row r="84" spans="2:251" ht="12.75">
      <c r="B84" s="14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</row>
    <row r="85" spans="2:251" ht="12.75">
      <c r="B85" s="1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</row>
    <row r="86" spans="2:251" ht="12.75">
      <c r="B86" s="1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</row>
    <row r="87" spans="2:251" ht="12.75">
      <c r="B87" s="1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</row>
    <row r="88" spans="2:251" ht="12.75">
      <c r="B88" s="1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</row>
    <row r="89" spans="2:251" ht="12.75">
      <c r="B89" s="1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</row>
    <row r="90" spans="2:251" ht="12.75">
      <c r="B90" s="1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</row>
    <row r="91" spans="2:251" ht="12.75">
      <c r="B91" s="1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</row>
    <row r="92" spans="2:251" ht="12.75">
      <c r="B92" s="1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</row>
    <row r="93" spans="2:19" ht="11.25">
      <c r="B93" s="1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2:19" ht="11.25">
      <c r="B94" s="1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2:19" ht="11.25">
      <c r="B95" s="1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</sheetData>
  <mergeCells count="67">
    <mergeCell ref="A23:B23"/>
    <mergeCell ref="A24:B24"/>
    <mergeCell ref="A25:B25"/>
    <mergeCell ref="A26:B26"/>
    <mergeCell ref="A27:B27"/>
    <mergeCell ref="A28:B28"/>
    <mergeCell ref="A29:B29"/>
    <mergeCell ref="A31:B31"/>
    <mergeCell ref="A30:B30"/>
    <mergeCell ref="A32:B32"/>
    <mergeCell ref="A35:B35"/>
    <mergeCell ref="A34:B34"/>
    <mergeCell ref="A33:B33"/>
    <mergeCell ref="A38:B38"/>
    <mergeCell ref="A36:B36"/>
    <mergeCell ref="A37:B37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1:B51"/>
    <mergeCell ref="A49:B49"/>
    <mergeCell ref="A50:B50"/>
    <mergeCell ref="A52:B52"/>
    <mergeCell ref="A53:B53"/>
    <mergeCell ref="A54:B54"/>
    <mergeCell ref="A55:B55"/>
    <mergeCell ref="A59:B59"/>
    <mergeCell ref="A56:B56"/>
    <mergeCell ref="A57:B57"/>
    <mergeCell ref="A58:B58"/>
    <mergeCell ref="A60:B60"/>
    <mergeCell ref="A61:B61"/>
    <mergeCell ref="A62:B62"/>
    <mergeCell ref="A63:B63"/>
    <mergeCell ref="A64:B64"/>
    <mergeCell ref="A65:B65"/>
    <mergeCell ref="A66:B66"/>
    <mergeCell ref="A67:B67"/>
    <mergeCell ref="C8:S8"/>
    <mergeCell ref="A8:B12"/>
    <mergeCell ref="C9:D11"/>
    <mergeCell ref="A1:C1"/>
    <mergeCell ref="R9:S11"/>
    <mergeCell ref="E9:E67"/>
    <mergeCell ref="H9:H67"/>
    <mergeCell ref="K9:K67"/>
    <mergeCell ref="N9:N67"/>
    <mergeCell ref="Q9:Q67"/>
    <mergeCell ref="F9:G11"/>
    <mergeCell ref="I9:J11"/>
    <mergeCell ref="L9:M11"/>
    <mergeCell ref="O9:P11"/>
    <mergeCell ref="A13:B13"/>
    <mergeCell ref="A15:B15"/>
    <mergeCell ref="A19:A21"/>
    <mergeCell ref="A22:B22"/>
    <mergeCell ref="A14:B14"/>
    <mergeCell ref="A16:B16"/>
    <mergeCell ref="A18:B18"/>
    <mergeCell ref="A17:B17"/>
  </mergeCells>
  <printOptions/>
  <pageMargins left="0.31496062992125984" right="0.31496062992125984" top="0.4330708661417323" bottom="0.2755905511811024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2001-10-04T07:31:19Z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