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08" sheetId="1" r:id="rId1"/>
  </sheets>
  <definedNames>
    <definedName name="HTML_CodePage" hidden="1">1252</definedName>
    <definedName name="HTML_Control" hidden="1">{"'AJS-08'!$A$8:$L$30"}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"C:\intranet\AJS\ajs08.htm"</definedName>
    <definedName name="HTML_Title" hidden="1">""</definedName>
    <definedName name="HTML1_1" localSheetId="0" hidden="1">"'[AJS-08.WK4]A'!$A$1:$M$26"</definedName>
    <definedName name="HTML1_10" localSheetId="0" hidden="1">""</definedName>
    <definedName name="HTML1_11" localSheetId="0" hidden="1">1</definedName>
    <definedName name="HTML1_12" localSheetId="0" hidden="1">"N:\DOCUMENT\Anuario\html\AJS08.htm"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"'[AJS-08.XLS]AJS-08'!$B$2:$L$24"</definedName>
    <definedName name="HTML2_10" hidden="1">""</definedName>
    <definedName name="HTML2_11" hidden="1">1</definedName>
    <definedName name="HTML2_12" hidden="1">"l:\ANU96htm\AJS08.htm"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'AJS-08'!$B$13:$IG$8119</definedName>
  </definedNames>
  <calcPr fullCalcOnLoad="1"/>
</workbook>
</file>

<file path=xl/sharedStrings.xml><?xml version="1.0" encoding="utf-8"?>
<sst xmlns="http://schemas.openxmlformats.org/spreadsheetml/2006/main" count="25" uniqueCount="23">
  <si>
    <t>AJS-8.</t>
  </si>
  <si>
    <t>Asuntos resueltos en materia de</t>
  </si>
  <si>
    <t>reclamaciones de otra índole derivadas</t>
  </si>
  <si>
    <t>del contrato de trabajo y cantidades</t>
  </si>
  <si>
    <t>reconocidas, por clase de resolución.</t>
  </si>
  <si>
    <t>VARIACIONES SOBRE EL AÑO ANTERIOR</t>
  </si>
  <si>
    <t>Absolutas</t>
  </si>
  <si>
    <t>Relativas</t>
  </si>
  <si>
    <t>En porcentaje</t>
  </si>
  <si>
    <t>ASUNTOS  RESUELTOS</t>
  </si>
  <si>
    <t>Total</t>
  </si>
  <si>
    <t>Por sentencia</t>
  </si>
  <si>
    <t>Por conciliación</t>
  </si>
  <si>
    <t>Por desistimiento</t>
  </si>
  <si>
    <t>Por otras causas</t>
  </si>
  <si>
    <t>(1) Véase nota a este cuadro en FUENTES Y NOTAS EXPLICATIVAS</t>
  </si>
  <si>
    <t>Favorable al trabajador</t>
  </si>
  <si>
    <t>Favorable en parte al trabajador</t>
  </si>
  <si>
    <t>Desfavorable al trabajador</t>
  </si>
  <si>
    <t>ASUNTOS JUDICIALES SOCIALES</t>
  </si>
  <si>
    <t>CANTIDADES  RECONOCIDAS  A TRABAJADORES (En miles de euros)</t>
  </si>
  <si>
    <t>Total (1)</t>
  </si>
  <si>
    <t>VALORES        ABSOLUTOS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</si>
</sst>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173" fontId="1" fillId="0" borderId="2" xfId="0" applyNumberFormat="1" applyFont="1" applyBorder="1" applyAlignment="1" applyProtection="1">
      <alignment horizontal="center" vertical="center"/>
      <protection/>
    </xf>
    <xf numFmtId="173" fontId="1" fillId="0" borderId="2" xfId="0" applyNumberFormat="1" applyFont="1" applyBorder="1" applyAlignment="1" applyProtection="1">
      <alignment vertical="center"/>
      <protection/>
    </xf>
    <xf numFmtId="173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84"/>
  <sheetViews>
    <sheetView showGridLines="0" tabSelected="1" defaultGridColor="0" zoomScale="85" zoomScaleNormal="8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9" customWidth="1"/>
    <col min="2" max="2" width="34.33203125" style="12" customWidth="1"/>
    <col min="3" max="4" width="11.5" style="9" customWidth="1"/>
    <col min="5" max="5" width="1.83203125" style="9" customWidth="1"/>
    <col min="6" max="8" width="10.33203125" style="9" customWidth="1"/>
    <col min="9" max="9" width="1.83203125" style="9" customWidth="1"/>
    <col min="10" max="12" width="8.83203125" style="9" customWidth="1"/>
    <col min="13" max="16384" width="9.83203125" style="9" customWidth="1"/>
  </cols>
  <sheetData>
    <row r="1" spans="1:12" ht="15" customHeight="1">
      <c r="A1" s="26" t="s">
        <v>19</v>
      </c>
      <c r="B1" s="27"/>
      <c r="C1" s="27"/>
      <c r="D1" s="14"/>
      <c r="E1" s="14"/>
      <c r="F1" s="14"/>
      <c r="G1" s="15" t="s">
        <v>0</v>
      </c>
      <c r="H1" s="16"/>
      <c r="I1" s="16"/>
      <c r="J1" s="16"/>
      <c r="K1" s="16"/>
      <c r="L1" s="16"/>
    </row>
    <row r="2" spans="2:12" ht="15" customHeight="1">
      <c r="B2" s="13"/>
      <c r="C2" s="14"/>
      <c r="D2" s="14"/>
      <c r="E2" s="14"/>
      <c r="F2" s="14"/>
      <c r="G2" s="15" t="s">
        <v>1</v>
      </c>
      <c r="H2" s="14"/>
      <c r="I2" s="14"/>
      <c r="J2" s="14"/>
      <c r="K2" s="14"/>
      <c r="L2" s="14"/>
    </row>
    <row r="3" spans="2:12" ht="15" customHeight="1">
      <c r="B3" s="13"/>
      <c r="C3" s="14"/>
      <c r="D3" s="14"/>
      <c r="E3" s="14"/>
      <c r="F3" s="14"/>
      <c r="G3" s="15" t="s">
        <v>2</v>
      </c>
      <c r="H3" s="14"/>
      <c r="I3" s="14"/>
      <c r="J3" s="14"/>
      <c r="K3" s="14"/>
      <c r="L3" s="14"/>
    </row>
    <row r="4" spans="2:12" ht="15" customHeight="1">
      <c r="B4" s="13"/>
      <c r="C4" s="14"/>
      <c r="D4" s="14"/>
      <c r="E4" s="14"/>
      <c r="F4" s="14"/>
      <c r="G4" s="15" t="s">
        <v>3</v>
      </c>
      <c r="H4" s="14"/>
      <c r="I4" s="14"/>
      <c r="J4" s="14"/>
      <c r="K4" s="14"/>
      <c r="L4" s="14"/>
    </row>
    <row r="5" spans="2:12" ht="15" customHeight="1">
      <c r="B5" s="13"/>
      <c r="C5" s="14"/>
      <c r="D5" s="14"/>
      <c r="E5" s="14"/>
      <c r="F5" s="14"/>
      <c r="G5" s="15" t="s">
        <v>4</v>
      </c>
      <c r="H5" s="14"/>
      <c r="I5" s="14"/>
      <c r="J5" s="14"/>
      <c r="K5" s="14"/>
      <c r="L5" s="14"/>
    </row>
    <row r="6" spans="2:12" ht="15" customHeight="1">
      <c r="B6" s="13"/>
      <c r="C6" s="14"/>
      <c r="D6" s="14"/>
      <c r="E6" s="14"/>
      <c r="F6" s="14"/>
      <c r="G6" s="17"/>
      <c r="H6" s="14"/>
      <c r="I6" s="14"/>
      <c r="J6" s="14"/>
      <c r="K6" s="14"/>
      <c r="L6" s="14"/>
    </row>
    <row r="7" spans="2:250" ht="15" customHeight="1" thickBot="1">
      <c r="B7" s="10"/>
      <c r="C7" s="2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23.25" customHeight="1" thickBot="1">
      <c r="A8" s="28"/>
      <c r="B8" s="28"/>
      <c r="C8" s="36" t="s">
        <v>22</v>
      </c>
      <c r="D8" s="36"/>
      <c r="E8" s="34"/>
      <c r="F8" s="38" t="s">
        <v>5</v>
      </c>
      <c r="G8" s="38"/>
      <c r="H8" s="38"/>
      <c r="I8" s="38"/>
      <c r="J8" s="38"/>
      <c r="K8" s="38"/>
      <c r="L8" s="3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5" customHeight="1">
      <c r="A9" s="28"/>
      <c r="B9" s="28"/>
      <c r="C9" s="37"/>
      <c r="D9" s="37"/>
      <c r="E9" s="35"/>
      <c r="F9" s="32" t="s">
        <v>6</v>
      </c>
      <c r="G9" s="32"/>
      <c r="H9" s="32"/>
      <c r="I9" s="41"/>
      <c r="J9" s="40" t="s">
        <v>7</v>
      </c>
      <c r="K9" s="40"/>
      <c r="L9" s="4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5" customHeight="1">
      <c r="A10" s="28"/>
      <c r="B10" s="28"/>
      <c r="C10" s="33"/>
      <c r="D10" s="33"/>
      <c r="E10" s="35"/>
      <c r="F10" s="33"/>
      <c r="G10" s="33"/>
      <c r="H10" s="33"/>
      <c r="I10" s="42"/>
      <c r="J10" s="39" t="s">
        <v>8</v>
      </c>
      <c r="K10" s="39"/>
      <c r="L10" s="3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6.5" customHeight="1">
      <c r="A11" s="28"/>
      <c r="B11" s="28"/>
      <c r="C11" s="4">
        <v>2001</v>
      </c>
      <c r="D11" s="4">
        <v>2002</v>
      </c>
      <c r="E11" s="35"/>
      <c r="F11" s="4">
        <v>2000</v>
      </c>
      <c r="G11" s="4">
        <v>2001</v>
      </c>
      <c r="H11" s="4">
        <v>2002</v>
      </c>
      <c r="I11" s="42"/>
      <c r="J11" s="4">
        <v>2000</v>
      </c>
      <c r="K11" s="4">
        <v>2001</v>
      </c>
      <c r="L11" s="4">
        <v>2002</v>
      </c>
      <c r="M11" s="5"/>
      <c r="N11" s="5"/>
      <c r="O11" s="5"/>
      <c r="P11" s="5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 customHeight="1">
      <c r="A12" s="28"/>
      <c r="B12" s="28"/>
      <c r="C12" s="23"/>
      <c r="D12" s="23"/>
      <c r="E12" s="35"/>
      <c r="F12" s="23"/>
      <c r="G12" s="23"/>
      <c r="H12" s="23"/>
      <c r="I12" s="42"/>
      <c r="J12" s="23"/>
      <c r="K12" s="23"/>
      <c r="L12" s="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15" customHeight="1">
      <c r="A13" s="31" t="s">
        <v>9</v>
      </c>
      <c r="B13" s="31"/>
      <c r="C13" s="24"/>
      <c r="D13" s="24"/>
      <c r="E13" s="35"/>
      <c r="F13" s="24"/>
      <c r="G13" s="24"/>
      <c r="H13" s="24"/>
      <c r="I13" s="42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9.75" customHeight="1">
      <c r="A14" s="28"/>
      <c r="B14" s="28"/>
      <c r="C14" s="24"/>
      <c r="D14" s="25"/>
      <c r="E14" s="35"/>
      <c r="F14" s="24"/>
      <c r="G14" s="25"/>
      <c r="H14" s="24"/>
      <c r="I14" s="42"/>
      <c r="J14" s="25"/>
      <c r="K14" s="24"/>
      <c r="L14" s="2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" customHeight="1">
      <c r="A15" s="30" t="s">
        <v>10</v>
      </c>
      <c r="B15" s="30"/>
      <c r="C15" s="18">
        <v>35725</v>
      </c>
      <c r="D15" s="18">
        <f>D16+D20+D21+D22</f>
        <v>40094</v>
      </c>
      <c r="E15" s="35"/>
      <c r="F15" s="18">
        <v>1633</v>
      </c>
      <c r="G15" s="18">
        <v>888</v>
      </c>
      <c r="H15" s="18">
        <f>D15-C15</f>
        <v>4369</v>
      </c>
      <c r="I15" s="42"/>
      <c r="J15" s="19">
        <v>4.918082158776051</v>
      </c>
      <c r="K15" s="19">
        <v>2.5490139793897293</v>
      </c>
      <c r="L15" s="19">
        <f>H15*100/C15</f>
        <v>12.229531140657803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" customHeight="1">
      <c r="A16" s="29" t="s">
        <v>11</v>
      </c>
      <c r="B16" s="29"/>
      <c r="C16" s="20">
        <v>18534</v>
      </c>
      <c r="D16" s="20">
        <f>SUM(D17:D19)</f>
        <v>19952</v>
      </c>
      <c r="E16" s="35"/>
      <c r="F16" s="20">
        <v>223</v>
      </c>
      <c r="G16" s="20">
        <v>485</v>
      </c>
      <c r="H16" s="20">
        <f aca="true" t="shared" si="0" ref="H16:H22">D16-C16</f>
        <v>1418</v>
      </c>
      <c r="I16" s="42"/>
      <c r="J16" s="21">
        <v>1.2509817121059128</v>
      </c>
      <c r="K16" s="21">
        <v>2.6871294808576653</v>
      </c>
      <c r="L16" s="21">
        <f aca="true" t="shared" si="1" ref="L16:L22">H16*100/C16</f>
        <v>7.650803927916262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2:250" ht="15" customHeight="1">
      <c r="B17" s="10" t="s">
        <v>16</v>
      </c>
      <c r="C17" s="20">
        <v>8153</v>
      </c>
      <c r="D17" s="20">
        <v>9067</v>
      </c>
      <c r="E17" s="35"/>
      <c r="F17" s="20">
        <v>41</v>
      </c>
      <c r="G17" s="20">
        <v>488</v>
      </c>
      <c r="H17" s="20">
        <f t="shared" si="0"/>
        <v>914</v>
      </c>
      <c r="I17" s="42"/>
      <c r="J17" s="21">
        <v>0.5377754459601259</v>
      </c>
      <c r="K17" s="21">
        <v>6.366601435094585</v>
      </c>
      <c r="L17" s="21">
        <f t="shared" si="1"/>
        <v>11.210597326137618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2:250" ht="15" customHeight="1">
      <c r="B18" s="10" t="s">
        <v>17</v>
      </c>
      <c r="C18" s="20">
        <v>1813</v>
      </c>
      <c r="D18" s="20">
        <v>2276</v>
      </c>
      <c r="E18" s="35"/>
      <c r="F18" s="20">
        <v>-138</v>
      </c>
      <c r="G18" s="20">
        <v>-70</v>
      </c>
      <c r="H18" s="20">
        <f t="shared" si="0"/>
        <v>463</v>
      </c>
      <c r="I18" s="42"/>
      <c r="J18" s="21">
        <v>-6.8283028203859475</v>
      </c>
      <c r="K18" s="21">
        <v>-3.717472118959108</v>
      </c>
      <c r="L18" s="21">
        <f t="shared" si="1"/>
        <v>25.537782680639822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2:250" ht="15" customHeight="1">
      <c r="B19" s="10" t="s">
        <v>18</v>
      </c>
      <c r="C19" s="20">
        <v>8568</v>
      </c>
      <c r="D19" s="20">
        <v>8609</v>
      </c>
      <c r="E19" s="35"/>
      <c r="F19" s="20">
        <v>320</v>
      </c>
      <c r="G19" s="20">
        <v>67</v>
      </c>
      <c r="H19" s="20">
        <f t="shared" si="0"/>
        <v>41</v>
      </c>
      <c r="I19" s="42"/>
      <c r="J19" s="21">
        <v>3.9115022613372448</v>
      </c>
      <c r="K19" s="21">
        <v>0.7881425714621809</v>
      </c>
      <c r="L19" s="21">
        <f t="shared" si="1"/>
        <v>0.4785247432306256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15" customHeight="1">
      <c r="A20" s="29" t="s">
        <v>12</v>
      </c>
      <c r="B20" s="29"/>
      <c r="C20" s="20">
        <v>3462</v>
      </c>
      <c r="D20" s="20">
        <v>3867</v>
      </c>
      <c r="E20" s="35"/>
      <c r="F20" s="20">
        <v>464</v>
      </c>
      <c r="G20" s="20">
        <v>84</v>
      </c>
      <c r="H20" s="20">
        <f t="shared" si="0"/>
        <v>405</v>
      </c>
      <c r="I20" s="42"/>
      <c r="J20" s="21">
        <v>15.923129718599863</v>
      </c>
      <c r="K20" s="21">
        <v>2.4866785079928952</v>
      </c>
      <c r="L20" s="21">
        <f t="shared" si="1"/>
        <v>11.69844020797227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 customHeight="1">
      <c r="A21" s="29" t="s">
        <v>13</v>
      </c>
      <c r="B21" s="29"/>
      <c r="C21" s="20">
        <v>8731</v>
      </c>
      <c r="D21" s="20">
        <v>9249</v>
      </c>
      <c r="E21" s="35"/>
      <c r="F21" s="20">
        <v>1245</v>
      </c>
      <c r="G21" s="20">
        <v>190</v>
      </c>
      <c r="H21" s="20">
        <f t="shared" si="0"/>
        <v>518</v>
      </c>
      <c r="I21" s="42"/>
      <c r="J21" s="21">
        <v>17.064144736842106</v>
      </c>
      <c r="K21" s="21">
        <v>2.224563868399485</v>
      </c>
      <c r="L21" s="21">
        <f t="shared" si="1"/>
        <v>5.932882831290803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15" customHeight="1">
      <c r="A22" s="29" t="s">
        <v>14</v>
      </c>
      <c r="B22" s="29"/>
      <c r="C22" s="20">
        <v>4998</v>
      </c>
      <c r="D22" s="20">
        <v>7026</v>
      </c>
      <c r="E22" s="35"/>
      <c r="F22" s="20">
        <v>-299</v>
      </c>
      <c r="G22" s="20">
        <v>129</v>
      </c>
      <c r="H22" s="20">
        <f t="shared" si="0"/>
        <v>2028</v>
      </c>
      <c r="I22" s="42"/>
      <c r="J22" s="21">
        <v>-5.785603715170279</v>
      </c>
      <c r="K22" s="21">
        <v>2.649414664202095</v>
      </c>
      <c r="L22" s="21">
        <f t="shared" si="1"/>
        <v>40.57623049219688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9.75" customHeight="1">
      <c r="A23" s="28"/>
      <c r="B23" s="28"/>
      <c r="C23" s="23"/>
      <c r="D23" s="23"/>
      <c r="E23" s="35"/>
      <c r="F23" s="23"/>
      <c r="G23" s="23"/>
      <c r="H23" s="23"/>
      <c r="I23" s="42"/>
      <c r="J23" s="21"/>
      <c r="K23" s="21"/>
      <c r="L23" s="2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37.5" customHeight="1">
      <c r="A24" s="43" t="s">
        <v>20</v>
      </c>
      <c r="B24" s="43"/>
      <c r="C24" s="23"/>
      <c r="D24" s="23"/>
      <c r="E24" s="35"/>
      <c r="F24" s="23"/>
      <c r="G24" s="23"/>
      <c r="H24" s="23"/>
      <c r="I24" s="42"/>
      <c r="J24" s="21"/>
      <c r="K24" s="21"/>
      <c r="L24" s="2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9.75" customHeight="1">
      <c r="A25" s="28"/>
      <c r="B25" s="28"/>
      <c r="C25" s="23"/>
      <c r="D25" s="23"/>
      <c r="E25" s="35"/>
      <c r="F25" s="23"/>
      <c r="G25" s="23"/>
      <c r="H25" s="23"/>
      <c r="I25" s="42"/>
      <c r="J25" s="21"/>
      <c r="K25" s="21"/>
      <c r="L25" s="2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15" customHeight="1">
      <c r="A26" s="31" t="s">
        <v>21</v>
      </c>
      <c r="B26" s="31"/>
      <c r="C26" s="22">
        <v>26037.4</v>
      </c>
      <c r="D26" s="22">
        <f>SUM(D27:D28)</f>
        <v>31746.100000000002</v>
      </c>
      <c r="E26" s="35"/>
      <c r="F26" s="22">
        <v>6164.635245753849</v>
      </c>
      <c r="G26" s="22">
        <v>-4505.464183284654</v>
      </c>
      <c r="H26" s="19">
        <f>D26-C26</f>
        <v>5708.700000000001</v>
      </c>
      <c r="I26" s="42"/>
      <c r="J26" s="19">
        <v>25.287461454032297</v>
      </c>
      <c r="K26" s="19">
        <v>-14.751282513152065</v>
      </c>
      <c r="L26" s="19">
        <f>H26*100/C26</f>
        <v>21.925000192031465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" customHeight="1">
      <c r="A27" s="29" t="s">
        <v>11</v>
      </c>
      <c r="B27" s="29"/>
      <c r="C27" s="21">
        <v>21953.1</v>
      </c>
      <c r="D27" s="21">
        <v>21410.9</v>
      </c>
      <c r="E27" s="35"/>
      <c r="F27" s="21">
        <v>4140.763044967727</v>
      </c>
      <c r="G27" s="21">
        <v>-2379.2777240873656</v>
      </c>
      <c r="H27" s="21">
        <f>D27-C27</f>
        <v>-542.1999999999971</v>
      </c>
      <c r="I27" s="42"/>
      <c r="J27" s="21">
        <v>20.507339857518843</v>
      </c>
      <c r="K27" s="21">
        <v>-9.778237667797036</v>
      </c>
      <c r="L27" s="21">
        <f>H27*100/C27</f>
        <v>-2.4698106417772303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15" customHeight="1">
      <c r="A28" s="29" t="s">
        <v>12</v>
      </c>
      <c r="B28" s="29"/>
      <c r="C28" s="21">
        <v>4084.3</v>
      </c>
      <c r="D28" s="21">
        <v>10335.2</v>
      </c>
      <c r="E28" s="35"/>
      <c r="F28" s="21">
        <v>2023.8722007861234</v>
      </c>
      <c r="G28" s="21">
        <v>-2126.186459197288</v>
      </c>
      <c r="H28" s="21">
        <f>D28-C28</f>
        <v>6250.900000000001</v>
      </c>
      <c r="I28" s="42"/>
      <c r="J28" s="21">
        <v>48.34150164945433</v>
      </c>
      <c r="K28" s="21">
        <v>-34.23542540775622</v>
      </c>
      <c r="L28" s="21">
        <f>H28*100/C28</f>
        <v>153.0470337634356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1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11.25">
      <c r="A30" s="29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2:250" ht="11.25"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2:250" ht="11.25">
      <c r="B32" s="10"/>
      <c r="C32" s="7"/>
      <c r="D32" s="6"/>
      <c r="E32" s="6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2:12" ht="11.25">
      <c r="B33" s="10"/>
      <c r="C33" s="7"/>
      <c r="D33" s="6"/>
      <c r="E33" s="6"/>
      <c r="F33" s="6"/>
      <c r="G33" s="6"/>
      <c r="H33" s="6"/>
      <c r="I33" s="6"/>
      <c r="J33" s="6"/>
      <c r="K33" s="6"/>
      <c r="L33" s="6"/>
    </row>
    <row r="34" spans="2:12" ht="11.25">
      <c r="B34" s="10"/>
      <c r="C34" s="7"/>
      <c r="D34" s="6"/>
      <c r="E34" s="6"/>
      <c r="F34" s="6"/>
      <c r="G34" s="6"/>
      <c r="H34" s="6"/>
      <c r="I34" s="6"/>
      <c r="J34" s="6"/>
      <c r="K34" s="6"/>
      <c r="L34" s="6"/>
    </row>
    <row r="35" spans="2:12" ht="11.25">
      <c r="B35" s="10"/>
      <c r="C35" s="7"/>
      <c r="D35" s="6"/>
      <c r="E35" s="6"/>
      <c r="F35" s="6"/>
      <c r="G35" s="6"/>
      <c r="H35" s="6"/>
      <c r="I35" s="6"/>
      <c r="J35" s="6"/>
      <c r="K35" s="6"/>
      <c r="L35" s="6"/>
    </row>
    <row r="36" spans="2:12" ht="11.25">
      <c r="B36" s="10"/>
      <c r="C36" s="7"/>
      <c r="D36" s="6"/>
      <c r="E36" s="6"/>
      <c r="F36" s="6"/>
      <c r="G36" s="6"/>
      <c r="H36" s="6"/>
      <c r="I36" s="6"/>
      <c r="J36" s="6"/>
      <c r="K36" s="6"/>
      <c r="L36" s="6"/>
    </row>
    <row r="39" spans="2:12" ht="11.25">
      <c r="B39" s="10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2:12" ht="11.25">
      <c r="B40" s="10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2:12" ht="11.25">
      <c r="B41" s="10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1.25">
      <c r="B42" s="10"/>
      <c r="C42" s="7"/>
      <c r="D42" s="6"/>
      <c r="E42" s="6"/>
      <c r="F42" s="6"/>
      <c r="G42" s="6"/>
      <c r="H42" s="6"/>
      <c r="I42" s="6"/>
      <c r="J42" s="6"/>
      <c r="K42" s="6"/>
      <c r="L42" s="6"/>
    </row>
    <row r="43" spans="2:12" ht="11.25">
      <c r="B43" s="10"/>
      <c r="C43" s="7"/>
      <c r="D43" s="6"/>
      <c r="E43" s="6"/>
      <c r="F43" s="6"/>
      <c r="G43" s="6"/>
      <c r="H43" s="6"/>
      <c r="I43" s="6"/>
      <c r="J43" s="6"/>
      <c r="K43" s="6"/>
      <c r="L43" s="6"/>
    </row>
    <row r="44" spans="2:12" ht="11.25">
      <c r="B44" s="10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10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10"/>
      <c r="C46" s="7"/>
      <c r="D46" s="6"/>
      <c r="E46" s="6"/>
      <c r="F46" s="6"/>
      <c r="G46" s="6"/>
      <c r="H46" s="6"/>
      <c r="I46" s="6"/>
      <c r="J46" s="6"/>
      <c r="K46" s="6"/>
      <c r="L46" s="6"/>
    </row>
    <row r="47" spans="2:12" ht="11.25">
      <c r="B47" s="10"/>
      <c r="C47" s="7"/>
      <c r="D47" s="6"/>
      <c r="E47" s="6"/>
      <c r="F47" s="6"/>
      <c r="G47" s="6"/>
      <c r="H47" s="6"/>
      <c r="I47" s="6"/>
      <c r="J47" s="6"/>
      <c r="K47" s="6"/>
      <c r="L47" s="6"/>
    </row>
    <row r="48" spans="2:12" ht="11.25"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1.25"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1.2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1.25"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1.25"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1.25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1.25"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1.25"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1.25"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1.25"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1.25"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1.25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1.25"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1.25"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1.25"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1.25"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1.25"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1.25"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1.25"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1.25"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1.25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1.25"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1.25"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1.25"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1.25"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1.25"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1.25"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1.25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1.25"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1.25"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1.25"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24">
    <mergeCell ref="A30:L30"/>
    <mergeCell ref="A29:L29"/>
    <mergeCell ref="A21:B21"/>
    <mergeCell ref="A22:B22"/>
    <mergeCell ref="A24:B24"/>
    <mergeCell ref="A23:B23"/>
    <mergeCell ref="A25:B25"/>
    <mergeCell ref="A26:B26"/>
    <mergeCell ref="A27:B27"/>
    <mergeCell ref="A28:B28"/>
    <mergeCell ref="F9:H10"/>
    <mergeCell ref="E8:E28"/>
    <mergeCell ref="C8:D10"/>
    <mergeCell ref="F8:L8"/>
    <mergeCell ref="J10:L10"/>
    <mergeCell ref="J9:L9"/>
    <mergeCell ref="I9:I28"/>
    <mergeCell ref="A1:C1"/>
    <mergeCell ref="A8:B12"/>
    <mergeCell ref="A20:B20"/>
    <mergeCell ref="A15:B15"/>
    <mergeCell ref="A16:B16"/>
    <mergeCell ref="A14:B14"/>
    <mergeCell ref="A13:B13"/>
  </mergeCells>
  <printOptions/>
  <pageMargins left="0.63" right="0.63" top="0.433" bottom="0.283" header="0.511811024" footer="0.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2003-04-22T10:26:20Z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