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AJS-10" sheetId="1" r:id="rId1"/>
  </sheets>
  <definedNames>
    <definedName name="HTML_CodePage" hidden="1">1252</definedName>
    <definedName name="HTML_Control" hidden="1">{"'AJS-10'!$A$8:$L$30"}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"C:\intranet\AJS\ajs10.htm"</definedName>
    <definedName name="HTML_Title" hidden="1">""</definedName>
    <definedName name="HTML1_1" localSheetId="0" hidden="1">"'[AJS-10.WK4]A'!$A$1:$M$24"</definedName>
    <definedName name="HTML1_10" localSheetId="0" hidden="1">""</definedName>
    <definedName name="HTML1_11" localSheetId="0" hidden="1">1</definedName>
    <definedName name="HTML1_12" localSheetId="0" hidden="1">"N:\DOCUMENT\Anuario\html\AJS10.htm"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'AJS-10'!$B$13:$IG$8118</definedName>
  </definedNames>
  <calcPr fullCalcOnLoad="1"/>
</workbook>
</file>

<file path=xl/sharedStrings.xml><?xml version="1.0" encoding="utf-8"?>
<sst xmlns="http://schemas.openxmlformats.org/spreadsheetml/2006/main" count="27" uniqueCount="24">
  <si>
    <t>AJS-10.</t>
  </si>
  <si>
    <t>Asuntos resueltos en materia de</t>
  </si>
  <si>
    <t>afiliación y cotización a la Seguridad</t>
  </si>
  <si>
    <t>VARIACIONES SOBRE EL AÑO ANTERIOR</t>
  </si>
  <si>
    <t>Absolutas</t>
  </si>
  <si>
    <t>Relativas</t>
  </si>
  <si>
    <t>En porcentaje</t>
  </si>
  <si>
    <t>ASUNTOS  RESUELTOS</t>
  </si>
  <si>
    <t>Total</t>
  </si>
  <si>
    <t>Por sentencia</t>
  </si>
  <si>
    <t>Por conciliación</t>
  </si>
  <si>
    <t>Por desistimiento</t>
  </si>
  <si>
    <t>Por otras causas</t>
  </si>
  <si>
    <t>(1) Véase nota a este cuadro en FUENTES Y NOTAS EXPLICATIVAS</t>
  </si>
  <si>
    <t>Favorable al trabajador</t>
  </si>
  <si>
    <t>Favorable en parte al trabajador</t>
  </si>
  <si>
    <t>Desfavorable al trabajador</t>
  </si>
  <si>
    <t>-</t>
  </si>
  <si>
    <t>ASUNTOS JUDICIALES SOCIALES</t>
  </si>
  <si>
    <t>Social y cantidades reconocidas, por clase</t>
  </si>
  <si>
    <t>de resolución.</t>
  </si>
  <si>
    <t>CANTIDADES  RECONOCIDAS  A TRABAJADORES (En miles de euros)</t>
  </si>
  <si>
    <t>Total (1)</t>
  </si>
  <si>
    <t>VALORES        ABSOLUTOS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</si>
</sst>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#,##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173" fontId="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173" fontId="1" fillId="0" borderId="0" xfId="0" applyNumberFormat="1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174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173" fontId="1" fillId="0" borderId="2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3" fontId="1" fillId="0" borderId="2" xfId="0" applyNumberFormat="1" applyFont="1" applyBorder="1" applyAlignment="1" applyProtection="1">
      <alignment vertical="center"/>
      <protection/>
    </xf>
    <xf numFmtId="173" fontId="1" fillId="0" borderId="0" xfId="0" applyNumberFormat="1" applyFont="1" applyBorder="1" applyAlignment="1" applyProtection="1">
      <alignment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83"/>
  <sheetViews>
    <sheetView showGridLines="0" tabSelected="1" defaultGridColor="0" zoomScale="85" zoomScaleNormal="85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9" customWidth="1"/>
    <col min="2" max="2" width="34.16015625" style="12" customWidth="1"/>
    <col min="3" max="4" width="11.5" style="9" customWidth="1"/>
    <col min="5" max="5" width="1.83203125" style="9" customWidth="1"/>
    <col min="6" max="8" width="9.83203125" style="9" customWidth="1"/>
    <col min="9" max="9" width="1.83203125" style="9" customWidth="1"/>
    <col min="10" max="12" width="8.83203125" style="9" customWidth="1"/>
    <col min="13" max="16384" width="9.83203125" style="9" customWidth="1"/>
  </cols>
  <sheetData>
    <row r="1" spans="1:12" ht="15" customHeight="1">
      <c r="A1" s="37" t="s">
        <v>18</v>
      </c>
      <c r="B1" s="38"/>
      <c r="C1" s="38"/>
      <c r="D1" s="13"/>
      <c r="E1" s="13"/>
      <c r="F1" s="13"/>
      <c r="G1" s="14" t="s">
        <v>0</v>
      </c>
      <c r="H1" s="15"/>
      <c r="I1" s="15"/>
      <c r="J1" s="15"/>
      <c r="K1" s="15"/>
      <c r="L1" s="15"/>
    </row>
    <row r="2" spans="2:12" ht="15" customHeight="1">
      <c r="B2" s="16"/>
      <c r="C2" s="13"/>
      <c r="D2" s="13"/>
      <c r="E2" s="13"/>
      <c r="F2" s="13"/>
      <c r="G2" s="14" t="s">
        <v>1</v>
      </c>
      <c r="H2" s="13"/>
      <c r="I2" s="13"/>
      <c r="J2" s="13"/>
      <c r="K2" s="13"/>
      <c r="L2" s="13"/>
    </row>
    <row r="3" spans="2:12" ht="15" customHeight="1">
      <c r="B3" s="16"/>
      <c r="C3" s="13"/>
      <c r="D3" s="13"/>
      <c r="E3" s="13"/>
      <c r="F3" s="13"/>
      <c r="G3" s="14" t="s">
        <v>2</v>
      </c>
      <c r="H3" s="13"/>
      <c r="I3" s="13"/>
      <c r="J3" s="13"/>
      <c r="K3" s="13"/>
      <c r="L3" s="13"/>
    </row>
    <row r="4" spans="2:12" ht="15" customHeight="1">
      <c r="B4" s="16"/>
      <c r="C4" s="13"/>
      <c r="D4" s="13"/>
      <c r="E4" s="13"/>
      <c r="F4" s="13"/>
      <c r="G4" s="14" t="s">
        <v>19</v>
      </c>
      <c r="H4" s="13"/>
      <c r="I4" s="13"/>
      <c r="J4" s="13"/>
      <c r="K4" s="13"/>
      <c r="L4" s="13"/>
    </row>
    <row r="5" spans="2:12" ht="15" customHeight="1">
      <c r="B5" s="16"/>
      <c r="C5" s="13"/>
      <c r="D5" s="13"/>
      <c r="E5" s="13"/>
      <c r="F5" s="13"/>
      <c r="G5" s="14" t="s">
        <v>20</v>
      </c>
      <c r="H5" s="13"/>
      <c r="I5" s="13"/>
      <c r="J5" s="13"/>
      <c r="K5" s="13"/>
      <c r="L5" s="13"/>
    </row>
    <row r="6" spans="2:12" ht="15" customHeight="1">
      <c r="B6" s="16"/>
      <c r="C6" s="13"/>
      <c r="D6" s="13"/>
      <c r="E6" s="13"/>
      <c r="F6" s="13"/>
      <c r="G6" s="14"/>
      <c r="H6" s="13"/>
      <c r="I6" s="13"/>
      <c r="J6" s="13"/>
      <c r="K6" s="13"/>
      <c r="L6" s="13"/>
    </row>
    <row r="7" spans="2:250" ht="15" customHeight="1" thickBot="1">
      <c r="B7" s="10"/>
      <c r="C7" s="3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23.25" customHeight="1" thickBot="1">
      <c r="A8" s="29"/>
      <c r="B8" s="29"/>
      <c r="C8" s="33" t="s">
        <v>23</v>
      </c>
      <c r="D8" s="33"/>
      <c r="E8" s="43"/>
      <c r="F8" s="41" t="s">
        <v>3</v>
      </c>
      <c r="G8" s="41"/>
      <c r="H8" s="41"/>
      <c r="I8" s="41"/>
      <c r="J8" s="41"/>
      <c r="K8" s="41"/>
      <c r="L8" s="4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 customHeight="1">
      <c r="A9" s="29"/>
      <c r="B9" s="29"/>
      <c r="C9" s="34"/>
      <c r="D9" s="34"/>
      <c r="E9" s="44"/>
      <c r="F9" s="39" t="s">
        <v>4</v>
      </c>
      <c r="G9" s="39"/>
      <c r="H9" s="39"/>
      <c r="I9" s="45"/>
      <c r="J9" s="42" t="s">
        <v>5</v>
      </c>
      <c r="K9" s="42"/>
      <c r="L9" s="4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 customHeight="1">
      <c r="A10" s="29"/>
      <c r="B10" s="29"/>
      <c r="C10" s="35"/>
      <c r="D10" s="35"/>
      <c r="E10" s="44"/>
      <c r="F10" s="35"/>
      <c r="G10" s="35"/>
      <c r="H10" s="35"/>
      <c r="I10" s="46"/>
      <c r="J10" s="40" t="s">
        <v>6</v>
      </c>
      <c r="K10" s="40"/>
      <c r="L10" s="4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9"/>
      <c r="B11" s="29"/>
      <c r="C11" s="4">
        <v>2001</v>
      </c>
      <c r="D11" s="4">
        <v>2002</v>
      </c>
      <c r="E11" s="44"/>
      <c r="F11" s="4">
        <v>2000</v>
      </c>
      <c r="G11" s="4">
        <v>2001</v>
      </c>
      <c r="H11" s="4">
        <v>2002</v>
      </c>
      <c r="I11" s="46"/>
      <c r="J11" s="4">
        <v>2000</v>
      </c>
      <c r="K11" s="4">
        <v>2001</v>
      </c>
      <c r="L11" s="4">
        <v>2002</v>
      </c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" customHeight="1">
      <c r="A12" s="29"/>
      <c r="B12" s="29"/>
      <c r="C12" s="24"/>
      <c r="D12" s="24"/>
      <c r="E12" s="44"/>
      <c r="F12" s="24"/>
      <c r="G12" s="24"/>
      <c r="H12" s="24"/>
      <c r="I12" s="46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5" customHeight="1">
      <c r="A13" s="32" t="s">
        <v>7</v>
      </c>
      <c r="B13" s="32"/>
      <c r="C13" s="25"/>
      <c r="D13" s="25"/>
      <c r="E13" s="44"/>
      <c r="F13" s="25"/>
      <c r="G13" s="25"/>
      <c r="H13" s="25"/>
      <c r="I13" s="46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9.75" customHeight="1">
      <c r="A14" s="29"/>
      <c r="B14" s="29"/>
      <c r="C14" s="25"/>
      <c r="D14" s="26"/>
      <c r="E14" s="44"/>
      <c r="F14" s="25"/>
      <c r="G14" s="26"/>
      <c r="H14" s="25"/>
      <c r="I14" s="46"/>
      <c r="J14" s="26"/>
      <c r="K14" s="25"/>
      <c r="L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5" customHeight="1">
      <c r="A15" s="36" t="s">
        <v>8</v>
      </c>
      <c r="B15" s="36"/>
      <c r="C15" s="17">
        <v>3717</v>
      </c>
      <c r="D15" s="17">
        <f>D16+D20+D21+D22</f>
        <v>3370</v>
      </c>
      <c r="E15" s="44"/>
      <c r="F15" s="18">
        <v>564</v>
      </c>
      <c r="G15" s="18">
        <v>501</v>
      </c>
      <c r="H15" s="18">
        <f>D15-C15</f>
        <v>-347</v>
      </c>
      <c r="I15" s="46"/>
      <c r="J15" s="19">
        <v>21.266968325791854</v>
      </c>
      <c r="K15" s="19">
        <v>15.578358208955224</v>
      </c>
      <c r="L15" s="19">
        <f>H15*100/C15</f>
        <v>-9.335485606672048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5" customHeight="1">
      <c r="A16" s="30" t="s">
        <v>9</v>
      </c>
      <c r="B16" s="30"/>
      <c r="C16" s="20">
        <v>2883</v>
      </c>
      <c r="D16" s="20">
        <f>SUM(D17:D19)</f>
        <v>2525</v>
      </c>
      <c r="E16" s="44"/>
      <c r="F16" s="21">
        <v>383</v>
      </c>
      <c r="G16" s="21">
        <v>446</v>
      </c>
      <c r="H16" s="21">
        <f aca="true" t="shared" si="0" ref="H16:H22">D16-C16</f>
        <v>-358</v>
      </c>
      <c r="I16" s="46"/>
      <c r="J16" s="22">
        <v>18.646543330087635</v>
      </c>
      <c r="K16" s="22">
        <v>18.30118998768978</v>
      </c>
      <c r="L16" s="22">
        <f aca="true" t="shared" si="1" ref="L16:L22">H16*100/C16</f>
        <v>-12.417620534165799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" customHeight="1">
      <c r="A17" s="13"/>
      <c r="B17" s="10" t="s">
        <v>14</v>
      </c>
      <c r="C17" s="21">
        <v>1239</v>
      </c>
      <c r="D17" s="21">
        <v>1120</v>
      </c>
      <c r="E17" s="44"/>
      <c r="F17" s="21">
        <v>32</v>
      </c>
      <c r="G17" s="21">
        <v>367</v>
      </c>
      <c r="H17" s="21">
        <f t="shared" si="0"/>
        <v>-119</v>
      </c>
      <c r="I17" s="46"/>
      <c r="J17" s="22">
        <v>3.8095238095238093</v>
      </c>
      <c r="K17" s="22">
        <v>42.08715596330275</v>
      </c>
      <c r="L17" s="22">
        <f t="shared" si="1"/>
        <v>-9.6045197740113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5" customHeight="1">
      <c r="A18" s="13"/>
      <c r="B18" s="10" t="s">
        <v>15</v>
      </c>
      <c r="C18" s="21">
        <v>156</v>
      </c>
      <c r="D18" s="21">
        <v>150</v>
      </c>
      <c r="E18" s="44"/>
      <c r="F18" s="21">
        <v>63</v>
      </c>
      <c r="G18" s="21">
        <v>10</v>
      </c>
      <c r="H18" s="21">
        <f t="shared" si="0"/>
        <v>-6</v>
      </c>
      <c r="I18" s="46"/>
      <c r="J18" s="22">
        <v>75.90361445783132</v>
      </c>
      <c r="K18" s="22">
        <v>6.8493150684931505</v>
      </c>
      <c r="L18" s="22">
        <f t="shared" si="1"/>
        <v>-3.8461538461538463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5" customHeight="1">
      <c r="A19" s="13"/>
      <c r="B19" s="10" t="s">
        <v>16</v>
      </c>
      <c r="C19" s="21">
        <v>1488</v>
      </c>
      <c r="D19" s="21">
        <v>1255</v>
      </c>
      <c r="E19" s="44"/>
      <c r="F19" s="21">
        <v>288</v>
      </c>
      <c r="G19" s="21">
        <v>69</v>
      </c>
      <c r="H19" s="21">
        <f t="shared" si="0"/>
        <v>-233</v>
      </c>
      <c r="I19" s="46"/>
      <c r="J19" s="22">
        <v>25.46419098143236</v>
      </c>
      <c r="K19" s="22">
        <v>4.862579281183932</v>
      </c>
      <c r="L19" s="22">
        <f t="shared" si="1"/>
        <v>-15.658602150537634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5" customHeight="1">
      <c r="A20" s="30" t="s">
        <v>10</v>
      </c>
      <c r="B20" s="30"/>
      <c r="C20" s="21">
        <v>28</v>
      </c>
      <c r="D20" s="21">
        <v>13</v>
      </c>
      <c r="E20" s="44"/>
      <c r="F20" s="21">
        <v>0</v>
      </c>
      <c r="G20" s="21">
        <v>9</v>
      </c>
      <c r="H20" s="21">
        <f t="shared" si="0"/>
        <v>-15</v>
      </c>
      <c r="I20" s="46"/>
      <c r="J20" s="22">
        <v>0</v>
      </c>
      <c r="K20" s="22">
        <v>47.36842105263158</v>
      </c>
      <c r="L20" s="22">
        <f t="shared" si="1"/>
        <v>-53.57142857142857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5" customHeight="1">
      <c r="A21" s="30" t="s">
        <v>11</v>
      </c>
      <c r="B21" s="30"/>
      <c r="C21" s="21">
        <v>630</v>
      </c>
      <c r="D21" s="21">
        <v>648</v>
      </c>
      <c r="E21" s="44"/>
      <c r="F21" s="21">
        <v>146</v>
      </c>
      <c r="G21" s="21">
        <v>37</v>
      </c>
      <c r="H21" s="21">
        <f t="shared" si="0"/>
        <v>18</v>
      </c>
      <c r="I21" s="46"/>
      <c r="J21" s="22">
        <v>32.66219239373602</v>
      </c>
      <c r="K21" s="22">
        <v>6.239460370994941</v>
      </c>
      <c r="L21" s="22">
        <f t="shared" si="1"/>
        <v>2.857142857142857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5" customHeight="1">
      <c r="A22" s="30" t="s">
        <v>12</v>
      </c>
      <c r="B22" s="30"/>
      <c r="C22" s="21">
        <v>176</v>
      </c>
      <c r="D22" s="21">
        <v>184</v>
      </c>
      <c r="E22" s="44"/>
      <c r="F22" s="21">
        <v>35</v>
      </c>
      <c r="G22" s="21">
        <v>9</v>
      </c>
      <c r="H22" s="21">
        <f t="shared" si="0"/>
        <v>8</v>
      </c>
      <c r="I22" s="46"/>
      <c r="J22" s="22">
        <v>26.515151515151516</v>
      </c>
      <c r="K22" s="22">
        <v>5.389221556886228</v>
      </c>
      <c r="L22" s="22">
        <f t="shared" si="1"/>
        <v>4.545454545454546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9.75" customHeight="1">
      <c r="A23" s="29"/>
      <c r="B23" s="29"/>
      <c r="C23" s="24"/>
      <c r="D23" s="24"/>
      <c r="E23" s="44"/>
      <c r="F23" s="24"/>
      <c r="G23" s="24"/>
      <c r="H23" s="24"/>
      <c r="I23" s="46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37.5" customHeight="1">
      <c r="A24" s="31" t="s">
        <v>21</v>
      </c>
      <c r="B24" s="31"/>
      <c r="C24" s="24"/>
      <c r="D24" s="24"/>
      <c r="E24" s="44"/>
      <c r="F24" s="24"/>
      <c r="G24" s="24"/>
      <c r="H24" s="24"/>
      <c r="I24" s="46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9.75" customHeight="1">
      <c r="A25" s="29"/>
      <c r="B25" s="29"/>
      <c r="C25" s="24"/>
      <c r="D25" s="24"/>
      <c r="E25" s="44"/>
      <c r="F25" s="24"/>
      <c r="G25" s="24"/>
      <c r="H25" s="24"/>
      <c r="I25" s="46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5" customHeight="1">
      <c r="A26" s="32" t="s">
        <v>22</v>
      </c>
      <c r="B26" s="32"/>
      <c r="C26" s="23">
        <v>462.9</v>
      </c>
      <c r="D26" s="23">
        <f>SUM(D27:D28)</f>
        <v>91.6</v>
      </c>
      <c r="E26" s="44"/>
      <c r="F26" s="23">
        <v>108.04995612611637</v>
      </c>
      <c r="G26" s="23">
        <v>276.61629824624674</v>
      </c>
      <c r="H26" s="19">
        <f>D26-C26</f>
        <v>-371.29999999999995</v>
      </c>
      <c r="I26" s="46"/>
      <c r="J26" s="19">
        <v>138.11170008450486</v>
      </c>
      <c r="K26" s="19">
        <v>148.4919483787708</v>
      </c>
      <c r="L26" s="19">
        <f>H26*100/C26</f>
        <v>-80.21170879239575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5" customHeight="1">
      <c r="A27" s="30" t="s">
        <v>9</v>
      </c>
      <c r="B27" s="30"/>
      <c r="C27" s="22">
        <v>458.1</v>
      </c>
      <c r="D27" s="22" t="s">
        <v>17</v>
      </c>
      <c r="E27" s="44"/>
      <c r="F27" s="22">
        <v>108.65697835154398</v>
      </c>
      <c r="G27" s="22">
        <v>271.8162982462467</v>
      </c>
      <c r="H27" s="22">
        <f>D27-C27</f>
        <v>-458.1</v>
      </c>
      <c r="I27" s="46"/>
      <c r="J27" s="22">
        <v>139.97367606069986</v>
      </c>
      <c r="K27" s="22">
        <v>145.9152334247459</v>
      </c>
      <c r="L27" s="22">
        <f>H27*100/C27</f>
        <v>-100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5" customHeight="1">
      <c r="A28" s="30" t="s">
        <v>10</v>
      </c>
      <c r="B28" s="30"/>
      <c r="C28" s="22">
        <v>4.8</v>
      </c>
      <c r="D28" s="22">
        <v>91.6</v>
      </c>
      <c r="E28" s="44"/>
      <c r="F28" s="22">
        <v>-0.6070222254276202</v>
      </c>
      <c r="G28" s="22">
        <v>4.8</v>
      </c>
      <c r="H28" s="22">
        <f>D28-C28</f>
        <v>86.8</v>
      </c>
      <c r="I28" s="46"/>
      <c r="J28" s="22">
        <v>-100</v>
      </c>
      <c r="K28" s="22" t="s">
        <v>17</v>
      </c>
      <c r="L28" s="22">
        <f>H28*100/C28</f>
        <v>1808.3333333333335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1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1.25">
      <c r="A30" s="28" t="s">
        <v>13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2:250" ht="11.25">
      <c r="B31" s="10"/>
      <c r="C31" s="7"/>
      <c r="D31" s="6"/>
      <c r="E31" s="6"/>
      <c r="F31" s="6"/>
      <c r="G31" s="6"/>
      <c r="H31" s="6"/>
      <c r="I31" s="6"/>
      <c r="J31" s="6"/>
      <c r="K31" s="6"/>
      <c r="L31" s="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2:250" ht="11.25">
      <c r="B32" s="10"/>
      <c r="C32" s="7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2:250" ht="11.25">
      <c r="B33" s="10"/>
      <c r="C33" s="7"/>
      <c r="D33" s="6"/>
      <c r="E33" s="6"/>
      <c r="F33" s="6"/>
      <c r="G33" s="6"/>
      <c r="H33" s="6"/>
      <c r="I33" s="6"/>
      <c r="J33" s="6"/>
      <c r="K33" s="6"/>
      <c r="L33" s="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3:250" ht="11.2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3:250" ht="11.2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2:12" ht="11.25">
      <c r="B36" s="3"/>
      <c r="C36" s="7"/>
      <c r="D36" s="6"/>
      <c r="E36" s="7"/>
      <c r="F36" s="7"/>
      <c r="G36" s="6"/>
      <c r="H36" s="7"/>
      <c r="I36" s="7"/>
      <c r="J36" s="6"/>
      <c r="K36" s="7"/>
      <c r="L36" s="6"/>
    </row>
    <row r="37" spans="2:12" ht="11.25"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ht="11.25">
      <c r="B38" s="10"/>
      <c r="C38" s="7"/>
      <c r="D38" s="6"/>
      <c r="E38" s="6"/>
      <c r="F38" s="6"/>
      <c r="G38" s="6"/>
      <c r="H38" s="6"/>
      <c r="I38" s="6"/>
      <c r="J38" s="6"/>
      <c r="K38" s="6"/>
      <c r="L38" s="6"/>
    </row>
    <row r="39" spans="2:12" ht="11.25">
      <c r="B39" s="10"/>
      <c r="C39" s="7"/>
      <c r="D39" s="6"/>
      <c r="E39" s="6"/>
      <c r="F39" s="6"/>
      <c r="G39" s="6"/>
      <c r="H39" s="6"/>
      <c r="I39" s="6"/>
      <c r="J39" s="6"/>
      <c r="K39" s="6"/>
      <c r="L39" s="6"/>
    </row>
    <row r="40" spans="2:12" ht="11.25">
      <c r="B40" s="10"/>
      <c r="C40" s="7"/>
      <c r="D40" s="6"/>
      <c r="E40" s="6"/>
      <c r="F40" s="6"/>
      <c r="G40" s="6"/>
      <c r="H40" s="6"/>
      <c r="I40" s="6"/>
      <c r="J40" s="6"/>
      <c r="K40" s="6"/>
      <c r="L40" s="6"/>
    </row>
    <row r="41" spans="2:12" ht="11.25">
      <c r="B41" s="10"/>
      <c r="C41" s="7"/>
      <c r="D41" s="6"/>
      <c r="E41" s="6"/>
      <c r="F41" s="6"/>
      <c r="G41" s="6"/>
      <c r="H41" s="6"/>
      <c r="I41" s="6"/>
      <c r="J41" s="6"/>
      <c r="K41" s="6"/>
      <c r="L41" s="6"/>
    </row>
    <row r="42" spans="2:12" ht="11.25">
      <c r="B42" s="10"/>
      <c r="C42" s="7"/>
      <c r="D42" s="6"/>
      <c r="E42" s="6"/>
      <c r="F42" s="6"/>
      <c r="G42" s="6"/>
      <c r="H42" s="6"/>
      <c r="I42" s="6"/>
      <c r="J42" s="6"/>
      <c r="K42" s="6"/>
      <c r="L42" s="6"/>
    </row>
    <row r="43" spans="2:12" ht="11.25">
      <c r="B43" s="10"/>
      <c r="C43" s="7"/>
      <c r="D43" s="6"/>
      <c r="E43" s="6"/>
      <c r="F43" s="6"/>
      <c r="G43" s="6"/>
      <c r="H43" s="6"/>
      <c r="I43" s="6"/>
      <c r="J43" s="6"/>
      <c r="K43" s="6"/>
      <c r="L43" s="6"/>
    </row>
    <row r="44" spans="2:12" ht="11.25">
      <c r="B44" s="10"/>
      <c r="C44" s="7"/>
      <c r="D44" s="6"/>
      <c r="E44" s="6"/>
      <c r="F44" s="6"/>
      <c r="G44" s="6"/>
      <c r="H44" s="6"/>
      <c r="I44" s="6"/>
      <c r="J44" s="6"/>
      <c r="K44" s="6"/>
      <c r="L44" s="6"/>
    </row>
    <row r="45" spans="2:12" ht="11.25">
      <c r="B45" s="10"/>
      <c r="C45" s="7"/>
      <c r="D45" s="6"/>
      <c r="E45" s="6"/>
      <c r="F45" s="6"/>
      <c r="G45" s="6"/>
      <c r="H45" s="6"/>
      <c r="I45" s="6"/>
      <c r="J45" s="6"/>
      <c r="K45" s="6"/>
      <c r="L45" s="6"/>
    </row>
    <row r="46" spans="2:12" ht="11.25">
      <c r="B46" s="10"/>
      <c r="C46" s="7"/>
      <c r="D46" s="6"/>
      <c r="E46" s="6"/>
      <c r="F46" s="6"/>
      <c r="G46" s="6"/>
      <c r="H46" s="6"/>
      <c r="I46" s="6"/>
      <c r="J46" s="6"/>
      <c r="K46" s="6"/>
      <c r="L46" s="6"/>
    </row>
    <row r="47" spans="2:12" ht="11.25">
      <c r="B47" s="11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1.25">
      <c r="B48" s="11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1.25">
      <c r="B49" s="11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1.25">
      <c r="B50" s="11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1.25">
      <c r="B51" s="11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1.25"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1.25"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1.25">
      <c r="B54" s="11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1.25"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1.25"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1.25"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1.25"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1.25"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1.25"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1.25"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1.25"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1.25"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1.25"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1.25"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1.25"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1.25"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1.25"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1.25"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1.25"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1.25"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1.25"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1.25"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1.25"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1.25"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1.25"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1.25"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1.25"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1.25">
      <c r="B79" s="10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1.25">
      <c r="B80" s="10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1.25">
      <c r="B81" s="10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1.25">
      <c r="B82" s="10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1.25">
      <c r="B83" s="10"/>
      <c r="C83" s="2"/>
      <c r="D83" s="2"/>
      <c r="E83" s="2"/>
      <c r="F83" s="2"/>
      <c r="G83" s="2"/>
      <c r="H83" s="2"/>
      <c r="I83" s="2"/>
      <c r="J83" s="2"/>
      <c r="K83" s="2"/>
      <c r="L83" s="2"/>
    </row>
  </sheetData>
  <mergeCells count="24">
    <mergeCell ref="A1:C1"/>
    <mergeCell ref="F9:H10"/>
    <mergeCell ref="A8:B12"/>
    <mergeCell ref="J10:L10"/>
    <mergeCell ref="F8:L8"/>
    <mergeCell ref="J9:L9"/>
    <mergeCell ref="E8:E28"/>
    <mergeCell ref="I9:I28"/>
    <mergeCell ref="A14:B14"/>
    <mergeCell ref="A13:B13"/>
    <mergeCell ref="C8:D10"/>
    <mergeCell ref="A15:B15"/>
    <mergeCell ref="A16:B16"/>
    <mergeCell ref="A20:B20"/>
    <mergeCell ref="A30:L30"/>
    <mergeCell ref="A29:L29"/>
    <mergeCell ref="A21:B21"/>
    <mergeCell ref="A22:B22"/>
    <mergeCell ref="A24:B24"/>
    <mergeCell ref="A27:B27"/>
    <mergeCell ref="A28:B28"/>
    <mergeCell ref="A23:B23"/>
    <mergeCell ref="A25:B25"/>
    <mergeCell ref="A26:B26"/>
  </mergeCells>
  <printOptions/>
  <pageMargins left="0.63" right="0.63" top="0.433" bottom="0.283" header="0.511811024" footer="0.51181102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MTAS</cp:lastModifiedBy>
  <cp:lastPrinted>2002-04-23T10:07:08Z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