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04" sheetId="1" r:id="rId1"/>
  </sheets>
  <definedNames>
    <definedName name="_xlnm.Print_Area" localSheetId="0">'CCT-04'!$A$1:$O$67</definedName>
    <definedName name="HTML_CodePage" hidden="1">1252</definedName>
    <definedName name="HTML_Control" hidden="1">{"'CCT-04'!$A$7:$O$67"}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documentos\Cct04.htm"</definedName>
    <definedName name="HTML_Title" hidden="1">""</definedName>
    <definedName name="HTML1_1" localSheetId="0" hidden="1">"[CCT3.WK4]A!$A$1:$N$61"</definedName>
    <definedName name="HTML1_10" localSheetId="0" hidden="1">""</definedName>
    <definedName name="HTML1_11" localSheetId="0" hidden="1">1</definedName>
    <definedName name="HTML1_12" localSheetId="0" hidden="1">"N:\DOCUMENT\Anuario\html\CCT03.htm"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"'[CCT-03.XLS]CCT-03'!$B$2:$M$59"</definedName>
    <definedName name="HTML2_10" hidden="1">""</definedName>
    <definedName name="HTML2_11" hidden="1">1</definedName>
    <definedName name="HTML2_12" hidden="1">"L:\ANU96htm\cct03.htm"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"'[CCT-03.XLS]CCT-03'!$I$27"</definedName>
    <definedName name="HTML3_10" hidden="1">""</definedName>
    <definedName name="HTML3_11" hidden="1">1</definedName>
    <definedName name="HTML3_12" hidden="1">"L:\ANU96htm\cct03.htm"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"'[CCT-03.XLS]CCT-03'!$B$2:$M$60"</definedName>
    <definedName name="HTML4_10" hidden="1">""</definedName>
    <definedName name="HTML4_11" hidden="1">1</definedName>
    <definedName name="HTML4_12" hidden="1">"L:\ANU96htm\cct03.htm"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"'[CCT-04.XLS]CCT-03'!$A$7:$O$68"</definedName>
    <definedName name="HTML5_10" hidden="1">""</definedName>
    <definedName name="HTML5_11" hidden="1">1</definedName>
    <definedName name="HTML5_12" hidden="1">"L:\ANU97HTM\cct04.htm"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"'[CCT-04.XLS]CCT-03'!$A$7:$O$67"</definedName>
    <definedName name="HTML6_10" hidden="1">""</definedName>
    <definedName name="HTML6_11" hidden="1">1</definedName>
    <definedName name="HTML6_12" hidden="1">"L:\ANU97HTM\cct04.htm"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Count" localSheetId="0" hidden="1">6</definedName>
    <definedName name="NURIA">'CCT-04'!$A$12:$HF$8128</definedName>
  </definedNames>
  <calcPr fullCalcOnLoad="1"/>
</workbook>
</file>

<file path=xl/sharedStrings.xml><?xml version="1.0" encoding="utf-8"?>
<sst xmlns="http://schemas.openxmlformats.org/spreadsheetml/2006/main" count="72" uniqueCount="67">
  <si>
    <t>CONVENIOS COLECTIVOS DE TRABAJO</t>
  </si>
  <si>
    <t>CCT-4.</t>
  </si>
  <si>
    <t>Convenios, trabajadores, aumento</t>
  </si>
  <si>
    <t xml:space="preserve">salarial y jornada media pactada, por  </t>
  </si>
  <si>
    <t xml:space="preserve">sector y rama de actividad. Convenios </t>
  </si>
  <si>
    <t>de empresa (1).</t>
  </si>
  <si>
    <t>CONVENIOS</t>
  </si>
  <si>
    <t>TRABAJADORES</t>
  </si>
  <si>
    <t>AUMENTO SALARIAL PACTADO</t>
  </si>
  <si>
    <t>AUMENTO SALARIAL REVISADO</t>
  </si>
  <si>
    <t>JORNADA MEDIA</t>
  </si>
  <si>
    <t>En porcentaje</t>
  </si>
  <si>
    <t>Horas/año</t>
  </si>
  <si>
    <t>TOTAL</t>
  </si>
  <si>
    <t>SECTORES</t>
  </si>
  <si>
    <t xml:space="preserve">Agrario </t>
  </si>
  <si>
    <t xml:space="preserve">No agrario </t>
  </si>
  <si>
    <t xml:space="preserve">    Industria </t>
  </si>
  <si>
    <t xml:space="preserve">    Construcción </t>
  </si>
  <si>
    <t xml:space="preserve">    Servicios </t>
  </si>
  <si>
    <t>RAMAS</t>
  </si>
  <si>
    <t>Agricultura, ganadería, 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</si>
  <si>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</si>
  <si>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</si>
  <si>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</si>
  <si>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</si>
  <si>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</si>
  <si>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</si>
  <si>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</si>
  <si>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</si>
  <si>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</si>
  <si>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</si>
  <si>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</si>
  <si>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</si>
  <si>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</si>
  <si>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</si>
  <si>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</si>
  <si>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</si>
  <si>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informát.y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</si>
  <si>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</si>
  <si>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</si>
  <si>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</si>
  <si>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</si>
  <si>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</si>
  <si>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</si>
  <si>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</si>
  <si>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</si>
  <si>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</si>
  <si>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</si>
  <si>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</si>
  <si>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</si>
  <si>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</si>
  <si>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</si>
  <si>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</si>
  <si>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</si>
  <si>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</si>
  <si>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</si>
  <si>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</si>
  <si>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Admón.Pública. Defensa. Seg.Soc.  Org.extrat.</t>
  </si>
  <si>
    <t>Educación</t>
  </si>
  <si>
    <t>Activ.sanitarias y veterin. Servic.sociales</t>
  </si>
  <si>
    <t>Actividades de saneamiento público</t>
  </si>
  <si>
    <t>Activ.asociativas, recreativas y culturales</t>
  </si>
  <si>
    <t>Activ. diversas de servicios personales</t>
  </si>
  <si>
    <t>Hogares que emplean personal doméstico</t>
  </si>
  <si>
    <t>(1) Véase nota a este cuadro en FUENTES Y NOTAS EXPLICATIVAS.</t>
  </si>
  <si>
    <t>2002(*)</t>
  </si>
</sst>
</file>

<file path=xl/styles.xml><?xml version="1.0" encoding="utf-8"?>
<styleSheet xmlns="http://schemas.openxmlformats.org/spreadsheetml/2006/main">
  <numFmts count="1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0_);\(#,##0.00\)"/>
    <numFmt numFmtId="168" formatCode=";;;"/>
    <numFmt numFmtId="169" formatCode="0.00_)"/>
    <numFmt numFmtId="170" formatCode="#,##0.0"/>
    <numFmt numFmtId="171" formatCode="mmm\-\a\a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171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/>
    </xf>
    <xf numFmtId="166" fontId="7" fillId="0" borderId="2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2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5" fillId="0" borderId="3" xfId="0" applyFont="1" applyBorder="1" applyAlignment="1">
      <alignment/>
    </xf>
    <xf numFmtId="170" fontId="1" fillId="0" borderId="0" xfId="0" applyNumberFormat="1" applyFont="1" applyAlignment="1" applyProtection="1">
      <alignment horizontal="right" vertical="center"/>
      <protection locked="0"/>
    </xf>
    <xf numFmtId="170" fontId="0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12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/>
    </xf>
    <xf numFmtId="168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 horizontal="left"/>
    </xf>
    <xf numFmtId="166" fontId="1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93"/>
  <sheetViews>
    <sheetView showGridLines="0" tabSelected="1" defaultGridColor="0" zoomScale="87" zoomScaleNormal="87" colorId="22" workbookViewId="0" topLeftCell="A1">
      <pane ySplit="10" topLeftCell="W12" activePane="bottomLeft" state="frozen"/>
      <selection pane="topLeft" activeCell="A1" sqref="A1"/>
      <selection pane="bottomLeft" activeCell="N9" sqref="N9:O9"/>
    </sheetView>
  </sheetViews>
  <sheetFormatPr defaultColWidth="9.83203125" defaultRowHeight="11.25"/>
  <cols>
    <col min="1" max="1" width="39" style="21" customWidth="1"/>
    <col min="2" max="3" width="7" style="1" customWidth="1"/>
    <col min="4" max="4" width="1.83203125" style="1" customWidth="1"/>
    <col min="5" max="5" width="11.66015625" style="1" bestFit="1" customWidth="1"/>
    <col min="6" max="6" width="9.83203125" style="1" customWidth="1"/>
    <col min="7" max="7" width="1.83203125" style="1" customWidth="1"/>
    <col min="8" max="8" width="6.83203125" style="1" customWidth="1"/>
    <col min="9" max="9" width="10.83203125" style="1" customWidth="1"/>
    <col min="10" max="10" width="1.83203125" style="1" customWidth="1"/>
    <col min="11" max="11" width="6.83203125" style="1" customWidth="1"/>
    <col min="12" max="12" width="10.83203125" style="1" customWidth="1"/>
    <col min="13" max="13" width="1.83203125" style="1" customWidth="1"/>
    <col min="14" max="14" width="9.16015625" style="1" customWidth="1"/>
    <col min="15" max="15" width="9.83203125" style="1" customWidth="1"/>
    <col min="16" max="16" width="6.83203125" style="1" customWidth="1"/>
    <col min="17" max="17" width="1.83203125" style="1" customWidth="1"/>
    <col min="18" max="18" width="6.83203125" style="1" customWidth="1"/>
    <col min="19" max="19" width="1.83203125" style="1" customWidth="1"/>
    <col min="20" max="20" width="6.83203125" style="1" customWidth="1"/>
    <col min="21" max="16384" width="9.83203125" style="1" customWidth="1"/>
  </cols>
  <sheetData>
    <row r="1" spans="1:15" ht="12.75">
      <c r="A1" s="47" t="s">
        <v>0</v>
      </c>
      <c r="B1" s="48"/>
      <c r="C1" s="48"/>
      <c r="D1" s="48"/>
      <c r="E1"/>
      <c r="F1"/>
      <c r="G1"/>
      <c r="H1"/>
      <c r="I1" s="31" t="s">
        <v>1</v>
      </c>
      <c r="J1"/>
      <c r="K1" s="48"/>
      <c r="L1" s="48"/>
      <c r="M1" s="48"/>
      <c r="N1" s="48"/>
      <c r="O1" s="48"/>
    </row>
    <row r="2" spans="6:9" ht="12.75">
      <c r="F2"/>
      <c r="G2"/>
      <c r="I2" s="32" t="s">
        <v>2</v>
      </c>
    </row>
    <row r="3" spans="6:9" ht="12.75">
      <c r="F3"/>
      <c r="G3"/>
      <c r="I3" s="32" t="s">
        <v>3</v>
      </c>
    </row>
    <row r="4" spans="6:9" ht="12.75">
      <c r="F4"/>
      <c r="G4"/>
      <c r="I4" s="32" t="s">
        <v>4</v>
      </c>
    </row>
    <row r="5" ht="12.75">
      <c r="I5" s="43" t="s">
        <v>5</v>
      </c>
    </row>
    <row r="6" spans="1:15" ht="12" thickBot="1">
      <c r="A6" s="20"/>
      <c r="B6" s="33"/>
      <c r="C6" s="34"/>
      <c r="D6" s="34"/>
      <c r="E6" s="33"/>
      <c r="F6" s="34"/>
      <c r="G6" s="34"/>
      <c r="H6" s="33"/>
      <c r="I6" s="34"/>
      <c r="J6" s="34"/>
      <c r="K6" s="35"/>
      <c r="L6" s="33"/>
      <c r="M6" s="40"/>
      <c r="N6" s="24"/>
      <c r="O6" s="24"/>
    </row>
    <row r="7" spans="1:15" ht="5.25" customHeight="1">
      <c r="A7" s="60"/>
      <c r="B7" s="62" t="s">
        <v>6</v>
      </c>
      <c r="C7" s="63"/>
      <c r="D7" s="62"/>
      <c r="E7" s="62" t="s">
        <v>7</v>
      </c>
      <c r="F7" s="63"/>
      <c r="G7" s="62"/>
      <c r="H7" s="62" t="s">
        <v>8</v>
      </c>
      <c r="I7" s="63"/>
      <c r="J7" s="62"/>
      <c r="K7" s="62" t="s">
        <v>9</v>
      </c>
      <c r="L7" s="63"/>
      <c r="M7" s="62"/>
      <c r="N7" s="62" t="s">
        <v>10</v>
      </c>
      <c r="O7" s="63"/>
    </row>
    <row r="8" spans="1:15" ht="35.25" customHeight="1">
      <c r="A8" s="6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8" customHeight="1">
      <c r="A9" s="61"/>
      <c r="B9" s="58"/>
      <c r="C9" s="72"/>
      <c r="D9" s="46"/>
      <c r="E9" s="58"/>
      <c r="F9" s="72"/>
      <c r="G9" s="46"/>
      <c r="H9" s="69" t="s">
        <v>11</v>
      </c>
      <c r="I9" s="59"/>
      <c r="J9" s="70"/>
      <c r="K9" s="69" t="s">
        <v>11</v>
      </c>
      <c r="L9" s="59"/>
      <c r="M9" s="70"/>
      <c r="N9" s="58" t="s">
        <v>12</v>
      </c>
      <c r="O9" s="59"/>
    </row>
    <row r="10" spans="1:21" ht="11.25">
      <c r="A10" s="61"/>
      <c r="B10" s="30">
        <v>2001</v>
      </c>
      <c r="C10" s="30" t="s">
        <v>66</v>
      </c>
      <c r="D10" s="23"/>
      <c r="E10" s="30">
        <v>2001</v>
      </c>
      <c r="F10" s="30" t="s">
        <v>66</v>
      </c>
      <c r="G10" s="23"/>
      <c r="H10" s="30">
        <v>2001</v>
      </c>
      <c r="I10" s="30" t="s">
        <v>66</v>
      </c>
      <c r="J10" s="71"/>
      <c r="K10" s="30">
        <v>2001</v>
      </c>
      <c r="L10" s="30" t="s">
        <v>66</v>
      </c>
      <c r="M10" s="71"/>
      <c r="N10" s="30">
        <v>2001</v>
      </c>
      <c r="O10" s="30" t="s">
        <v>66</v>
      </c>
      <c r="P10" s="2"/>
      <c r="Q10" s="2"/>
      <c r="R10" s="2"/>
      <c r="S10" s="2"/>
      <c r="T10" s="2"/>
      <c r="U10" s="5"/>
    </row>
    <row r="11" spans="1:20" ht="11.25">
      <c r="A11" s="5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6"/>
      <c r="R11" s="4"/>
      <c r="S11" s="4"/>
      <c r="T11" s="4"/>
    </row>
    <row r="12" spans="1:21" ht="11.25">
      <c r="A12" s="25" t="s">
        <v>13</v>
      </c>
      <c r="B12" s="44">
        <f>B15+B16</f>
        <v>4021</v>
      </c>
      <c r="C12" s="44">
        <f>C15+C16</f>
        <v>3736</v>
      </c>
      <c r="D12" s="26"/>
      <c r="E12" s="44">
        <f>E15+E16</f>
        <v>1039456</v>
      </c>
      <c r="F12" s="44">
        <f>F15+F16</f>
        <v>913055</v>
      </c>
      <c r="G12" s="27"/>
      <c r="H12" s="39">
        <v>2.84</v>
      </c>
      <c r="I12" s="39">
        <v>2.66</v>
      </c>
      <c r="J12" s="38"/>
      <c r="K12" s="39">
        <v>3.12</v>
      </c>
      <c r="L12" s="39">
        <v>3.65</v>
      </c>
      <c r="M12" s="29"/>
      <c r="N12" s="41">
        <v>1707.96</v>
      </c>
      <c r="O12" s="41">
        <v>1703.5</v>
      </c>
      <c r="P12" s="8"/>
      <c r="Q12" s="8"/>
      <c r="R12" s="8"/>
      <c r="S12" s="8"/>
      <c r="T12" s="8"/>
      <c r="U12" s="9"/>
    </row>
    <row r="13" spans="1:21" ht="11.25">
      <c r="A13" s="68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1"/>
      <c r="Q13" s="10"/>
      <c r="R13" s="11"/>
      <c r="S13" s="10"/>
      <c r="T13" s="11"/>
      <c r="U13" s="12"/>
    </row>
    <row r="14" spans="1:21" ht="11.25">
      <c r="A14" s="64" t="s">
        <v>14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1"/>
      <c r="Q14" s="10"/>
      <c r="R14" s="11"/>
      <c r="S14" s="10"/>
      <c r="T14" s="11"/>
      <c r="U14" s="12"/>
    </row>
    <row r="15" spans="1:21" ht="11.25">
      <c r="A15" s="22" t="s">
        <v>15</v>
      </c>
      <c r="B15" s="45">
        <f>B22+B23</f>
        <v>61</v>
      </c>
      <c r="C15" s="45">
        <f>C22+C23</f>
        <v>54</v>
      </c>
      <c r="D15" s="65"/>
      <c r="E15" s="45">
        <f>E22+E23</f>
        <v>3991</v>
      </c>
      <c r="F15" s="45">
        <f>F22+F23</f>
        <v>3225</v>
      </c>
      <c r="G15" s="66"/>
      <c r="H15" s="36">
        <v>3.58</v>
      </c>
      <c r="I15" s="36">
        <v>3.14</v>
      </c>
      <c r="J15" s="67"/>
      <c r="K15" s="36">
        <v>3.68</v>
      </c>
      <c r="L15" s="36">
        <v>3.83</v>
      </c>
      <c r="M15" s="49"/>
      <c r="N15" s="42">
        <v>1747.18</v>
      </c>
      <c r="O15" s="42">
        <v>1744.69</v>
      </c>
      <c r="P15" s="11"/>
      <c r="Q15" s="10"/>
      <c r="R15" s="11"/>
      <c r="S15" s="10"/>
      <c r="T15" s="11"/>
      <c r="U15" s="12"/>
    </row>
    <row r="16" spans="1:21" ht="11.25">
      <c r="A16" s="22" t="s">
        <v>16</v>
      </c>
      <c r="B16" s="45">
        <f>SUM(B24:B65)</f>
        <v>3960</v>
      </c>
      <c r="C16" s="45">
        <f>SUM(C24:C65)</f>
        <v>3682</v>
      </c>
      <c r="D16" s="65"/>
      <c r="E16" s="45">
        <f>SUM(E24:E65)</f>
        <v>1035465</v>
      </c>
      <c r="F16" s="45">
        <f>SUM(F24:F65)</f>
        <v>909830</v>
      </c>
      <c r="G16" s="66"/>
      <c r="H16" s="36">
        <v>2.83</v>
      </c>
      <c r="I16" s="36">
        <v>2.65</v>
      </c>
      <c r="J16" s="67"/>
      <c r="K16" s="36">
        <v>3.12</v>
      </c>
      <c r="L16" s="36">
        <v>3.65</v>
      </c>
      <c r="M16" s="50"/>
      <c r="N16" s="42">
        <v>1707.81</v>
      </c>
      <c r="O16" s="42">
        <v>1703.36</v>
      </c>
      <c r="P16" s="11"/>
      <c r="Q16" s="10"/>
      <c r="R16" s="11"/>
      <c r="S16" s="10"/>
      <c r="T16" s="11"/>
      <c r="U16" s="12"/>
    </row>
    <row r="17" spans="1:21" ht="11.25">
      <c r="A17" s="22" t="s">
        <v>17</v>
      </c>
      <c r="B17" s="45">
        <f>SUM(B24:B45)</f>
        <v>1564</v>
      </c>
      <c r="C17" s="45">
        <f>SUM(C24:C45)</f>
        <v>1451</v>
      </c>
      <c r="D17" s="65"/>
      <c r="E17" s="45">
        <f>SUM(E24:E45)</f>
        <v>432334</v>
      </c>
      <c r="F17" s="45">
        <f>SUM(F24:F45)</f>
        <v>389372</v>
      </c>
      <c r="G17" s="66"/>
      <c r="H17" s="36">
        <v>2.96</v>
      </c>
      <c r="I17" s="36">
        <v>2.69</v>
      </c>
      <c r="J17" s="67"/>
      <c r="K17" s="36">
        <v>3.32</v>
      </c>
      <c r="L17" s="36">
        <v>3.95</v>
      </c>
      <c r="M17" s="50"/>
      <c r="N17" s="42">
        <v>1724.48</v>
      </c>
      <c r="O17" s="42">
        <v>1722.61</v>
      </c>
      <c r="P17" s="11"/>
      <c r="Q17" s="10"/>
      <c r="R17" s="11"/>
      <c r="S17" s="10"/>
      <c r="T17" s="11"/>
      <c r="U17" s="12"/>
    </row>
    <row r="18" spans="1:21" ht="11.25">
      <c r="A18" s="22" t="s">
        <v>18</v>
      </c>
      <c r="B18" s="45">
        <f>B46</f>
        <v>22</v>
      </c>
      <c r="C18" s="45">
        <f>C46</f>
        <v>17</v>
      </c>
      <c r="D18" s="65"/>
      <c r="E18" s="45">
        <f>E46</f>
        <v>7342</v>
      </c>
      <c r="F18" s="45">
        <f>F46</f>
        <v>2210</v>
      </c>
      <c r="G18" s="66"/>
      <c r="H18" s="36">
        <v>4.1</v>
      </c>
      <c r="I18" s="36">
        <v>3.04</v>
      </c>
      <c r="J18" s="67"/>
      <c r="K18" s="36">
        <v>4.16</v>
      </c>
      <c r="L18" s="36">
        <v>3.53</v>
      </c>
      <c r="M18" s="50"/>
      <c r="N18" s="42">
        <v>1743.02</v>
      </c>
      <c r="O18" s="42">
        <v>1753.04</v>
      </c>
      <c r="P18" s="8"/>
      <c r="Q18" s="14"/>
      <c r="R18" s="8"/>
      <c r="S18" s="14"/>
      <c r="T18" s="8"/>
      <c r="U18" s="15"/>
    </row>
    <row r="19" spans="1:21" ht="11.25">
      <c r="A19" s="22" t="s">
        <v>19</v>
      </c>
      <c r="B19" s="45">
        <f>SUM(B47:B65)</f>
        <v>2374</v>
      </c>
      <c r="C19" s="45">
        <f>SUM(C47:C65)</f>
        <v>2214</v>
      </c>
      <c r="D19" s="65"/>
      <c r="E19" s="45">
        <f>SUM(E47:E65)</f>
        <v>595789</v>
      </c>
      <c r="F19" s="45">
        <f>SUM(F47:F65)</f>
        <v>518248</v>
      </c>
      <c r="G19" s="66"/>
      <c r="H19" s="36">
        <v>2.73</v>
      </c>
      <c r="I19" s="36">
        <v>2.62</v>
      </c>
      <c r="J19" s="67"/>
      <c r="K19" s="36">
        <v>2.96</v>
      </c>
      <c r="L19" s="36">
        <v>3.44</v>
      </c>
      <c r="M19" s="50"/>
      <c r="N19" s="42">
        <v>1695.27</v>
      </c>
      <c r="O19" s="42">
        <v>1688.68</v>
      </c>
      <c r="P19" s="11"/>
      <c r="Q19" s="10"/>
      <c r="R19" s="11"/>
      <c r="S19" s="10"/>
      <c r="T19" s="11"/>
      <c r="U19" s="12"/>
    </row>
    <row r="20" spans="1:21" ht="11.25">
      <c r="A20" s="56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1"/>
      <c r="Q20" s="10"/>
      <c r="R20" s="11"/>
      <c r="S20" s="10"/>
      <c r="T20" s="11"/>
      <c r="U20" s="12"/>
    </row>
    <row r="21" spans="1:21" ht="11.25">
      <c r="A21" s="64" t="s">
        <v>20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1"/>
      <c r="Q21" s="10"/>
      <c r="R21" s="11"/>
      <c r="S21" s="10"/>
      <c r="T21" s="11"/>
      <c r="U21" s="12"/>
    </row>
    <row r="22" spans="1:21" ht="11.25">
      <c r="A22" s="22" t="s">
        <v>21</v>
      </c>
      <c r="B22" s="28">
        <v>51</v>
      </c>
      <c r="C22" s="28">
        <v>45</v>
      </c>
      <c r="D22" s="53"/>
      <c r="E22" s="28">
        <v>3628</v>
      </c>
      <c r="F22" s="28">
        <v>2776</v>
      </c>
      <c r="G22" s="54"/>
      <c r="H22" s="36">
        <v>3.58</v>
      </c>
      <c r="I22" s="36">
        <v>3.04</v>
      </c>
      <c r="J22" s="55"/>
      <c r="K22" s="36">
        <v>3.68</v>
      </c>
      <c r="L22" s="36">
        <v>3.73</v>
      </c>
      <c r="M22" s="49"/>
      <c r="N22" s="42">
        <v>1746.22</v>
      </c>
      <c r="O22" s="42">
        <v>1744.66</v>
      </c>
      <c r="P22" s="11"/>
      <c r="Q22" s="10"/>
      <c r="R22" s="11"/>
      <c r="S22" s="10"/>
      <c r="T22" s="11"/>
      <c r="U22" s="12"/>
    </row>
    <row r="23" spans="1:21" ht="11.25">
      <c r="A23" s="22" t="s">
        <v>22</v>
      </c>
      <c r="B23" s="28">
        <v>10</v>
      </c>
      <c r="C23" s="28">
        <v>9</v>
      </c>
      <c r="D23" s="50"/>
      <c r="E23" s="28">
        <v>363</v>
      </c>
      <c r="F23" s="28">
        <v>449</v>
      </c>
      <c r="G23" s="50"/>
      <c r="H23" s="36">
        <v>3.58</v>
      </c>
      <c r="I23" s="36">
        <v>3.78</v>
      </c>
      <c r="J23" s="50"/>
      <c r="K23" s="36">
        <v>3.74</v>
      </c>
      <c r="L23" s="36">
        <v>4.45</v>
      </c>
      <c r="M23" s="50"/>
      <c r="N23" s="42">
        <v>1756.83</v>
      </c>
      <c r="O23" s="42">
        <v>1744.87</v>
      </c>
      <c r="P23" s="8"/>
      <c r="Q23" s="14"/>
      <c r="R23" s="8"/>
      <c r="S23" s="14"/>
      <c r="T23" s="8"/>
      <c r="U23" s="15"/>
    </row>
    <row r="24" spans="1:21" ht="11.25">
      <c r="A24" s="22" t="s">
        <v>23</v>
      </c>
      <c r="B24" s="28">
        <v>23</v>
      </c>
      <c r="C24" s="28">
        <v>18</v>
      </c>
      <c r="D24" s="50"/>
      <c r="E24" s="28">
        <v>14269</v>
      </c>
      <c r="F24" s="28">
        <v>10679</v>
      </c>
      <c r="G24" s="50"/>
      <c r="H24" s="36">
        <v>2.52</v>
      </c>
      <c r="I24" s="36">
        <v>2.33</v>
      </c>
      <c r="J24" s="50"/>
      <c r="K24" s="36">
        <v>3.08</v>
      </c>
      <c r="L24" s="36">
        <v>2.91</v>
      </c>
      <c r="M24" s="50"/>
      <c r="N24" s="42">
        <v>1599.91</v>
      </c>
      <c r="O24" s="42">
        <v>1609.33</v>
      </c>
      <c r="P24" s="11"/>
      <c r="Q24" s="10"/>
      <c r="R24" s="11"/>
      <c r="S24" s="10"/>
      <c r="T24" s="11"/>
      <c r="U24" s="12"/>
    </row>
    <row r="25" spans="1:21" ht="11.25">
      <c r="A25" s="22" t="s">
        <v>24</v>
      </c>
      <c r="B25" s="28">
        <v>6</v>
      </c>
      <c r="C25" s="28">
        <v>3</v>
      </c>
      <c r="D25" s="50"/>
      <c r="E25" s="28">
        <v>850</v>
      </c>
      <c r="F25" s="28">
        <v>431</v>
      </c>
      <c r="G25" s="50"/>
      <c r="H25" s="36">
        <v>2.14</v>
      </c>
      <c r="I25" s="36">
        <v>2</v>
      </c>
      <c r="J25" s="50"/>
      <c r="K25" s="36">
        <v>2.73</v>
      </c>
      <c r="L25" s="36">
        <v>4</v>
      </c>
      <c r="M25" s="50"/>
      <c r="N25" s="42">
        <v>1717.28</v>
      </c>
      <c r="O25" s="42">
        <v>1730.41</v>
      </c>
      <c r="P25" s="11"/>
      <c r="Q25" s="10"/>
      <c r="R25" s="11"/>
      <c r="S25" s="10"/>
      <c r="T25" s="11"/>
      <c r="U25" s="12"/>
    </row>
    <row r="26" spans="1:21" ht="11.25">
      <c r="A26" s="22" t="s">
        <v>25</v>
      </c>
      <c r="B26" s="28">
        <v>40</v>
      </c>
      <c r="C26" s="28">
        <v>38</v>
      </c>
      <c r="D26" s="50"/>
      <c r="E26" s="28">
        <v>3499</v>
      </c>
      <c r="F26" s="28">
        <v>3328</v>
      </c>
      <c r="G26" s="50"/>
      <c r="H26" s="36">
        <v>2.87</v>
      </c>
      <c r="I26" s="36">
        <v>2.52</v>
      </c>
      <c r="J26" s="50"/>
      <c r="K26" s="36">
        <v>3.26</v>
      </c>
      <c r="L26" s="36">
        <v>4</v>
      </c>
      <c r="M26" s="50"/>
      <c r="N26" s="42">
        <v>1721.22</v>
      </c>
      <c r="O26" s="42">
        <v>1706.51</v>
      </c>
      <c r="P26" s="11"/>
      <c r="Q26" s="10"/>
      <c r="R26" s="11"/>
      <c r="S26" s="10"/>
      <c r="T26" s="11"/>
      <c r="U26" s="12"/>
    </row>
    <row r="27" spans="1:21" ht="11.25">
      <c r="A27" s="22" t="s">
        <v>26</v>
      </c>
      <c r="B27" s="28">
        <v>319</v>
      </c>
      <c r="C27" s="28">
        <v>289</v>
      </c>
      <c r="D27" s="50"/>
      <c r="E27" s="28">
        <v>51723</v>
      </c>
      <c r="F27" s="28">
        <v>44385</v>
      </c>
      <c r="G27" s="50"/>
      <c r="H27" s="36">
        <v>3.15</v>
      </c>
      <c r="I27" s="36">
        <v>2.91</v>
      </c>
      <c r="J27" s="50"/>
      <c r="K27" s="36">
        <v>3.45</v>
      </c>
      <c r="L27" s="36">
        <v>3.9</v>
      </c>
      <c r="M27" s="50"/>
      <c r="N27" s="42">
        <v>1782.52</v>
      </c>
      <c r="O27" s="42">
        <v>1781.95</v>
      </c>
      <c r="P27" s="8"/>
      <c r="Q27" s="14"/>
      <c r="R27" s="8"/>
      <c r="S27" s="14"/>
      <c r="T27" s="8"/>
      <c r="U27" s="15"/>
    </row>
    <row r="28" spans="1:21" ht="11.25">
      <c r="A28" s="22" t="s">
        <v>27</v>
      </c>
      <c r="B28" s="28">
        <v>21</v>
      </c>
      <c r="C28" s="28">
        <v>19</v>
      </c>
      <c r="D28" s="50"/>
      <c r="E28" s="28">
        <v>4140</v>
      </c>
      <c r="F28" s="28">
        <v>3891</v>
      </c>
      <c r="G28" s="50"/>
      <c r="H28" s="36">
        <v>2.84</v>
      </c>
      <c r="I28" s="36">
        <v>2.44</v>
      </c>
      <c r="J28" s="50"/>
      <c r="K28" s="36">
        <v>3.23</v>
      </c>
      <c r="L28" s="36">
        <v>3.77</v>
      </c>
      <c r="M28" s="50"/>
      <c r="N28" s="42">
        <v>1758.02</v>
      </c>
      <c r="O28" s="42">
        <v>1754.63</v>
      </c>
      <c r="P28" s="11"/>
      <c r="Q28" s="10"/>
      <c r="R28" s="11"/>
      <c r="S28" s="10"/>
      <c r="T28" s="11"/>
      <c r="U28" s="12"/>
    </row>
    <row r="29" spans="1:21" ht="11.25">
      <c r="A29" s="22" t="s">
        <v>28</v>
      </c>
      <c r="B29" s="28">
        <v>9</v>
      </c>
      <c r="C29" s="28">
        <v>7</v>
      </c>
      <c r="D29" s="50"/>
      <c r="E29" s="28">
        <v>775</v>
      </c>
      <c r="F29" s="28">
        <v>687</v>
      </c>
      <c r="G29" s="50"/>
      <c r="H29" s="36">
        <v>2.99</v>
      </c>
      <c r="I29" s="36">
        <v>2.72</v>
      </c>
      <c r="J29" s="50"/>
      <c r="K29" s="36">
        <v>3.32</v>
      </c>
      <c r="L29" s="36">
        <v>3.85</v>
      </c>
      <c r="M29" s="50"/>
      <c r="N29" s="42">
        <v>1799.3</v>
      </c>
      <c r="O29" s="42">
        <v>1794.09</v>
      </c>
      <c r="P29" s="11"/>
      <c r="Q29" s="10"/>
      <c r="R29" s="11"/>
      <c r="S29" s="10"/>
      <c r="T29" s="11"/>
      <c r="U29" s="12"/>
    </row>
    <row r="30" spans="1:21" ht="11.25">
      <c r="A30" s="22" t="s">
        <v>29</v>
      </c>
      <c r="B30" s="28">
        <v>21</v>
      </c>
      <c r="C30" s="28">
        <v>22</v>
      </c>
      <c r="D30" s="50"/>
      <c r="E30" s="28">
        <v>3733</v>
      </c>
      <c r="F30" s="28">
        <v>3670</v>
      </c>
      <c r="G30" s="50"/>
      <c r="H30" s="36">
        <v>3.34</v>
      </c>
      <c r="I30" s="36">
        <v>3.44</v>
      </c>
      <c r="J30" s="50"/>
      <c r="K30" s="36">
        <v>3.89</v>
      </c>
      <c r="L30" s="36">
        <v>4.89</v>
      </c>
      <c r="M30" s="50"/>
      <c r="N30" s="42">
        <v>1780.33</v>
      </c>
      <c r="O30" s="42">
        <v>1777.89</v>
      </c>
      <c r="P30" s="11"/>
      <c r="Q30" s="10"/>
      <c r="R30" s="11"/>
      <c r="S30" s="10"/>
      <c r="T30" s="11"/>
      <c r="U30" s="12"/>
    </row>
    <row r="31" spans="1:21" ht="11.25">
      <c r="A31" s="22" t="s">
        <v>30</v>
      </c>
      <c r="B31" s="28">
        <v>141</v>
      </c>
      <c r="C31" s="28">
        <v>126</v>
      </c>
      <c r="D31" s="50"/>
      <c r="E31" s="28">
        <v>22042</v>
      </c>
      <c r="F31" s="28">
        <v>19631</v>
      </c>
      <c r="G31" s="50"/>
      <c r="H31" s="36">
        <v>3.34</v>
      </c>
      <c r="I31" s="36">
        <v>2.88</v>
      </c>
      <c r="J31" s="50"/>
      <c r="K31" s="36">
        <v>3.47</v>
      </c>
      <c r="L31" s="36">
        <v>3.6</v>
      </c>
      <c r="M31" s="50"/>
      <c r="N31" s="42">
        <v>1685.45</v>
      </c>
      <c r="O31" s="42">
        <v>1680.41</v>
      </c>
      <c r="P31" s="11"/>
      <c r="Q31" s="10"/>
      <c r="R31" s="11"/>
      <c r="S31" s="10"/>
      <c r="T31" s="11"/>
      <c r="U31" s="12"/>
    </row>
    <row r="32" spans="1:21" ht="11.25">
      <c r="A32" s="22" t="s">
        <v>31</v>
      </c>
      <c r="B32" s="28">
        <v>9</v>
      </c>
      <c r="C32" s="28">
        <v>7</v>
      </c>
      <c r="D32" s="50"/>
      <c r="E32" s="28">
        <v>7203</v>
      </c>
      <c r="F32" s="28">
        <v>3157</v>
      </c>
      <c r="G32" s="50"/>
      <c r="H32" s="36">
        <v>2.5</v>
      </c>
      <c r="I32" s="36">
        <v>1.81</v>
      </c>
      <c r="J32" s="50"/>
      <c r="K32" s="36">
        <v>2.94</v>
      </c>
      <c r="L32" s="36">
        <v>2.37</v>
      </c>
      <c r="M32" s="50"/>
      <c r="N32" s="42">
        <v>1691.84</v>
      </c>
      <c r="O32" s="42">
        <v>1680.24</v>
      </c>
      <c r="P32" s="11"/>
      <c r="Q32" s="10"/>
      <c r="R32" s="11"/>
      <c r="S32" s="10"/>
      <c r="T32" s="11"/>
      <c r="U32" s="12"/>
    </row>
    <row r="33" spans="1:21" ht="11.25">
      <c r="A33" s="22" t="s">
        <v>32</v>
      </c>
      <c r="B33" s="28">
        <v>86</v>
      </c>
      <c r="C33" s="28">
        <v>73</v>
      </c>
      <c r="D33" s="50"/>
      <c r="E33" s="28">
        <v>15109</v>
      </c>
      <c r="F33" s="28">
        <v>13011</v>
      </c>
      <c r="G33" s="50"/>
      <c r="H33" s="36">
        <v>2.98</v>
      </c>
      <c r="I33" s="36">
        <v>2.8</v>
      </c>
      <c r="J33" s="50"/>
      <c r="K33" s="36">
        <v>3.36</v>
      </c>
      <c r="L33" s="36">
        <v>4.35</v>
      </c>
      <c r="M33" s="50"/>
      <c r="N33" s="42">
        <v>1737.19</v>
      </c>
      <c r="O33" s="42">
        <v>1740.58</v>
      </c>
      <c r="P33" s="8"/>
      <c r="Q33" s="8"/>
      <c r="R33" s="8"/>
      <c r="S33" s="8"/>
      <c r="T33" s="8"/>
      <c r="U33" s="9"/>
    </row>
    <row r="34" spans="1:21" ht="11.25">
      <c r="A34" s="22" t="s">
        <v>33</v>
      </c>
      <c r="B34" s="28">
        <v>60</v>
      </c>
      <c r="C34" s="28">
        <v>62</v>
      </c>
      <c r="D34" s="50"/>
      <c r="E34" s="28">
        <v>23328</v>
      </c>
      <c r="F34" s="28">
        <v>23430</v>
      </c>
      <c r="G34" s="50"/>
      <c r="H34" s="36">
        <v>2.52</v>
      </c>
      <c r="I34" s="36">
        <v>2.43</v>
      </c>
      <c r="J34" s="50"/>
      <c r="K34" s="36">
        <v>3.23</v>
      </c>
      <c r="L34" s="36">
        <v>4.19</v>
      </c>
      <c r="M34" s="50"/>
      <c r="N34" s="42">
        <v>1678.61</v>
      </c>
      <c r="O34" s="42">
        <v>1676.52</v>
      </c>
      <c r="P34" s="11"/>
      <c r="Q34" s="11"/>
      <c r="R34" s="11"/>
      <c r="S34" s="11"/>
      <c r="T34" s="11"/>
      <c r="U34" s="17"/>
    </row>
    <row r="35" spans="1:21" ht="11.25">
      <c r="A35" s="22" t="s">
        <v>34</v>
      </c>
      <c r="B35" s="28">
        <v>114</v>
      </c>
      <c r="C35" s="28">
        <v>105</v>
      </c>
      <c r="D35" s="50"/>
      <c r="E35" s="28">
        <v>16154</v>
      </c>
      <c r="F35" s="28">
        <v>16656</v>
      </c>
      <c r="G35" s="50"/>
      <c r="H35" s="36">
        <v>3.03</v>
      </c>
      <c r="I35" s="36">
        <v>2.73</v>
      </c>
      <c r="J35" s="50"/>
      <c r="K35" s="36">
        <v>3.45</v>
      </c>
      <c r="L35" s="36">
        <v>4.08</v>
      </c>
      <c r="M35" s="50"/>
      <c r="N35" s="42">
        <v>1757.58</v>
      </c>
      <c r="O35" s="42">
        <v>1748.22</v>
      </c>
      <c r="P35" s="11"/>
      <c r="Q35" s="11"/>
      <c r="R35" s="11"/>
      <c r="S35" s="11"/>
      <c r="T35" s="11"/>
      <c r="U35" s="17"/>
    </row>
    <row r="36" spans="1:21" ht="11.25">
      <c r="A36" s="22" t="s">
        <v>35</v>
      </c>
      <c r="B36" s="28">
        <v>48</v>
      </c>
      <c r="C36" s="28">
        <v>44</v>
      </c>
      <c r="D36" s="50"/>
      <c r="E36" s="28">
        <v>19635</v>
      </c>
      <c r="F36" s="28">
        <v>18981</v>
      </c>
      <c r="G36" s="50"/>
      <c r="H36" s="36">
        <v>2.51</v>
      </c>
      <c r="I36" s="36">
        <v>2.46</v>
      </c>
      <c r="J36" s="50"/>
      <c r="K36" s="36">
        <v>3.1</v>
      </c>
      <c r="L36" s="36">
        <v>4.18</v>
      </c>
      <c r="M36" s="50"/>
      <c r="N36" s="42">
        <v>1714.37</v>
      </c>
      <c r="O36" s="42">
        <v>1702.66</v>
      </c>
      <c r="P36" s="8"/>
      <c r="Q36" s="8"/>
      <c r="R36" s="8"/>
      <c r="S36" s="8"/>
      <c r="T36" s="8"/>
      <c r="U36" s="9"/>
    </row>
    <row r="37" spans="1:21" ht="11.25">
      <c r="A37" s="22" t="s">
        <v>36</v>
      </c>
      <c r="B37" s="28">
        <v>168</v>
      </c>
      <c r="C37" s="28">
        <v>168</v>
      </c>
      <c r="D37" s="50"/>
      <c r="E37" s="28">
        <v>32237</v>
      </c>
      <c r="F37" s="28">
        <v>31250</v>
      </c>
      <c r="G37" s="50"/>
      <c r="H37" s="36">
        <v>3.41</v>
      </c>
      <c r="I37" s="36">
        <v>3.07</v>
      </c>
      <c r="J37" s="50"/>
      <c r="K37" s="36">
        <v>3.67</v>
      </c>
      <c r="L37" s="36">
        <v>4.25</v>
      </c>
      <c r="M37" s="50"/>
      <c r="N37" s="42">
        <v>1747.8</v>
      </c>
      <c r="O37" s="42">
        <v>1743.32</v>
      </c>
      <c r="P37" s="11"/>
      <c r="Q37" s="11"/>
      <c r="R37" s="11"/>
      <c r="S37" s="11"/>
      <c r="T37" s="11"/>
      <c r="U37" s="17"/>
    </row>
    <row r="38" spans="1:21" ht="11.25">
      <c r="A38" s="22" t="s">
        <v>37</v>
      </c>
      <c r="B38" s="28">
        <v>61</v>
      </c>
      <c r="C38" s="28">
        <v>56</v>
      </c>
      <c r="D38" s="50"/>
      <c r="E38" s="28">
        <v>16754</v>
      </c>
      <c r="F38" s="28">
        <v>15292</v>
      </c>
      <c r="G38" s="50"/>
      <c r="H38" s="36">
        <v>3.17</v>
      </c>
      <c r="I38" s="36">
        <v>2.91</v>
      </c>
      <c r="J38" s="50"/>
      <c r="K38" s="36">
        <v>3.46</v>
      </c>
      <c r="L38" s="36">
        <v>4.25</v>
      </c>
      <c r="M38" s="50"/>
      <c r="N38" s="42">
        <v>1737.02</v>
      </c>
      <c r="O38" s="42">
        <v>1736.28</v>
      </c>
      <c r="P38" s="11"/>
      <c r="Q38" s="8"/>
      <c r="R38" s="8"/>
      <c r="S38" s="8"/>
      <c r="T38" s="11"/>
      <c r="U38" s="9"/>
    </row>
    <row r="39" spans="1:21" ht="11.25">
      <c r="A39" s="22" t="s">
        <v>38</v>
      </c>
      <c r="B39" s="28">
        <v>27</v>
      </c>
      <c r="C39" s="28">
        <v>24</v>
      </c>
      <c r="D39" s="50"/>
      <c r="E39" s="28">
        <v>13064</v>
      </c>
      <c r="F39" s="28">
        <v>10874</v>
      </c>
      <c r="G39" s="50"/>
      <c r="H39" s="36">
        <v>2.45</v>
      </c>
      <c r="I39" s="36">
        <v>2.82</v>
      </c>
      <c r="J39" s="50"/>
      <c r="K39" s="36">
        <v>2.75</v>
      </c>
      <c r="L39" s="36">
        <v>3.49</v>
      </c>
      <c r="M39" s="50"/>
      <c r="N39" s="42">
        <v>1720.17</v>
      </c>
      <c r="O39" s="42">
        <v>1714.13</v>
      </c>
      <c r="P39" s="8"/>
      <c r="Q39" s="7"/>
      <c r="R39" s="8"/>
      <c r="S39" s="7"/>
      <c r="T39" s="8"/>
      <c r="U39" s="18"/>
    </row>
    <row r="40" spans="1:21" ht="11.25">
      <c r="A40" s="22" t="s">
        <v>39</v>
      </c>
      <c r="B40" s="28">
        <v>81</v>
      </c>
      <c r="C40" s="28">
        <v>77</v>
      </c>
      <c r="D40" s="50"/>
      <c r="E40" s="28">
        <v>24728</v>
      </c>
      <c r="F40" s="28">
        <v>23610</v>
      </c>
      <c r="G40" s="50"/>
      <c r="H40" s="36">
        <v>3.17</v>
      </c>
      <c r="I40" s="36">
        <v>2.88</v>
      </c>
      <c r="J40" s="50"/>
      <c r="K40" s="36">
        <v>3.47</v>
      </c>
      <c r="L40" s="36">
        <v>4.06</v>
      </c>
      <c r="M40" s="50"/>
      <c r="N40" s="42">
        <v>1743.76</v>
      </c>
      <c r="O40" s="42">
        <v>1738.62</v>
      </c>
      <c r="P40" s="11"/>
      <c r="Q40" s="13"/>
      <c r="R40" s="13"/>
      <c r="S40" s="13"/>
      <c r="T40" s="13"/>
      <c r="U40" s="19"/>
    </row>
    <row r="41" spans="1:21" ht="11.25">
      <c r="A41" s="22" t="s">
        <v>40</v>
      </c>
      <c r="B41" s="28">
        <v>4</v>
      </c>
      <c r="C41" s="28">
        <v>3</v>
      </c>
      <c r="D41" s="50"/>
      <c r="E41" s="28">
        <v>460</v>
      </c>
      <c r="F41" s="28">
        <v>399</v>
      </c>
      <c r="G41" s="50"/>
      <c r="H41" s="36">
        <v>2.89</v>
      </c>
      <c r="I41" s="36">
        <v>2.71</v>
      </c>
      <c r="J41" s="50"/>
      <c r="K41" s="36">
        <v>2.9</v>
      </c>
      <c r="L41" s="36">
        <v>3.35</v>
      </c>
      <c r="M41" s="50"/>
      <c r="N41" s="42">
        <v>1580.57</v>
      </c>
      <c r="O41" s="42">
        <v>1779.16</v>
      </c>
      <c r="P41" s="11"/>
      <c r="Q41" s="13"/>
      <c r="R41" s="11"/>
      <c r="S41" s="13"/>
      <c r="T41" s="11"/>
      <c r="U41" s="19"/>
    </row>
    <row r="42" spans="1:21" ht="11.25">
      <c r="A42" s="22" t="s">
        <v>41</v>
      </c>
      <c r="B42" s="28">
        <v>109</v>
      </c>
      <c r="C42" s="28">
        <v>108</v>
      </c>
      <c r="D42" s="50"/>
      <c r="E42" s="28">
        <v>114484</v>
      </c>
      <c r="F42" s="28">
        <v>99817</v>
      </c>
      <c r="G42" s="50"/>
      <c r="H42" s="36">
        <v>2.97</v>
      </c>
      <c r="I42" s="36">
        <v>2.52</v>
      </c>
      <c r="J42" s="50"/>
      <c r="K42" s="36">
        <v>3.3</v>
      </c>
      <c r="L42" s="36">
        <v>3.89</v>
      </c>
      <c r="M42" s="50"/>
      <c r="N42" s="42">
        <v>1721.82</v>
      </c>
      <c r="O42" s="42">
        <v>1718.23</v>
      </c>
      <c r="P42" s="8"/>
      <c r="Q42" s="7"/>
      <c r="R42" s="8"/>
      <c r="S42" s="7"/>
      <c r="T42" s="8"/>
      <c r="U42" s="18"/>
    </row>
    <row r="43" spans="1:21" ht="11.25">
      <c r="A43" s="22" t="s">
        <v>42</v>
      </c>
      <c r="B43" s="28">
        <v>36</v>
      </c>
      <c r="C43" s="28">
        <v>37</v>
      </c>
      <c r="D43" s="50"/>
      <c r="E43" s="28">
        <v>18270</v>
      </c>
      <c r="F43" s="28">
        <v>19163</v>
      </c>
      <c r="G43" s="50"/>
      <c r="H43" s="36">
        <v>2.71</v>
      </c>
      <c r="I43" s="36">
        <v>2.58</v>
      </c>
      <c r="J43" s="50"/>
      <c r="K43" s="36">
        <v>3</v>
      </c>
      <c r="L43" s="36">
        <v>3.4</v>
      </c>
      <c r="M43" s="50"/>
      <c r="N43" s="42">
        <v>1712.39</v>
      </c>
      <c r="O43" s="42">
        <v>1711.76</v>
      </c>
      <c r="P43" s="11"/>
      <c r="Q43" s="13"/>
      <c r="R43" s="11"/>
      <c r="S43" s="13"/>
      <c r="T43" s="11"/>
      <c r="U43" s="19"/>
    </row>
    <row r="44" spans="1:21" ht="11.25">
      <c r="A44" s="22" t="s">
        <v>43</v>
      </c>
      <c r="B44" s="28">
        <v>25</v>
      </c>
      <c r="C44" s="28">
        <v>26</v>
      </c>
      <c r="D44" s="50"/>
      <c r="E44" s="28">
        <v>5183</v>
      </c>
      <c r="F44" s="28">
        <v>5302</v>
      </c>
      <c r="G44" s="50"/>
      <c r="H44" s="36">
        <v>3.14</v>
      </c>
      <c r="I44" s="36">
        <v>3.12</v>
      </c>
      <c r="J44" s="50"/>
      <c r="K44" s="36">
        <v>3.41</v>
      </c>
      <c r="L44" s="36">
        <v>4.4</v>
      </c>
      <c r="M44" s="50"/>
      <c r="N44" s="42">
        <v>1762.54</v>
      </c>
      <c r="O44" s="42">
        <v>1762.66</v>
      </c>
      <c r="P44" s="11"/>
      <c r="Q44" s="13"/>
      <c r="R44" s="11"/>
      <c r="S44" s="13"/>
      <c r="T44" s="11"/>
      <c r="U44" s="19"/>
    </row>
    <row r="45" spans="1:21" ht="11.25">
      <c r="A45" s="22" t="s">
        <v>44</v>
      </c>
      <c r="B45" s="28">
        <v>156</v>
      </c>
      <c r="C45" s="28">
        <v>139</v>
      </c>
      <c r="D45" s="50"/>
      <c r="E45" s="28">
        <v>24694</v>
      </c>
      <c r="F45" s="28">
        <v>21728</v>
      </c>
      <c r="G45" s="50"/>
      <c r="H45" s="36">
        <v>2.68</v>
      </c>
      <c r="I45" s="36">
        <v>2.58</v>
      </c>
      <c r="J45" s="50"/>
      <c r="K45" s="36">
        <v>3.15</v>
      </c>
      <c r="L45" s="36">
        <v>4.2</v>
      </c>
      <c r="M45" s="50"/>
      <c r="N45" s="42">
        <v>1685.5</v>
      </c>
      <c r="O45" s="42">
        <v>1689.43</v>
      </c>
      <c r="P45" s="11"/>
      <c r="Q45" s="13"/>
      <c r="R45" s="13"/>
      <c r="S45" s="13"/>
      <c r="T45" s="13"/>
      <c r="U45" s="19"/>
    </row>
    <row r="46" spans="1:21" ht="11.25">
      <c r="A46" s="22" t="s">
        <v>45</v>
      </c>
      <c r="B46" s="28">
        <v>22</v>
      </c>
      <c r="C46" s="28">
        <v>17</v>
      </c>
      <c r="D46" s="50"/>
      <c r="E46" s="28">
        <v>7342</v>
      </c>
      <c r="F46" s="28">
        <v>2210</v>
      </c>
      <c r="G46" s="50"/>
      <c r="H46" s="36">
        <v>4.1</v>
      </c>
      <c r="I46" s="36">
        <v>3.04</v>
      </c>
      <c r="J46" s="50"/>
      <c r="K46" s="36">
        <v>4.16</v>
      </c>
      <c r="L46" s="36">
        <v>3.53</v>
      </c>
      <c r="M46" s="50"/>
      <c r="N46" s="42">
        <v>1743.02</v>
      </c>
      <c r="O46" s="42">
        <v>1753.04</v>
      </c>
      <c r="P46" s="11"/>
      <c r="Q46" s="13"/>
      <c r="R46" s="11"/>
      <c r="S46" s="13"/>
      <c r="T46" s="11"/>
      <c r="U46" s="19"/>
    </row>
    <row r="47" spans="1:21" ht="11.25">
      <c r="A47" s="22" t="s">
        <v>46</v>
      </c>
      <c r="B47" s="28">
        <v>71</v>
      </c>
      <c r="C47" s="28">
        <v>62</v>
      </c>
      <c r="D47" s="50"/>
      <c r="E47" s="28">
        <v>9621</v>
      </c>
      <c r="F47" s="28">
        <v>7343</v>
      </c>
      <c r="G47" s="50"/>
      <c r="H47" s="36">
        <v>3.1</v>
      </c>
      <c r="I47" s="36">
        <v>2.7</v>
      </c>
      <c r="J47" s="50"/>
      <c r="K47" s="36">
        <v>3.4</v>
      </c>
      <c r="L47" s="36">
        <v>3.8</v>
      </c>
      <c r="M47" s="50"/>
      <c r="N47" s="42">
        <v>1756.75</v>
      </c>
      <c r="O47" s="42">
        <v>1759.58</v>
      </c>
      <c r="P47" s="8"/>
      <c r="Q47" s="7"/>
      <c r="R47" s="8"/>
      <c r="S47" s="7"/>
      <c r="T47" s="8"/>
      <c r="U47" s="18"/>
    </row>
    <row r="48" spans="1:21" ht="11.25">
      <c r="A48" s="22" t="s">
        <v>47</v>
      </c>
      <c r="B48" s="28">
        <v>124</v>
      </c>
      <c r="C48" s="28">
        <v>98</v>
      </c>
      <c r="D48" s="50"/>
      <c r="E48" s="28">
        <v>13386</v>
      </c>
      <c r="F48" s="28">
        <v>11449</v>
      </c>
      <c r="G48" s="50"/>
      <c r="H48" s="36">
        <v>2.99</v>
      </c>
      <c r="I48" s="36">
        <v>2.96</v>
      </c>
      <c r="J48" s="50"/>
      <c r="K48" s="36">
        <v>3.25</v>
      </c>
      <c r="L48" s="36">
        <v>3.71</v>
      </c>
      <c r="M48" s="50"/>
      <c r="N48" s="42">
        <v>1765.65</v>
      </c>
      <c r="O48" s="42">
        <v>1771.16</v>
      </c>
      <c r="P48" s="11"/>
      <c r="Q48" s="13"/>
      <c r="R48" s="13"/>
      <c r="S48" s="13"/>
      <c r="T48" s="13"/>
      <c r="U48" s="19"/>
    </row>
    <row r="49" spans="1:21" ht="11.25">
      <c r="A49" s="22" t="s">
        <v>48</v>
      </c>
      <c r="B49" s="28">
        <v>78</v>
      </c>
      <c r="C49" s="28">
        <v>65</v>
      </c>
      <c r="D49" s="50"/>
      <c r="E49" s="28">
        <v>72813</v>
      </c>
      <c r="F49" s="28">
        <v>71497</v>
      </c>
      <c r="G49" s="50"/>
      <c r="H49" s="36">
        <v>3.16</v>
      </c>
      <c r="I49" s="36">
        <v>2.51</v>
      </c>
      <c r="J49" s="50"/>
      <c r="K49" s="36">
        <v>3.54</v>
      </c>
      <c r="L49" s="36">
        <v>3.75</v>
      </c>
      <c r="M49" s="50"/>
      <c r="N49" s="42">
        <v>1737.79</v>
      </c>
      <c r="O49" s="42">
        <v>1736.18</v>
      </c>
      <c r="P49" s="11"/>
      <c r="Q49" s="13"/>
      <c r="R49" s="11"/>
      <c r="S49" s="13"/>
      <c r="T49" s="11"/>
      <c r="U49" s="19"/>
    </row>
    <row r="50" spans="1:21" ht="11.25">
      <c r="A50" s="22" t="s">
        <v>49</v>
      </c>
      <c r="B50" s="28">
        <v>82</v>
      </c>
      <c r="C50" s="28">
        <v>89</v>
      </c>
      <c r="D50" s="50"/>
      <c r="E50" s="28">
        <v>18179</v>
      </c>
      <c r="F50" s="28">
        <v>17812</v>
      </c>
      <c r="G50" s="50"/>
      <c r="H50" s="36">
        <v>4.11</v>
      </c>
      <c r="I50" s="36">
        <v>2.78</v>
      </c>
      <c r="J50" s="50"/>
      <c r="K50" s="36">
        <v>4.21</v>
      </c>
      <c r="L50" s="36">
        <v>3.26</v>
      </c>
      <c r="M50" s="50"/>
      <c r="N50" s="42">
        <v>1801.64</v>
      </c>
      <c r="O50" s="42">
        <v>1795.67</v>
      </c>
      <c r="P50" s="11"/>
      <c r="Q50" s="13"/>
      <c r="R50" s="11"/>
      <c r="S50" s="13"/>
      <c r="T50" s="11"/>
      <c r="U50" s="19"/>
    </row>
    <row r="51" spans="1:21" ht="11.25">
      <c r="A51" s="22" t="s">
        <v>50</v>
      </c>
      <c r="B51" s="28">
        <v>137</v>
      </c>
      <c r="C51" s="28">
        <v>113</v>
      </c>
      <c r="D51" s="50"/>
      <c r="E51" s="28">
        <v>75893</v>
      </c>
      <c r="F51" s="28">
        <v>38382</v>
      </c>
      <c r="G51" s="50"/>
      <c r="H51" s="36">
        <v>2.87</v>
      </c>
      <c r="I51" s="36">
        <v>2.7</v>
      </c>
      <c r="J51" s="50"/>
      <c r="K51" s="36">
        <v>3.09</v>
      </c>
      <c r="L51" s="36">
        <v>3.91</v>
      </c>
      <c r="M51" s="50"/>
      <c r="N51" s="42">
        <v>1733.88</v>
      </c>
      <c r="O51" s="42">
        <v>1711.56</v>
      </c>
      <c r="P51" s="11"/>
      <c r="Q51" s="13"/>
      <c r="R51" s="13"/>
      <c r="S51" s="13"/>
      <c r="T51" s="13"/>
      <c r="U51" s="19"/>
    </row>
    <row r="52" spans="1:20" ht="11.25">
      <c r="A52" s="22" t="s">
        <v>51</v>
      </c>
      <c r="B52" s="28">
        <v>35</v>
      </c>
      <c r="C52" s="28">
        <v>34</v>
      </c>
      <c r="D52" s="50"/>
      <c r="E52" s="28">
        <v>3518</v>
      </c>
      <c r="F52" s="28">
        <v>3332</v>
      </c>
      <c r="G52" s="50"/>
      <c r="H52" s="36">
        <v>2.51</v>
      </c>
      <c r="I52" s="36">
        <v>2.66</v>
      </c>
      <c r="J52" s="50"/>
      <c r="K52" s="36">
        <v>2.71</v>
      </c>
      <c r="L52" s="36">
        <v>3.89</v>
      </c>
      <c r="M52" s="50"/>
      <c r="N52" s="42">
        <v>1744.87</v>
      </c>
      <c r="O52" s="42">
        <v>1743.44</v>
      </c>
      <c r="P52" s="6"/>
      <c r="Q52" s="6"/>
      <c r="R52" s="6"/>
      <c r="S52" s="6"/>
      <c r="T52" s="6"/>
    </row>
    <row r="53" spans="1:20" ht="11.25">
      <c r="A53" s="22" t="s">
        <v>52</v>
      </c>
      <c r="B53" s="28">
        <v>15</v>
      </c>
      <c r="C53" s="28">
        <v>12</v>
      </c>
      <c r="D53" s="50"/>
      <c r="E53" s="28">
        <v>20651</v>
      </c>
      <c r="F53" s="28">
        <v>20521</v>
      </c>
      <c r="G53" s="50"/>
      <c r="H53" s="36">
        <v>2.96</v>
      </c>
      <c r="I53" s="36">
        <v>2.01</v>
      </c>
      <c r="J53" s="50"/>
      <c r="K53" s="36">
        <v>3.15</v>
      </c>
      <c r="L53" s="36">
        <v>3.96</v>
      </c>
      <c r="M53" s="50"/>
      <c r="N53" s="42">
        <v>1716.94</v>
      </c>
      <c r="O53" s="42">
        <v>1709.75</v>
      </c>
      <c r="P53" s="6"/>
      <c r="Q53" s="6"/>
      <c r="R53" s="6"/>
      <c r="S53" s="6"/>
      <c r="T53" s="6"/>
    </row>
    <row r="54" spans="1:20" ht="11.25">
      <c r="A54" s="22" t="s">
        <v>53</v>
      </c>
      <c r="B54" s="28">
        <v>169</v>
      </c>
      <c r="C54" s="28">
        <v>165</v>
      </c>
      <c r="D54" s="50"/>
      <c r="E54" s="28">
        <v>72139</v>
      </c>
      <c r="F54" s="28">
        <v>69419</v>
      </c>
      <c r="G54" s="50"/>
      <c r="H54" s="36">
        <v>2.25</v>
      </c>
      <c r="I54" s="36">
        <v>2.27</v>
      </c>
      <c r="J54" s="50"/>
      <c r="K54" s="36">
        <v>2.76</v>
      </c>
      <c r="L54" s="36">
        <v>3.64</v>
      </c>
      <c r="M54" s="50"/>
      <c r="N54" s="42">
        <v>1702.07</v>
      </c>
      <c r="O54" s="42">
        <v>1701.61</v>
      </c>
      <c r="P54" s="6"/>
      <c r="Q54" s="6"/>
      <c r="R54" s="6"/>
      <c r="S54" s="6"/>
      <c r="T54" s="6"/>
    </row>
    <row r="55" spans="1:20" ht="11.25">
      <c r="A55" s="22" t="s">
        <v>54</v>
      </c>
      <c r="B55" s="28">
        <v>33</v>
      </c>
      <c r="C55" s="28">
        <v>23</v>
      </c>
      <c r="D55" s="50"/>
      <c r="E55" s="28">
        <v>19775</v>
      </c>
      <c r="F55" s="28">
        <v>11978</v>
      </c>
      <c r="G55" s="50"/>
      <c r="H55" s="36">
        <v>2.31</v>
      </c>
      <c r="I55" s="36">
        <v>2.44</v>
      </c>
      <c r="J55" s="50"/>
      <c r="K55" s="36">
        <v>2.72</v>
      </c>
      <c r="L55" s="36">
        <v>3.57</v>
      </c>
      <c r="M55" s="50"/>
      <c r="N55" s="42">
        <v>1642.26</v>
      </c>
      <c r="O55" s="42">
        <v>1635.76</v>
      </c>
      <c r="P55" s="6"/>
      <c r="Q55" s="6"/>
      <c r="R55" s="6"/>
      <c r="S55" s="6"/>
      <c r="T55" s="6"/>
    </row>
    <row r="56" spans="1:20" ht="11.25">
      <c r="A56" s="22" t="s">
        <v>55</v>
      </c>
      <c r="B56" s="28">
        <v>18</v>
      </c>
      <c r="C56" s="28">
        <v>16</v>
      </c>
      <c r="D56" s="50"/>
      <c r="E56" s="28">
        <v>3517</v>
      </c>
      <c r="F56" s="28">
        <v>2856</v>
      </c>
      <c r="G56" s="50"/>
      <c r="H56" s="36">
        <v>3.48</v>
      </c>
      <c r="I56" s="36">
        <v>2.67</v>
      </c>
      <c r="J56" s="50"/>
      <c r="K56" s="36">
        <v>3.49</v>
      </c>
      <c r="L56" s="36">
        <v>3</v>
      </c>
      <c r="M56" s="50"/>
      <c r="N56" s="42">
        <v>1723.33</v>
      </c>
      <c r="O56" s="42">
        <v>1717.06</v>
      </c>
      <c r="P56" s="6"/>
      <c r="Q56" s="6"/>
      <c r="R56" s="6"/>
      <c r="S56" s="6"/>
      <c r="T56" s="6"/>
    </row>
    <row r="57" spans="1:20" ht="11.25">
      <c r="A57" s="22" t="s">
        <v>56</v>
      </c>
      <c r="B57" s="28">
        <v>20</v>
      </c>
      <c r="C57" s="28">
        <v>16</v>
      </c>
      <c r="D57" s="50"/>
      <c r="E57" s="28">
        <v>3425</v>
      </c>
      <c r="F57" s="28">
        <v>2430</v>
      </c>
      <c r="G57" s="50"/>
      <c r="H57" s="36">
        <v>2.47</v>
      </c>
      <c r="I57" s="36">
        <v>2.47</v>
      </c>
      <c r="J57" s="50"/>
      <c r="K57" s="36">
        <v>2.93</v>
      </c>
      <c r="L57" s="36">
        <v>3.69</v>
      </c>
      <c r="M57" s="50"/>
      <c r="N57" s="42">
        <v>1717.75</v>
      </c>
      <c r="O57" s="42">
        <v>1734.67</v>
      </c>
      <c r="P57" s="3"/>
      <c r="Q57" s="3"/>
      <c r="R57" s="3"/>
      <c r="S57" s="3"/>
      <c r="T57" s="3"/>
    </row>
    <row r="58" spans="1:20" ht="11.25">
      <c r="A58" s="22" t="s">
        <v>57</v>
      </c>
      <c r="B58" s="28">
        <v>222</v>
      </c>
      <c r="C58" s="28">
        <v>205</v>
      </c>
      <c r="D58" s="50"/>
      <c r="E58" s="28">
        <v>35531</v>
      </c>
      <c r="F58" s="28">
        <v>36090</v>
      </c>
      <c r="G58" s="50"/>
      <c r="H58" s="36">
        <v>2.98</v>
      </c>
      <c r="I58" s="36">
        <v>3.95</v>
      </c>
      <c r="J58" s="50"/>
      <c r="K58" s="36">
        <v>3.16</v>
      </c>
      <c r="L58" s="36">
        <v>4.46</v>
      </c>
      <c r="M58" s="50"/>
      <c r="N58" s="42">
        <v>1740.13</v>
      </c>
      <c r="O58" s="42">
        <v>1741.33</v>
      </c>
      <c r="P58" s="3"/>
      <c r="Q58" s="3"/>
      <c r="R58" s="3"/>
      <c r="S58" s="3"/>
      <c r="T58" s="3"/>
    </row>
    <row r="59" spans="1:20" ht="11.25">
      <c r="A59" s="22" t="s">
        <v>58</v>
      </c>
      <c r="B59" s="28">
        <v>466</v>
      </c>
      <c r="C59" s="28">
        <v>447</v>
      </c>
      <c r="D59" s="50"/>
      <c r="E59" s="28">
        <v>118008</v>
      </c>
      <c r="F59" s="28">
        <v>117812</v>
      </c>
      <c r="G59" s="50"/>
      <c r="H59" s="36">
        <v>2.09</v>
      </c>
      <c r="I59" s="36">
        <v>2.26</v>
      </c>
      <c r="J59" s="50"/>
      <c r="K59" s="36">
        <v>2.12</v>
      </c>
      <c r="L59" s="36">
        <v>2.36</v>
      </c>
      <c r="M59" s="50"/>
      <c r="N59" s="42">
        <v>1621.66</v>
      </c>
      <c r="O59" s="42">
        <v>1606.89</v>
      </c>
      <c r="P59" s="3"/>
      <c r="Q59" s="3"/>
      <c r="R59" s="3"/>
      <c r="S59" s="3"/>
      <c r="T59" s="3"/>
    </row>
    <row r="60" spans="1:20" ht="11.25">
      <c r="A60" s="22" t="s">
        <v>59</v>
      </c>
      <c r="B60" s="28">
        <v>61</v>
      </c>
      <c r="C60" s="28">
        <v>49</v>
      </c>
      <c r="D60" s="50"/>
      <c r="E60" s="28">
        <v>7619</v>
      </c>
      <c r="F60" s="28">
        <v>6668</v>
      </c>
      <c r="G60" s="50"/>
      <c r="H60" s="36">
        <v>2.53</v>
      </c>
      <c r="I60" s="36">
        <v>2.33</v>
      </c>
      <c r="J60" s="50"/>
      <c r="K60" s="36">
        <v>2.56</v>
      </c>
      <c r="L60" s="36">
        <v>2.47</v>
      </c>
      <c r="M60" s="50"/>
      <c r="N60" s="42">
        <v>1599.95</v>
      </c>
      <c r="O60" s="42">
        <v>1604.89</v>
      </c>
      <c r="P60" s="3"/>
      <c r="Q60" s="3"/>
      <c r="R60" s="3"/>
      <c r="S60" s="3"/>
      <c r="T60" s="3"/>
    </row>
    <row r="61" spans="1:20" ht="11.25">
      <c r="A61" s="22" t="s">
        <v>60</v>
      </c>
      <c r="B61" s="28">
        <v>158</v>
      </c>
      <c r="C61" s="28">
        <v>143</v>
      </c>
      <c r="D61" s="50"/>
      <c r="E61" s="28">
        <v>40519</v>
      </c>
      <c r="F61" s="28">
        <v>35904</v>
      </c>
      <c r="G61" s="50"/>
      <c r="H61" s="36">
        <v>2.97</v>
      </c>
      <c r="I61" s="36">
        <v>2.91</v>
      </c>
      <c r="J61" s="50"/>
      <c r="K61" s="36">
        <v>3.09</v>
      </c>
      <c r="L61" s="36">
        <v>3.43</v>
      </c>
      <c r="M61" s="50"/>
      <c r="N61" s="42">
        <v>1716.75</v>
      </c>
      <c r="O61" s="42">
        <v>1703.98</v>
      </c>
      <c r="P61" s="3"/>
      <c r="Q61" s="3"/>
      <c r="R61" s="3"/>
      <c r="S61" s="3"/>
      <c r="T61" s="3"/>
    </row>
    <row r="62" spans="1:20" ht="11.25">
      <c r="A62" s="22" t="s">
        <v>61</v>
      </c>
      <c r="B62" s="28">
        <v>385</v>
      </c>
      <c r="C62" s="28">
        <v>368</v>
      </c>
      <c r="D62" s="50"/>
      <c r="E62" s="28">
        <v>34737</v>
      </c>
      <c r="F62" s="28">
        <v>33670</v>
      </c>
      <c r="G62" s="50"/>
      <c r="H62" s="36">
        <v>3.39</v>
      </c>
      <c r="I62" s="36">
        <v>3.18</v>
      </c>
      <c r="J62" s="50"/>
      <c r="K62" s="36">
        <v>3.63</v>
      </c>
      <c r="L62" s="36">
        <v>4.12</v>
      </c>
      <c r="M62" s="50"/>
      <c r="N62" s="42">
        <v>1683.3</v>
      </c>
      <c r="O62" s="42">
        <v>1678.47</v>
      </c>
      <c r="P62" s="3"/>
      <c r="Q62" s="3"/>
      <c r="R62" s="3"/>
      <c r="S62" s="3"/>
      <c r="T62" s="3"/>
    </row>
    <row r="63" spans="1:20" ht="11.25">
      <c r="A63" s="22" t="s">
        <v>62</v>
      </c>
      <c r="B63" s="28">
        <v>274</v>
      </c>
      <c r="C63" s="28">
        <v>282</v>
      </c>
      <c r="D63" s="50"/>
      <c r="E63" s="28">
        <v>44508</v>
      </c>
      <c r="F63" s="28">
        <v>29058</v>
      </c>
      <c r="G63" s="50"/>
      <c r="H63" s="36">
        <v>2.69</v>
      </c>
      <c r="I63" s="36">
        <v>2.79</v>
      </c>
      <c r="J63" s="50"/>
      <c r="K63" s="36">
        <v>2.9</v>
      </c>
      <c r="L63" s="36">
        <v>3.5</v>
      </c>
      <c r="M63" s="50"/>
      <c r="N63" s="42">
        <v>1641.09</v>
      </c>
      <c r="O63" s="42">
        <v>1665.15</v>
      </c>
      <c r="P63" s="3"/>
      <c r="Q63" s="3"/>
      <c r="R63" s="3"/>
      <c r="S63" s="3"/>
      <c r="T63" s="3"/>
    </row>
    <row r="64" spans="1:20" ht="11.25">
      <c r="A64" s="22" t="s">
        <v>63</v>
      </c>
      <c r="B64" s="28">
        <v>23</v>
      </c>
      <c r="C64" s="28">
        <v>24</v>
      </c>
      <c r="D64" s="50"/>
      <c r="E64" s="28">
        <v>1802</v>
      </c>
      <c r="F64" s="28">
        <v>1879</v>
      </c>
      <c r="G64" s="50"/>
      <c r="H64" s="36">
        <v>3.35</v>
      </c>
      <c r="I64" s="36">
        <v>2.94</v>
      </c>
      <c r="J64" s="50"/>
      <c r="K64" s="36">
        <v>3.64</v>
      </c>
      <c r="L64" s="36">
        <v>3.71</v>
      </c>
      <c r="M64" s="50"/>
      <c r="N64" s="42">
        <v>1718.83</v>
      </c>
      <c r="O64" s="42">
        <v>1718.49</v>
      </c>
      <c r="P64" s="3"/>
      <c r="Q64" s="3"/>
      <c r="R64" s="3"/>
      <c r="S64" s="3"/>
      <c r="T64" s="3"/>
    </row>
    <row r="65" spans="1:20" ht="11.25">
      <c r="A65" s="22" t="s">
        <v>64</v>
      </c>
      <c r="B65" s="28">
        <v>3</v>
      </c>
      <c r="C65" s="28">
        <v>3</v>
      </c>
      <c r="D65" s="50"/>
      <c r="E65" s="28">
        <v>148</v>
      </c>
      <c r="F65" s="28">
        <v>148</v>
      </c>
      <c r="G65" s="50"/>
      <c r="H65" s="36">
        <v>3.63</v>
      </c>
      <c r="I65" s="36">
        <v>2.09</v>
      </c>
      <c r="J65" s="50"/>
      <c r="K65" s="36">
        <v>4.05</v>
      </c>
      <c r="L65" s="36">
        <v>3.82</v>
      </c>
      <c r="M65" s="50"/>
      <c r="N65" s="42">
        <v>1694.85</v>
      </c>
      <c r="O65" s="42">
        <v>1692.74</v>
      </c>
      <c r="P65" s="4"/>
      <c r="Q65" s="4"/>
      <c r="R65" s="4"/>
      <c r="S65" s="4"/>
      <c r="T65" s="4"/>
    </row>
    <row r="66" spans="1:20" ht="11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  <c r="R66" s="4"/>
      <c r="S66" s="4"/>
      <c r="T66" s="4"/>
    </row>
    <row r="67" spans="1:20" ht="11.25">
      <c r="A67" s="56" t="s">
        <v>65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4"/>
      <c r="Q67" s="4"/>
      <c r="R67" s="4"/>
      <c r="S67" s="4"/>
      <c r="T67" s="4"/>
    </row>
    <row r="68" spans="1:20" ht="11.25">
      <c r="A68" s="20"/>
      <c r="B68" s="16"/>
      <c r="C68" s="16"/>
      <c r="D68" s="16"/>
      <c r="E68" s="16"/>
      <c r="F68" s="16"/>
      <c r="G68" s="16"/>
      <c r="H68" s="37"/>
      <c r="I68" s="37"/>
      <c r="J68" s="37"/>
      <c r="K68" s="37"/>
      <c r="L68" s="37"/>
      <c r="M68" s="4"/>
      <c r="N68" s="4"/>
      <c r="O68" s="4"/>
      <c r="P68" s="4"/>
      <c r="Q68" s="4"/>
      <c r="R68" s="4"/>
      <c r="S68" s="4"/>
      <c r="T68" s="4"/>
    </row>
    <row r="69" spans="1:20" ht="11.25">
      <c r="A69" s="2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"/>
      <c r="N69" s="4"/>
      <c r="O69" s="4"/>
      <c r="P69" s="4"/>
      <c r="Q69" s="4"/>
      <c r="R69" s="4"/>
      <c r="S69" s="4"/>
      <c r="T69" s="4"/>
    </row>
    <row r="70" spans="1:20" ht="11.25">
      <c r="A70" s="2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"/>
      <c r="N70" s="4"/>
      <c r="O70" s="4"/>
      <c r="P70" s="4"/>
      <c r="Q70" s="4"/>
      <c r="R70" s="4"/>
      <c r="S70" s="4"/>
      <c r="T70" s="4"/>
    </row>
    <row r="71" spans="1:20" ht="11.25">
      <c r="A71" s="2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1.25">
      <c r="A72" s="2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1.25">
      <c r="A73" s="2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1.25">
      <c r="A74" s="2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1.2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1.25">
      <c r="A76" s="2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1.25">
      <c r="A77" s="2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1.25">
      <c r="A78" s="2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1.25">
      <c r="A79" s="2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1.25">
      <c r="A80" s="2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1.25">
      <c r="A81" s="2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1.25">
      <c r="A82" s="2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1.25">
      <c r="A83" s="2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1.25">
      <c r="A84" s="2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1.25">
      <c r="A85" s="2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1.25">
      <c r="A86" s="2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1.25">
      <c r="A87" s="2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1.25">
      <c r="A88" s="2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1.25">
      <c r="A89" s="2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1.25">
      <c r="A90" s="2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1.25">
      <c r="A91" s="2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1.25">
      <c r="A92" s="2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1.25">
      <c r="A93" s="2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</sheetData>
  <mergeCells count="32">
    <mergeCell ref="B7:C8"/>
    <mergeCell ref="B9:C9"/>
    <mergeCell ref="J9:J10"/>
    <mergeCell ref="G7:G8"/>
    <mergeCell ref="E7:F8"/>
    <mergeCell ref="E9:F9"/>
    <mergeCell ref="A13:O13"/>
    <mergeCell ref="A14:O14"/>
    <mergeCell ref="H7:I8"/>
    <mergeCell ref="H9:I9"/>
    <mergeCell ref="K9:L9"/>
    <mergeCell ref="M7:M8"/>
    <mergeCell ref="D7:D8"/>
    <mergeCell ref="M9:M10"/>
    <mergeCell ref="K7:L8"/>
    <mergeCell ref="J7:J8"/>
    <mergeCell ref="A67:O67"/>
    <mergeCell ref="N9:O9"/>
    <mergeCell ref="A7:A10"/>
    <mergeCell ref="N7:O8"/>
    <mergeCell ref="A20:O20"/>
    <mergeCell ref="A21:O21"/>
    <mergeCell ref="D15:D19"/>
    <mergeCell ref="G15:G19"/>
    <mergeCell ref="J15:J19"/>
    <mergeCell ref="A11:O11"/>
    <mergeCell ref="M15:M19"/>
    <mergeCell ref="A66:O66"/>
    <mergeCell ref="D22:D65"/>
    <mergeCell ref="G22:G65"/>
    <mergeCell ref="J22:J65"/>
    <mergeCell ref="M22:M65"/>
  </mergeCells>
  <printOptions/>
  <pageMargins left="0.75" right="0.75" top="1" bottom="1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</cp:lastModifiedBy>
  <cp:lastPrinted>2003-06-12T12:36:40Z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