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800" windowHeight="5004" activeTab="0"/>
  </bookViews>
  <sheets>
    <sheet name="CFL1" sheetId="1" r:id="rId1"/>
  </sheets>
  <definedNames>
    <definedName name="HTML_CodePage" hidden="1">1252</definedName>
    <definedName name="HTML_Control" localSheetId="0" hidden="1">{"'CFL1'!$A$10:$Y$100"}</definedName>
    <definedName name="HTML_Control" hidden="1">{"'CFL991'!$A$5:$P$101"}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0" hidden="1">"M:\SEAS\anu 00\cfl00\cfl01.htm"</definedName>
    <definedName name="HTML_PathFile" hidden="1">"l:\comun\ael99\datoshtm\cfl01.htm"</definedName>
    <definedName name="HTML_Title" hidden="1">""</definedName>
    <definedName name="HTML1_1" hidden="1">"[GIL02.XLS]GIL972!$A$6:$M$98"</definedName>
    <definedName name="HTML1_10" hidden="1">""</definedName>
    <definedName name="HTML1_11" hidden="1">1</definedName>
    <definedName name="HTML1_12" hidden="1">"L:\ANU97HTM\GIL02.htm"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Titles" localSheetId="0">'CFL1'!$1:$7</definedName>
  </definedNames>
  <calcPr fullCalcOnLoad="1"/>
</workbook>
</file>

<file path=xl/sharedStrings.xml><?xml version="1.0" encoding="utf-8"?>
<sst xmlns="http://schemas.openxmlformats.org/spreadsheetml/2006/main" count="218" uniqueCount="82">
  <si>
    <t>CONCILIACIÓN VIDA FAMILIAR Y LABORAL</t>
  </si>
  <si>
    <t>CFL-1.</t>
  </si>
  <si>
    <t>SERVICIOS</t>
  </si>
  <si>
    <t>PLAZAS</t>
  </si>
  <si>
    <t>Total</t>
  </si>
  <si>
    <t>Guarderías Infantiles Laborales</t>
  </si>
  <si>
    <t>TOTAL</t>
  </si>
  <si>
    <t>ANDALUCÍA</t>
  </si>
  <si>
    <t xml:space="preserve"> Almería </t>
  </si>
  <si>
    <t xml:space="preserve"> Cádiz </t>
  </si>
  <si>
    <t xml:space="preserve"> Córdoba </t>
  </si>
  <si>
    <t xml:space="preserve"> Granada </t>
  </si>
  <si>
    <t xml:space="preserve"> Huelva </t>
  </si>
  <si>
    <t xml:space="preserve"> Jaén </t>
  </si>
  <si>
    <t xml:space="preserve"> Málaga </t>
  </si>
  <si>
    <t xml:space="preserve"> Sevilla </t>
  </si>
  <si>
    <t>ARAGÓN</t>
  </si>
  <si>
    <t xml:space="preserve"> Huesca </t>
  </si>
  <si>
    <t xml:space="preserve"> Teruel </t>
  </si>
  <si>
    <t xml:space="preserve"> Zaragoza </t>
  </si>
  <si>
    <t>ASTURIAS</t>
  </si>
  <si>
    <t>Asturias</t>
  </si>
  <si>
    <t>BALEARES</t>
  </si>
  <si>
    <t>Baleares</t>
  </si>
  <si>
    <t>CANARIAS</t>
  </si>
  <si>
    <t xml:space="preserve"> Las Palmas </t>
  </si>
  <si>
    <t xml:space="preserve"> S.C.Tenerife </t>
  </si>
  <si>
    <t>CANTABRIA</t>
  </si>
  <si>
    <t>Cantabria</t>
  </si>
  <si>
    <t>CASTILLA-LA MANCHA</t>
  </si>
  <si>
    <t xml:space="preserve"> Albacete </t>
  </si>
  <si>
    <t xml:space="preserve"> Ciudad Real </t>
  </si>
  <si>
    <t xml:space="preserve"> Cuenca </t>
  </si>
  <si>
    <t xml:space="preserve"> Guadalajara </t>
  </si>
  <si>
    <t xml:space="preserve"> Toledo </t>
  </si>
  <si>
    <t>CASTILLA Y LEÓN</t>
  </si>
  <si>
    <t xml:space="preserve"> Ávila </t>
  </si>
  <si>
    <t xml:space="preserve"> Burgos </t>
  </si>
  <si>
    <t xml:space="preserve"> León </t>
  </si>
  <si>
    <t xml:space="preserve"> Palencia </t>
  </si>
  <si>
    <t xml:space="preserve"> Salamanca </t>
  </si>
  <si>
    <t xml:space="preserve"> Segovia </t>
  </si>
  <si>
    <t xml:space="preserve"> Soria </t>
  </si>
  <si>
    <t xml:space="preserve"> Valladolid </t>
  </si>
  <si>
    <t xml:space="preserve"> Zamora </t>
  </si>
  <si>
    <t>CATALUÑA</t>
  </si>
  <si>
    <t xml:space="preserve"> Barcelona </t>
  </si>
  <si>
    <t xml:space="preserve"> Girona </t>
  </si>
  <si>
    <t xml:space="preserve"> Lleida </t>
  </si>
  <si>
    <t xml:space="preserve"> Tarragona </t>
  </si>
  <si>
    <t>COMUNIDAD VALENCIANA</t>
  </si>
  <si>
    <t xml:space="preserve"> Alicante </t>
  </si>
  <si>
    <t xml:space="preserve"> Castellón </t>
  </si>
  <si>
    <t xml:space="preserve"> Valencia </t>
  </si>
  <si>
    <t>EXTREMADURA</t>
  </si>
  <si>
    <t xml:space="preserve"> Badajoz </t>
  </si>
  <si>
    <t xml:space="preserve"> Cáceres </t>
  </si>
  <si>
    <t>GALICIA</t>
  </si>
  <si>
    <t xml:space="preserve"> A Coruña </t>
  </si>
  <si>
    <t xml:space="preserve"> Lugo </t>
  </si>
  <si>
    <t xml:space="preserve"> Ourense </t>
  </si>
  <si>
    <t xml:space="preserve"> Pontevedra </t>
  </si>
  <si>
    <t>MADRID</t>
  </si>
  <si>
    <t>Madrid</t>
  </si>
  <si>
    <t>MURCIA</t>
  </si>
  <si>
    <t>Murcia</t>
  </si>
  <si>
    <t>NAVARRA</t>
  </si>
  <si>
    <t>-</t>
  </si>
  <si>
    <t>Navarra</t>
  </si>
  <si>
    <t xml:space="preserve"> Álava </t>
  </si>
  <si>
    <t xml:space="preserve"> Guipúzcoa </t>
  </si>
  <si>
    <t xml:space="preserve"> Vizcaya </t>
  </si>
  <si>
    <t>Ceuta y Melilla</t>
  </si>
  <si>
    <t xml:space="preserve"> -</t>
  </si>
  <si>
    <t>(1) No se incluye Navarra ni País Vasco. Véanse Notas generales en FUENTES Y NOTAS EXPLICATIVAS.</t>
  </si>
  <si>
    <t>PAÍS VASCO</t>
  </si>
  <si>
    <t>por comunidad autónoma y provincia (1).</t>
  </si>
  <si>
    <t>2002(*)</t>
  </si>
  <si>
    <t>Servicios y plazas de atención a la primera infancia,</t>
  </si>
  <si>
    <t>RIOJA (LA)</t>
  </si>
  <si>
    <t>La Rioja</t>
  </si>
  <si>
    <t>Atención Primera Infancia</t>
  </si>
</sst>
</file>

<file path=xl/styles.xml><?xml version="1.0" encoding="utf-8"?>
<styleSheet xmlns="http://schemas.openxmlformats.org/spreadsheetml/2006/main">
  <numFmts count="22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#,#00"/>
    <numFmt numFmtId="169" formatCode="0,000"/>
    <numFmt numFmtId="170" formatCode="0,000,"/>
    <numFmt numFmtId="171" formatCode="0,"/>
    <numFmt numFmtId="172" formatCode="0,000.00,"/>
    <numFmt numFmtId="173" formatCode="0.00,"/>
    <numFmt numFmtId="174" formatCode="0.00,,"/>
    <numFmt numFmtId="175" formatCode="#,##0.0,"/>
    <numFmt numFmtId="176" formatCode="0.0"/>
    <numFmt numFmtId="177" formatCode="#,##0,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0"/>
    </font>
    <font>
      <b/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gray125">
        <fgColor indexed="9"/>
        <bgColor indexed="22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8" fontId="4" fillId="0" borderId="0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1"/>
  <sheetViews>
    <sheetView showGridLines="0" tabSelected="1" workbookViewId="0" topLeftCell="A1">
      <selection activeCell="A1" sqref="A1:F1"/>
    </sheetView>
  </sheetViews>
  <sheetFormatPr defaultColWidth="11.421875" defaultRowHeight="12.75"/>
  <cols>
    <col min="1" max="1" width="20.7109375" style="13" customWidth="1"/>
    <col min="2" max="2" width="7.7109375" style="7" customWidth="1"/>
    <col min="3" max="3" width="1.1484375" style="7" customWidth="1"/>
    <col min="4" max="4" width="7.7109375" style="7" customWidth="1"/>
    <col min="5" max="5" width="1.1484375" style="7" customWidth="1"/>
    <col min="6" max="6" width="7.7109375" style="6" customWidth="1"/>
    <col min="7" max="7" width="1.1484375" style="6" customWidth="1"/>
    <col min="8" max="8" width="7.7109375" style="8" customWidth="1"/>
    <col min="9" max="9" width="1.1484375" style="7" customWidth="1"/>
    <col min="10" max="10" width="7.7109375" style="7" customWidth="1"/>
    <col min="11" max="11" width="1.1484375" style="7" customWidth="1"/>
    <col min="12" max="12" width="7.7109375" style="7" customWidth="1"/>
    <col min="13" max="13" width="1.7109375" style="7" customWidth="1"/>
    <col min="14" max="14" width="7.7109375" style="7" customWidth="1"/>
    <col min="15" max="15" width="1.1484375" style="7" customWidth="1"/>
    <col min="16" max="16" width="7.7109375" style="7" customWidth="1"/>
    <col min="17" max="17" width="1.1484375" style="7" customWidth="1"/>
    <col min="18" max="18" width="7.7109375" style="7" customWidth="1"/>
    <col min="19" max="19" width="1.1484375" style="7" customWidth="1"/>
    <col min="20" max="20" width="7.7109375" style="7" customWidth="1"/>
    <col min="21" max="21" width="1.1484375" style="7" customWidth="1"/>
    <col min="22" max="22" width="7.7109375" style="7" customWidth="1"/>
    <col min="23" max="23" width="1.1484375" style="7" customWidth="1"/>
    <col min="24" max="24" width="9.28125" style="7" customWidth="1"/>
    <col min="25" max="28" width="11.421875" style="7" customWidth="1"/>
    <col min="29" max="16384" width="11.57421875" style="13" customWidth="1"/>
  </cols>
  <sheetData>
    <row r="1" spans="1:28" s="9" customFormat="1" ht="18" customHeight="1">
      <c r="A1" s="27" t="s">
        <v>0</v>
      </c>
      <c r="B1" s="27"/>
      <c r="C1" s="27"/>
      <c r="D1" s="27"/>
      <c r="E1" s="27"/>
      <c r="F1" s="27"/>
      <c r="G1" s="4"/>
      <c r="H1" s="4"/>
      <c r="I1" s="4"/>
      <c r="J1" s="4"/>
      <c r="K1" s="4"/>
      <c r="L1" s="4"/>
      <c r="N1" s="4"/>
      <c r="O1" s="10" t="s">
        <v>1</v>
      </c>
      <c r="P1" s="4"/>
      <c r="Q1" s="11"/>
      <c r="R1" s="4"/>
      <c r="S1" s="25"/>
      <c r="T1" s="25"/>
      <c r="U1" s="25"/>
      <c r="V1" s="25"/>
      <c r="W1" s="25"/>
      <c r="X1" s="25"/>
      <c r="Y1" s="12"/>
      <c r="Z1" s="12"/>
      <c r="AA1" s="12"/>
      <c r="AB1" s="12"/>
    </row>
    <row r="2" spans="1:24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4"/>
      <c r="O2" s="10" t="s">
        <v>78</v>
      </c>
      <c r="P2" s="4"/>
      <c r="Q2" s="11"/>
      <c r="R2" s="4"/>
      <c r="S2" s="4"/>
      <c r="T2" s="4"/>
      <c r="U2" s="4"/>
      <c r="V2" s="4"/>
      <c r="W2" s="4"/>
      <c r="X2" s="4"/>
    </row>
    <row r="3" spans="1:24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N3" s="4"/>
      <c r="O3" s="10" t="s">
        <v>76</v>
      </c>
      <c r="P3" s="4"/>
      <c r="Q3" s="11"/>
      <c r="R3" s="4"/>
      <c r="S3" s="4"/>
      <c r="T3" s="4"/>
      <c r="U3" s="4"/>
      <c r="V3" s="4"/>
      <c r="W3" s="4"/>
      <c r="X3" s="4"/>
    </row>
    <row r="4" spans="1:24" ht="18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5" ht="24" customHeight="1" thickBot="1">
      <c r="A5" s="4"/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4"/>
      <c r="N5" s="26" t="s">
        <v>3</v>
      </c>
      <c r="O5" s="26"/>
      <c r="P5" s="26" t="s">
        <v>3</v>
      </c>
      <c r="Q5" s="26"/>
      <c r="R5" s="26" t="s">
        <v>3</v>
      </c>
      <c r="S5" s="26"/>
      <c r="T5" s="26" t="s">
        <v>3</v>
      </c>
      <c r="U5" s="26"/>
      <c r="V5" s="26" t="s">
        <v>3</v>
      </c>
      <c r="W5" s="26"/>
      <c r="X5" s="26" t="s">
        <v>3</v>
      </c>
      <c r="Y5" s="14"/>
    </row>
    <row r="6" spans="1:24" ht="30.75" customHeight="1">
      <c r="A6" s="4"/>
      <c r="B6" s="19" t="s">
        <v>4</v>
      </c>
      <c r="C6" s="19"/>
      <c r="D6" s="19"/>
      <c r="E6" s="4"/>
      <c r="F6" s="17" t="s">
        <v>81</v>
      </c>
      <c r="G6" s="17"/>
      <c r="H6" s="17"/>
      <c r="I6" s="4"/>
      <c r="J6" s="22" t="s">
        <v>5</v>
      </c>
      <c r="K6" s="23"/>
      <c r="L6" s="23"/>
      <c r="M6" s="4"/>
      <c r="N6" s="24" t="s">
        <v>4</v>
      </c>
      <c r="O6" s="24"/>
      <c r="P6" s="24" t="s">
        <v>4</v>
      </c>
      <c r="Q6" s="4"/>
      <c r="R6" s="17" t="s">
        <v>81</v>
      </c>
      <c r="S6" s="17"/>
      <c r="T6" s="17"/>
      <c r="U6" s="4"/>
      <c r="V6" s="20" t="s">
        <v>5</v>
      </c>
      <c r="W6" s="21"/>
      <c r="X6" s="21"/>
    </row>
    <row r="7" spans="1:24" ht="12.75" customHeight="1">
      <c r="A7" s="3"/>
      <c r="B7" s="5">
        <v>2001</v>
      </c>
      <c r="C7" s="4"/>
      <c r="D7" s="5" t="s">
        <v>77</v>
      </c>
      <c r="E7" s="4"/>
      <c r="F7" s="5">
        <v>2001</v>
      </c>
      <c r="G7" s="4"/>
      <c r="H7" s="5" t="s">
        <v>77</v>
      </c>
      <c r="I7" s="4"/>
      <c r="J7" s="5">
        <v>2001</v>
      </c>
      <c r="K7" s="4"/>
      <c r="L7" s="5" t="s">
        <v>77</v>
      </c>
      <c r="M7" s="4"/>
      <c r="N7" s="5">
        <v>2001</v>
      </c>
      <c r="O7" s="4"/>
      <c r="P7" s="5" t="s">
        <v>77</v>
      </c>
      <c r="Q7" s="4"/>
      <c r="R7" s="5">
        <v>2001</v>
      </c>
      <c r="S7" s="4"/>
      <c r="T7" s="5" t="s">
        <v>77</v>
      </c>
      <c r="U7" s="4"/>
      <c r="V7" s="5">
        <v>2001</v>
      </c>
      <c r="W7" s="4"/>
      <c r="X7" s="5" t="s">
        <v>77</v>
      </c>
    </row>
    <row r="8" spans="1:30" s="9" customFormat="1" ht="16.5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12"/>
      <c r="Z8" s="12"/>
      <c r="AA8" s="12"/>
      <c r="AB8" s="12"/>
      <c r="AC8" s="12"/>
      <c r="AD8" s="12"/>
    </row>
    <row r="9" spans="1:30" s="9" customFormat="1" ht="16.5" customHeight="1">
      <c r="A9" s="15" t="s">
        <v>6</v>
      </c>
      <c r="B9" s="1">
        <v>875</v>
      </c>
      <c r="C9" s="1"/>
      <c r="D9" s="1">
        <f>D11+D21+D26+D29+D32+D36+D39+D46+D57+D63+D68+D72+D78+D81+D92+D95</f>
        <v>924</v>
      </c>
      <c r="E9" s="1"/>
      <c r="F9" s="1">
        <v>550</v>
      </c>
      <c r="G9" s="1"/>
      <c r="H9" s="1">
        <f>H11+H21+H26+H29+H32+H36+H39+H46+H57+H63+H68+H72+H78+H81+H92+H95</f>
        <v>621</v>
      </c>
      <c r="I9" s="1"/>
      <c r="J9" s="1">
        <v>325</v>
      </c>
      <c r="K9" s="1"/>
      <c r="L9" s="1">
        <f>L11+L21+L26+L29+L36+L39+L46+L57+L63+L68+L72+L78+L81+L92</f>
        <v>303</v>
      </c>
      <c r="M9" s="1"/>
      <c r="N9" s="1">
        <v>44246</v>
      </c>
      <c r="O9" s="1"/>
      <c r="P9" s="1">
        <f>P11+P21+P26+P29+P32+P36+P39+P46+P57+P63+P68+P72+P78+P81+P92+P95</f>
        <v>47398</v>
      </c>
      <c r="Q9" s="1"/>
      <c r="R9" s="1">
        <v>24781</v>
      </c>
      <c r="S9" s="1"/>
      <c r="T9" s="1">
        <f>T11+T21+T26+T29+T32+T36+T39+T46+T57+T63+T68+T72+T78+T81+T92+T95</f>
        <v>28750</v>
      </c>
      <c r="U9" s="1"/>
      <c r="V9" s="1">
        <f>V11+V21+V26+V29+V32+V36+V39+V46+V57+V63+V68+V72+V78+V81+V92</f>
        <v>19465</v>
      </c>
      <c r="W9" s="1"/>
      <c r="X9" s="1">
        <f>X11+X21+X26+X29+X36+X39+X46+X57+X63+X68+X72+X78+X81+X92</f>
        <v>18648</v>
      </c>
      <c r="Y9" s="12"/>
      <c r="Z9" s="12"/>
      <c r="AA9" s="12"/>
      <c r="AB9" s="12"/>
      <c r="AC9" s="12"/>
      <c r="AD9" s="12"/>
    </row>
    <row r="10" spans="1:30" ht="12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AC10" s="7"/>
      <c r="AD10" s="7"/>
    </row>
    <row r="11" spans="1:30" s="9" customFormat="1" ht="12">
      <c r="A11" s="15" t="s">
        <v>7</v>
      </c>
      <c r="B11" s="1">
        <v>193</v>
      </c>
      <c r="C11" s="1"/>
      <c r="D11" s="1">
        <f>SUM(D12:D19)</f>
        <v>202</v>
      </c>
      <c r="E11" s="1"/>
      <c r="F11" s="1">
        <v>139</v>
      </c>
      <c r="G11" s="1"/>
      <c r="H11" s="1">
        <f>SUM(H12:H19)</f>
        <v>148</v>
      </c>
      <c r="I11" s="1"/>
      <c r="J11" s="1">
        <v>54</v>
      </c>
      <c r="K11" s="1"/>
      <c r="L11" s="1">
        <f>SUM(L12:L19)</f>
        <v>54</v>
      </c>
      <c r="M11" s="1"/>
      <c r="N11" s="1">
        <v>9302</v>
      </c>
      <c r="O11" s="1"/>
      <c r="P11" s="1">
        <f>SUM(P12:P19)</f>
        <v>9776</v>
      </c>
      <c r="Q11" s="1"/>
      <c r="R11" s="1">
        <v>5068</v>
      </c>
      <c r="S11" s="1"/>
      <c r="T11" s="1">
        <f>SUM(T12:T19)</f>
        <v>5511</v>
      </c>
      <c r="U11" s="1"/>
      <c r="V11" s="1">
        <f>SUM(V12:V19)</f>
        <v>4234</v>
      </c>
      <c r="W11" s="1"/>
      <c r="X11" s="1">
        <f>SUM(X12:X19)</f>
        <v>4265</v>
      </c>
      <c r="Y11" s="12"/>
      <c r="Z11" s="12"/>
      <c r="AA11" s="12"/>
      <c r="AB11" s="12"/>
      <c r="AC11" s="12"/>
      <c r="AD11" s="12"/>
    </row>
    <row r="12" spans="1:30" ht="12">
      <c r="A12" s="3" t="s">
        <v>8</v>
      </c>
      <c r="B12" s="2">
        <v>11</v>
      </c>
      <c r="C12" s="2"/>
      <c r="D12" s="2">
        <f aca="true" t="shared" si="0" ref="D12:D19">H12+L12</f>
        <v>11</v>
      </c>
      <c r="E12" s="2"/>
      <c r="F12" s="2">
        <v>8</v>
      </c>
      <c r="G12" s="2"/>
      <c r="H12" s="2">
        <v>8</v>
      </c>
      <c r="I12" s="2"/>
      <c r="J12" s="2">
        <v>3</v>
      </c>
      <c r="K12" s="2"/>
      <c r="L12" s="2">
        <v>3</v>
      </c>
      <c r="M12" s="2"/>
      <c r="N12" s="2">
        <v>409</v>
      </c>
      <c r="O12" s="2"/>
      <c r="P12" s="2">
        <f>T12+X12</f>
        <v>457</v>
      </c>
      <c r="Q12" s="2"/>
      <c r="R12" s="2">
        <v>248</v>
      </c>
      <c r="S12" s="2"/>
      <c r="T12" s="2">
        <v>257</v>
      </c>
      <c r="U12" s="2"/>
      <c r="V12" s="2">
        <v>161</v>
      </c>
      <c r="W12" s="2"/>
      <c r="X12" s="2">
        <v>200</v>
      </c>
      <c r="AC12" s="7"/>
      <c r="AD12" s="7"/>
    </row>
    <row r="13" spans="1:30" ht="12">
      <c r="A13" s="3" t="s">
        <v>9</v>
      </c>
      <c r="B13" s="2">
        <v>13</v>
      </c>
      <c r="C13" s="2"/>
      <c r="D13" s="2">
        <f t="shared" si="0"/>
        <v>16</v>
      </c>
      <c r="E13" s="2"/>
      <c r="F13" s="2">
        <v>10</v>
      </c>
      <c r="G13" s="2"/>
      <c r="H13" s="2">
        <v>12</v>
      </c>
      <c r="I13" s="2"/>
      <c r="J13" s="2">
        <v>3</v>
      </c>
      <c r="K13" s="2"/>
      <c r="L13" s="2">
        <v>4</v>
      </c>
      <c r="M13" s="2"/>
      <c r="N13" s="2">
        <v>743</v>
      </c>
      <c r="O13" s="2"/>
      <c r="P13" s="2">
        <f aca="true" t="shared" si="1" ref="P13:P19">T13+X13</f>
        <v>860</v>
      </c>
      <c r="Q13" s="2"/>
      <c r="R13" s="2">
        <v>448</v>
      </c>
      <c r="S13" s="2"/>
      <c r="T13" s="2">
        <v>479</v>
      </c>
      <c r="U13" s="2"/>
      <c r="V13" s="2">
        <v>295</v>
      </c>
      <c r="W13" s="2"/>
      <c r="X13" s="2">
        <v>381</v>
      </c>
      <c r="AC13" s="7"/>
      <c r="AD13" s="7"/>
    </row>
    <row r="14" spans="1:30" ht="12">
      <c r="A14" s="3" t="s">
        <v>10</v>
      </c>
      <c r="B14" s="2">
        <v>22</v>
      </c>
      <c r="C14" s="2"/>
      <c r="D14" s="2">
        <f t="shared" si="0"/>
        <v>23</v>
      </c>
      <c r="E14" s="2"/>
      <c r="F14" s="2">
        <v>16</v>
      </c>
      <c r="G14" s="2"/>
      <c r="H14" s="2">
        <v>17</v>
      </c>
      <c r="I14" s="2"/>
      <c r="J14" s="2">
        <v>6</v>
      </c>
      <c r="K14" s="2"/>
      <c r="L14" s="2">
        <v>6</v>
      </c>
      <c r="M14" s="2"/>
      <c r="N14" s="2">
        <v>980</v>
      </c>
      <c r="O14" s="2"/>
      <c r="P14" s="2">
        <f t="shared" si="1"/>
        <v>1017</v>
      </c>
      <c r="Q14" s="2"/>
      <c r="R14" s="2">
        <v>544</v>
      </c>
      <c r="S14" s="2"/>
      <c r="T14" s="2">
        <v>556</v>
      </c>
      <c r="U14" s="2"/>
      <c r="V14" s="2">
        <v>436</v>
      </c>
      <c r="W14" s="2"/>
      <c r="X14" s="2">
        <v>461</v>
      </c>
      <c r="AC14" s="7"/>
      <c r="AD14" s="7"/>
    </row>
    <row r="15" spans="1:30" ht="12">
      <c r="A15" s="3" t="s">
        <v>11</v>
      </c>
      <c r="B15" s="2">
        <v>48</v>
      </c>
      <c r="C15" s="2"/>
      <c r="D15" s="2">
        <f t="shared" si="0"/>
        <v>41</v>
      </c>
      <c r="E15" s="2"/>
      <c r="F15" s="2">
        <v>39</v>
      </c>
      <c r="G15" s="2"/>
      <c r="H15" s="2">
        <v>32</v>
      </c>
      <c r="I15" s="2"/>
      <c r="J15" s="2">
        <v>9</v>
      </c>
      <c r="K15" s="2"/>
      <c r="L15" s="2">
        <v>9</v>
      </c>
      <c r="M15" s="2"/>
      <c r="N15" s="2">
        <v>2196</v>
      </c>
      <c r="O15" s="2"/>
      <c r="P15" s="2">
        <f>T15+X15</f>
        <v>1853</v>
      </c>
      <c r="Q15" s="2"/>
      <c r="R15" s="2">
        <v>1389</v>
      </c>
      <c r="S15" s="2"/>
      <c r="T15" s="2">
        <v>1126</v>
      </c>
      <c r="U15" s="2"/>
      <c r="V15" s="2">
        <v>807</v>
      </c>
      <c r="W15" s="2"/>
      <c r="X15" s="2">
        <v>727</v>
      </c>
      <c r="AC15" s="7"/>
      <c r="AD15" s="7"/>
    </row>
    <row r="16" spans="1:30" ht="12">
      <c r="A16" s="3" t="s">
        <v>12</v>
      </c>
      <c r="B16" s="2">
        <v>12</v>
      </c>
      <c r="C16" s="2"/>
      <c r="D16" s="2">
        <f t="shared" si="0"/>
        <v>15</v>
      </c>
      <c r="E16" s="2"/>
      <c r="F16" s="2">
        <v>10</v>
      </c>
      <c r="G16" s="2"/>
      <c r="H16" s="2">
        <v>13</v>
      </c>
      <c r="I16" s="2"/>
      <c r="J16" s="2">
        <v>2</v>
      </c>
      <c r="K16" s="2"/>
      <c r="L16" s="2">
        <v>2</v>
      </c>
      <c r="M16" s="2"/>
      <c r="N16" s="2">
        <v>536</v>
      </c>
      <c r="O16" s="2"/>
      <c r="P16" s="2">
        <f t="shared" si="1"/>
        <v>661</v>
      </c>
      <c r="Q16" s="2"/>
      <c r="R16" s="2">
        <v>409</v>
      </c>
      <c r="S16" s="2"/>
      <c r="T16" s="2">
        <v>538</v>
      </c>
      <c r="U16" s="2"/>
      <c r="V16" s="2">
        <v>127</v>
      </c>
      <c r="W16" s="2"/>
      <c r="X16" s="2">
        <v>123</v>
      </c>
      <c r="AC16" s="7"/>
      <c r="AD16" s="7"/>
    </row>
    <row r="17" spans="1:30" ht="12">
      <c r="A17" s="3" t="s">
        <v>13</v>
      </c>
      <c r="B17" s="2">
        <v>26</v>
      </c>
      <c r="C17" s="2"/>
      <c r="D17" s="2">
        <f t="shared" si="0"/>
        <v>26</v>
      </c>
      <c r="E17" s="2"/>
      <c r="F17" s="2">
        <v>21</v>
      </c>
      <c r="G17" s="2"/>
      <c r="H17" s="2">
        <v>21</v>
      </c>
      <c r="I17" s="2"/>
      <c r="J17" s="2">
        <v>5</v>
      </c>
      <c r="K17" s="2"/>
      <c r="L17" s="2">
        <v>5</v>
      </c>
      <c r="M17" s="2"/>
      <c r="N17" s="2">
        <v>1023</v>
      </c>
      <c r="O17" s="2"/>
      <c r="P17" s="2">
        <f t="shared" si="1"/>
        <v>1231</v>
      </c>
      <c r="Q17" s="2"/>
      <c r="R17" s="2">
        <v>723</v>
      </c>
      <c r="S17" s="2"/>
      <c r="T17" s="2">
        <v>933</v>
      </c>
      <c r="U17" s="2"/>
      <c r="V17" s="2">
        <v>300</v>
      </c>
      <c r="W17" s="2"/>
      <c r="X17" s="2">
        <v>298</v>
      </c>
      <c r="AC17" s="7"/>
      <c r="AD17" s="7"/>
    </row>
    <row r="18" spans="1:30" ht="12">
      <c r="A18" s="3" t="s">
        <v>14</v>
      </c>
      <c r="B18" s="2">
        <v>23</v>
      </c>
      <c r="C18" s="2"/>
      <c r="D18" s="2">
        <f t="shared" si="0"/>
        <v>25</v>
      </c>
      <c r="E18" s="2"/>
      <c r="F18" s="2">
        <v>9</v>
      </c>
      <c r="G18" s="2"/>
      <c r="H18" s="2">
        <v>13</v>
      </c>
      <c r="I18" s="2"/>
      <c r="J18" s="2">
        <v>14</v>
      </c>
      <c r="K18" s="2"/>
      <c r="L18" s="2">
        <v>12</v>
      </c>
      <c r="M18" s="2"/>
      <c r="N18" s="2">
        <v>1287</v>
      </c>
      <c r="O18" s="2"/>
      <c r="P18" s="2">
        <f>T18+X18</f>
        <v>1411</v>
      </c>
      <c r="Q18" s="2"/>
      <c r="R18" s="2">
        <v>286</v>
      </c>
      <c r="S18" s="2"/>
      <c r="T18" s="2">
        <v>393</v>
      </c>
      <c r="U18" s="2"/>
      <c r="V18" s="2">
        <v>1001</v>
      </c>
      <c r="W18" s="2"/>
      <c r="X18" s="2">
        <v>1018</v>
      </c>
      <c r="AC18" s="7"/>
      <c r="AD18" s="7"/>
    </row>
    <row r="19" spans="1:30" ht="12">
      <c r="A19" s="3" t="s">
        <v>15</v>
      </c>
      <c r="B19" s="2">
        <v>38</v>
      </c>
      <c r="C19" s="2"/>
      <c r="D19" s="2">
        <f t="shared" si="0"/>
        <v>45</v>
      </c>
      <c r="E19" s="2"/>
      <c r="F19" s="2">
        <v>26</v>
      </c>
      <c r="G19" s="2"/>
      <c r="H19" s="2">
        <v>32</v>
      </c>
      <c r="I19" s="2"/>
      <c r="J19" s="2">
        <v>12</v>
      </c>
      <c r="K19" s="2"/>
      <c r="L19" s="2">
        <v>13</v>
      </c>
      <c r="M19" s="2"/>
      <c r="N19" s="2">
        <v>2128</v>
      </c>
      <c r="O19" s="2"/>
      <c r="P19" s="2">
        <f t="shared" si="1"/>
        <v>2286</v>
      </c>
      <c r="Q19" s="2"/>
      <c r="R19" s="2">
        <v>1021</v>
      </c>
      <c r="S19" s="2"/>
      <c r="T19" s="2">
        <v>1229</v>
      </c>
      <c r="U19" s="2"/>
      <c r="V19" s="2">
        <v>1107</v>
      </c>
      <c r="W19" s="2"/>
      <c r="X19" s="2">
        <v>1057</v>
      </c>
      <c r="AC19" s="7"/>
      <c r="AD19" s="7"/>
    </row>
    <row r="20" spans="1:30" ht="1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AC20" s="7"/>
      <c r="AD20" s="7"/>
    </row>
    <row r="21" spans="1:30" s="9" customFormat="1" ht="12">
      <c r="A21" s="15" t="s">
        <v>16</v>
      </c>
      <c r="B21" s="1">
        <v>37</v>
      </c>
      <c r="C21" s="1"/>
      <c r="D21" s="1">
        <v>48</v>
      </c>
      <c r="E21" s="1"/>
      <c r="F21" s="1">
        <v>11</v>
      </c>
      <c r="G21" s="1"/>
      <c r="H21" s="1">
        <v>31</v>
      </c>
      <c r="I21" s="1"/>
      <c r="J21" s="1">
        <v>26</v>
      </c>
      <c r="K21" s="1"/>
      <c r="L21" s="1">
        <v>17</v>
      </c>
      <c r="M21" s="1"/>
      <c r="N21" s="1">
        <v>1443</v>
      </c>
      <c r="O21" s="1"/>
      <c r="P21" s="1">
        <v>1739</v>
      </c>
      <c r="Q21" s="1"/>
      <c r="R21" s="1">
        <v>434</v>
      </c>
      <c r="S21" s="1"/>
      <c r="T21" s="1">
        <v>876</v>
      </c>
      <c r="U21" s="1"/>
      <c r="V21" s="1">
        <v>1009</v>
      </c>
      <c r="W21" s="1"/>
      <c r="X21" s="1">
        <v>863</v>
      </c>
      <c r="Y21" s="12"/>
      <c r="Z21" s="12"/>
      <c r="AA21" s="12"/>
      <c r="AB21" s="12"/>
      <c r="AC21" s="12"/>
      <c r="AD21" s="12"/>
    </row>
    <row r="22" spans="1:30" ht="12">
      <c r="A22" s="3" t="s">
        <v>17</v>
      </c>
      <c r="B22" s="2">
        <v>8</v>
      </c>
      <c r="C22" s="2"/>
      <c r="D22" s="2">
        <v>14</v>
      </c>
      <c r="E22" s="2"/>
      <c r="F22" s="2">
        <v>3</v>
      </c>
      <c r="G22" s="2"/>
      <c r="H22" s="2">
        <v>12</v>
      </c>
      <c r="I22" s="2"/>
      <c r="J22" s="2">
        <v>5</v>
      </c>
      <c r="K22" s="2"/>
      <c r="L22" s="2">
        <v>2</v>
      </c>
      <c r="M22" s="2"/>
      <c r="N22" s="2">
        <v>219</v>
      </c>
      <c r="O22" s="2"/>
      <c r="P22" s="2">
        <v>385</v>
      </c>
      <c r="Q22" s="2"/>
      <c r="R22" s="2">
        <v>95</v>
      </c>
      <c r="S22" s="2"/>
      <c r="T22" s="2">
        <v>298</v>
      </c>
      <c r="U22" s="2"/>
      <c r="V22" s="2">
        <v>124</v>
      </c>
      <c r="W22" s="2"/>
      <c r="X22" s="2">
        <v>87</v>
      </c>
      <c r="AC22" s="7"/>
      <c r="AD22" s="7"/>
    </row>
    <row r="23" spans="1:30" ht="12">
      <c r="A23" s="3" t="s">
        <v>18</v>
      </c>
      <c r="B23" s="2">
        <v>5</v>
      </c>
      <c r="C23" s="2"/>
      <c r="D23" s="2">
        <v>3</v>
      </c>
      <c r="E23" s="2"/>
      <c r="F23" s="2">
        <v>1</v>
      </c>
      <c r="G23" s="2"/>
      <c r="H23" s="2">
        <v>3</v>
      </c>
      <c r="I23" s="2"/>
      <c r="J23" s="2">
        <v>4</v>
      </c>
      <c r="K23" s="2"/>
      <c r="L23" s="2" t="s">
        <v>73</v>
      </c>
      <c r="M23" s="2"/>
      <c r="N23" s="2">
        <v>95</v>
      </c>
      <c r="O23" s="2"/>
      <c r="P23" s="2">
        <v>72</v>
      </c>
      <c r="Q23" s="2"/>
      <c r="R23" s="2">
        <v>38</v>
      </c>
      <c r="S23" s="2"/>
      <c r="T23" s="2">
        <v>72</v>
      </c>
      <c r="U23" s="2"/>
      <c r="V23" s="2">
        <v>57</v>
      </c>
      <c r="W23" s="2"/>
      <c r="X23" s="2" t="s">
        <v>73</v>
      </c>
      <c r="AC23" s="7"/>
      <c r="AD23" s="7"/>
    </row>
    <row r="24" spans="1:30" ht="12">
      <c r="A24" s="3" t="s">
        <v>19</v>
      </c>
      <c r="B24" s="2">
        <v>24</v>
      </c>
      <c r="C24" s="2"/>
      <c r="D24" s="2">
        <v>31</v>
      </c>
      <c r="E24" s="2"/>
      <c r="F24" s="2">
        <v>7</v>
      </c>
      <c r="G24" s="2"/>
      <c r="H24" s="2">
        <v>16</v>
      </c>
      <c r="I24" s="2"/>
      <c r="J24" s="2">
        <v>17</v>
      </c>
      <c r="K24" s="2"/>
      <c r="L24" s="2">
        <v>15</v>
      </c>
      <c r="M24" s="2"/>
      <c r="N24" s="2">
        <v>1129</v>
      </c>
      <c r="O24" s="2"/>
      <c r="P24" s="2">
        <v>1282</v>
      </c>
      <c r="Q24" s="2"/>
      <c r="R24" s="2">
        <v>301</v>
      </c>
      <c r="S24" s="2"/>
      <c r="T24" s="2">
        <v>506</v>
      </c>
      <c r="U24" s="2"/>
      <c r="V24" s="2">
        <v>828</v>
      </c>
      <c r="W24" s="2"/>
      <c r="X24" s="2">
        <v>776</v>
      </c>
      <c r="AC24" s="7"/>
      <c r="AD24" s="7"/>
    </row>
    <row r="25" spans="1:30" ht="12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AC25" s="7"/>
      <c r="AD25" s="7"/>
    </row>
    <row r="26" spans="1:30" s="9" customFormat="1" ht="12">
      <c r="A26" s="15" t="s">
        <v>20</v>
      </c>
      <c r="B26" s="1">
        <v>8</v>
      </c>
      <c r="C26" s="1"/>
      <c r="D26" s="1">
        <f>H26+L26</f>
        <v>8</v>
      </c>
      <c r="E26" s="1"/>
      <c r="F26" s="1">
        <v>5</v>
      </c>
      <c r="G26" s="1"/>
      <c r="H26" s="1">
        <v>5</v>
      </c>
      <c r="I26" s="1"/>
      <c r="J26" s="1">
        <v>3</v>
      </c>
      <c r="K26" s="1"/>
      <c r="L26" s="1">
        <v>3</v>
      </c>
      <c r="M26" s="1"/>
      <c r="N26" s="1">
        <v>571</v>
      </c>
      <c r="O26" s="1"/>
      <c r="P26" s="1">
        <f>T26+X26</f>
        <v>609</v>
      </c>
      <c r="Q26" s="1"/>
      <c r="R26" s="1">
        <v>308</v>
      </c>
      <c r="S26" s="1"/>
      <c r="T26" s="1">
        <v>335</v>
      </c>
      <c r="U26" s="1"/>
      <c r="V26" s="1">
        <v>263</v>
      </c>
      <c r="W26" s="1"/>
      <c r="X26" s="1">
        <v>274</v>
      </c>
      <c r="Y26" s="12"/>
      <c r="Z26" s="12"/>
      <c r="AA26" s="12"/>
      <c r="AB26" s="12"/>
      <c r="AC26" s="12"/>
      <c r="AD26" s="12"/>
    </row>
    <row r="27" spans="1:30" ht="12">
      <c r="A27" s="3" t="s">
        <v>21</v>
      </c>
      <c r="B27" s="2">
        <v>8</v>
      </c>
      <c r="C27" s="2"/>
      <c r="D27" s="2">
        <v>8</v>
      </c>
      <c r="E27" s="2"/>
      <c r="F27" s="2">
        <v>5</v>
      </c>
      <c r="G27" s="2"/>
      <c r="H27" s="2">
        <v>5</v>
      </c>
      <c r="I27" s="2"/>
      <c r="J27" s="2">
        <v>3</v>
      </c>
      <c r="K27" s="2"/>
      <c r="L27" s="2">
        <v>3</v>
      </c>
      <c r="M27" s="2"/>
      <c r="N27" s="2">
        <v>571</v>
      </c>
      <c r="O27" s="2"/>
      <c r="P27" s="2">
        <f>T27+X27</f>
        <v>609</v>
      </c>
      <c r="Q27" s="2"/>
      <c r="R27" s="2">
        <v>308</v>
      </c>
      <c r="S27" s="2"/>
      <c r="T27" s="2">
        <v>335</v>
      </c>
      <c r="U27" s="2"/>
      <c r="V27" s="2">
        <v>263</v>
      </c>
      <c r="W27" s="2"/>
      <c r="X27" s="2">
        <v>274</v>
      </c>
      <c r="AC27" s="7"/>
      <c r="AD27" s="7"/>
    </row>
    <row r="28" spans="1:30" ht="12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AC28" s="7"/>
      <c r="AD28" s="7"/>
    </row>
    <row r="29" spans="1:30" s="9" customFormat="1" ht="12">
      <c r="A29" s="15" t="s">
        <v>22</v>
      </c>
      <c r="B29" s="1">
        <v>31</v>
      </c>
      <c r="C29" s="1"/>
      <c r="D29" s="1">
        <f>H29+L29</f>
        <v>40</v>
      </c>
      <c r="E29" s="1"/>
      <c r="F29" s="1">
        <v>16</v>
      </c>
      <c r="G29" s="1"/>
      <c r="H29" s="1">
        <v>23</v>
      </c>
      <c r="I29" s="1"/>
      <c r="J29" s="1">
        <v>15</v>
      </c>
      <c r="K29" s="1"/>
      <c r="L29" s="1">
        <v>17</v>
      </c>
      <c r="M29" s="1"/>
      <c r="N29" s="1">
        <v>1690</v>
      </c>
      <c r="O29" s="1"/>
      <c r="P29" s="1">
        <f>T29+X29</f>
        <v>2047</v>
      </c>
      <c r="Q29" s="1"/>
      <c r="R29" s="1">
        <v>740</v>
      </c>
      <c r="S29" s="1"/>
      <c r="T29" s="1">
        <v>967</v>
      </c>
      <c r="U29" s="1"/>
      <c r="V29" s="1">
        <v>950</v>
      </c>
      <c r="W29" s="1"/>
      <c r="X29" s="1">
        <v>1080</v>
      </c>
      <c r="Y29" s="12"/>
      <c r="Z29" s="12"/>
      <c r="AA29" s="12"/>
      <c r="AB29" s="12"/>
      <c r="AC29" s="12"/>
      <c r="AD29" s="12"/>
    </row>
    <row r="30" spans="1:30" ht="12">
      <c r="A30" s="3" t="s">
        <v>23</v>
      </c>
      <c r="B30" s="2">
        <v>31</v>
      </c>
      <c r="C30" s="2"/>
      <c r="D30" s="2">
        <f>H30+L30</f>
        <v>40</v>
      </c>
      <c r="E30" s="2"/>
      <c r="F30" s="2">
        <v>16</v>
      </c>
      <c r="G30" s="2"/>
      <c r="H30" s="2">
        <v>23</v>
      </c>
      <c r="I30" s="2"/>
      <c r="J30" s="2">
        <v>15</v>
      </c>
      <c r="K30" s="2"/>
      <c r="L30" s="2">
        <v>17</v>
      </c>
      <c r="M30" s="2"/>
      <c r="N30" s="2">
        <v>1690</v>
      </c>
      <c r="O30" s="2"/>
      <c r="P30" s="2">
        <f>T30+X30</f>
        <v>2047</v>
      </c>
      <c r="Q30" s="2"/>
      <c r="R30" s="2">
        <v>740</v>
      </c>
      <c r="S30" s="2"/>
      <c r="T30" s="2">
        <v>967</v>
      </c>
      <c r="U30" s="2"/>
      <c r="V30" s="2">
        <v>950</v>
      </c>
      <c r="W30" s="2"/>
      <c r="X30" s="2">
        <v>1080</v>
      </c>
      <c r="AC30" s="7"/>
      <c r="AD30" s="7"/>
    </row>
    <row r="31" spans="1:30" ht="12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AC31" s="7"/>
      <c r="AD31" s="7"/>
    </row>
    <row r="32" spans="1:30" s="9" customFormat="1" ht="12">
      <c r="A32" s="15" t="s">
        <v>24</v>
      </c>
      <c r="B32" s="1">
        <v>23</v>
      </c>
      <c r="C32" s="1"/>
      <c r="D32" s="1">
        <v>24</v>
      </c>
      <c r="E32" s="1"/>
      <c r="F32" s="1">
        <v>20</v>
      </c>
      <c r="G32" s="1"/>
      <c r="H32" s="1">
        <v>24</v>
      </c>
      <c r="I32" s="1"/>
      <c r="J32" s="1">
        <v>3</v>
      </c>
      <c r="K32" s="1"/>
      <c r="L32" s="1" t="s">
        <v>73</v>
      </c>
      <c r="M32" s="1"/>
      <c r="N32" s="1">
        <v>1443</v>
      </c>
      <c r="O32" s="1"/>
      <c r="P32" s="1">
        <f>SUM(P33:P34)</f>
        <v>2036</v>
      </c>
      <c r="Q32" s="1"/>
      <c r="R32" s="1">
        <v>1088</v>
      </c>
      <c r="S32" s="1"/>
      <c r="T32" s="1">
        <f>SUM(T33:T34)</f>
        <v>2036</v>
      </c>
      <c r="U32" s="1"/>
      <c r="V32" s="1">
        <v>355</v>
      </c>
      <c r="W32" s="1"/>
      <c r="X32" s="1" t="s">
        <v>73</v>
      </c>
      <c r="Y32" s="12"/>
      <c r="Z32" s="12"/>
      <c r="AA32" s="12"/>
      <c r="AB32" s="12"/>
      <c r="AC32" s="12"/>
      <c r="AD32" s="12"/>
    </row>
    <row r="33" spans="1:24" s="7" customFormat="1" ht="11.25" customHeight="1">
      <c r="A33" s="3" t="s">
        <v>25</v>
      </c>
      <c r="B33" s="2">
        <v>15</v>
      </c>
      <c r="C33" s="2"/>
      <c r="D33" s="2">
        <v>16</v>
      </c>
      <c r="E33" s="2"/>
      <c r="F33" s="2">
        <v>12</v>
      </c>
      <c r="G33" s="2"/>
      <c r="H33" s="2">
        <v>16</v>
      </c>
      <c r="I33" s="2"/>
      <c r="J33" s="2">
        <v>3</v>
      </c>
      <c r="K33" s="2"/>
      <c r="L33" s="2" t="s">
        <v>73</v>
      </c>
      <c r="M33" s="2"/>
      <c r="N33" s="2">
        <v>1121</v>
      </c>
      <c r="O33" s="2"/>
      <c r="P33" s="2">
        <v>1676</v>
      </c>
      <c r="Q33" s="2"/>
      <c r="R33" s="2">
        <v>766</v>
      </c>
      <c r="S33" s="2"/>
      <c r="T33" s="2">
        <v>1676</v>
      </c>
      <c r="U33" s="2"/>
      <c r="V33" s="2">
        <v>355</v>
      </c>
      <c r="W33" s="2"/>
      <c r="X33" s="2" t="s">
        <v>73</v>
      </c>
    </row>
    <row r="34" spans="1:24" s="7" customFormat="1" ht="11.25" customHeight="1">
      <c r="A34" s="3" t="s">
        <v>26</v>
      </c>
      <c r="B34" s="2">
        <v>8</v>
      </c>
      <c r="C34" s="2"/>
      <c r="D34" s="2">
        <v>8</v>
      </c>
      <c r="E34" s="2"/>
      <c r="F34" s="2">
        <v>8</v>
      </c>
      <c r="G34" s="2"/>
      <c r="H34" s="2">
        <v>8</v>
      </c>
      <c r="I34" s="2"/>
      <c r="J34" s="2" t="s">
        <v>73</v>
      </c>
      <c r="K34" s="2"/>
      <c r="L34" s="2" t="s">
        <v>73</v>
      </c>
      <c r="M34" s="2"/>
      <c r="N34" s="2">
        <v>322</v>
      </c>
      <c r="O34" s="2"/>
      <c r="P34" s="2">
        <v>360</v>
      </c>
      <c r="Q34" s="2"/>
      <c r="R34" s="2">
        <v>322</v>
      </c>
      <c r="S34" s="2"/>
      <c r="T34" s="2">
        <v>360</v>
      </c>
      <c r="U34" s="2"/>
      <c r="V34" s="2" t="s">
        <v>73</v>
      </c>
      <c r="W34" s="2"/>
      <c r="X34" s="2" t="s">
        <v>73</v>
      </c>
    </row>
    <row r="35" spans="1:30" ht="1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AC35" s="7"/>
      <c r="AD35" s="7"/>
    </row>
    <row r="36" spans="1:30" s="9" customFormat="1" ht="12">
      <c r="A36" s="15" t="s">
        <v>27</v>
      </c>
      <c r="B36" s="1">
        <v>14</v>
      </c>
      <c r="C36" s="1"/>
      <c r="D36" s="1">
        <f>H36+L36</f>
        <v>12</v>
      </c>
      <c r="E36" s="1"/>
      <c r="F36" s="1">
        <v>4</v>
      </c>
      <c r="G36" s="1"/>
      <c r="H36" s="1">
        <v>4</v>
      </c>
      <c r="I36" s="1"/>
      <c r="J36" s="1">
        <v>10</v>
      </c>
      <c r="K36" s="1"/>
      <c r="L36" s="1">
        <v>8</v>
      </c>
      <c r="M36" s="1"/>
      <c r="N36" s="1">
        <v>980</v>
      </c>
      <c r="O36" s="1"/>
      <c r="P36" s="1">
        <f>T36+X36</f>
        <v>759</v>
      </c>
      <c r="Q36" s="1"/>
      <c r="R36" s="1">
        <v>309</v>
      </c>
      <c r="S36" s="1"/>
      <c r="T36" s="1">
        <v>259</v>
      </c>
      <c r="U36" s="1"/>
      <c r="V36" s="1">
        <v>671</v>
      </c>
      <c r="W36" s="1"/>
      <c r="X36" s="1">
        <v>500</v>
      </c>
      <c r="Y36" s="12"/>
      <c r="Z36" s="12"/>
      <c r="AA36" s="12"/>
      <c r="AB36" s="12"/>
      <c r="AC36" s="12"/>
      <c r="AD36" s="12"/>
    </row>
    <row r="37" spans="1:30" ht="12">
      <c r="A37" s="3" t="s">
        <v>28</v>
      </c>
      <c r="B37" s="2">
        <v>14</v>
      </c>
      <c r="C37" s="2"/>
      <c r="D37" s="2">
        <f>H37+L37</f>
        <v>12</v>
      </c>
      <c r="E37" s="2"/>
      <c r="F37" s="2">
        <v>4</v>
      </c>
      <c r="G37" s="2"/>
      <c r="H37" s="2">
        <v>4</v>
      </c>
      <c r="I37" s="2"/>
      <c r="J37" s="2">
        <v>10</v>
      </c>
      <c r="K37" s="2"/>
      <c r="L37" s="2">
        <v>8</v>
      </c>
      <c r="M37" s="2"/>
      <c r="N37" s="2">
        <v>980</v>
      </c>
      <c r="O37" s="2"/>
      <c r="P37" s="2">
        <f>T37+X37</f>
        <v>759</v>
      </c>
      <c r="Q37" s="2"/>
      <c r="R37" s="2">
        <v>309</v>
      </c>
      <c r="S37" s="2"/>
      <c r="T37" s="2">
        <v>259</v>
      </c>
      <c r="U37" s="2"/>
      <c r="V37" s="2">
        <v>671</v>
      </c>
      <c r="W37" s="2"/>
      <c r="X37" s="2">
        <v>500</v>
      </c>
      <c r="AC37" s="7"/>
      <c r="AD37" s="7"/>
    </row>
    <row r="38" spans="1:30" ht="1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AC38" s="7"/>
      <c r="AD38" s="7"/>
    </row>
    <row r="39" spans="1:24" s="16" customFormat="1" ht="11.25" customHeight="1">
      <c r="A39" s="15" t="s">
        <v>29</v>
      </c>
      <c r="B39" s="1">
        <v>39</v>
      </c>
      <c r="C39" s="1"/>
      <c r="D39" s="1">
        <f>H39+L39</f>
        <v>43</v>
      </c>
      <c r="E39" s="1"/>
      <c r="F39" s="1">
        <v>34</v>
      </c>
      <c r="G39" s="1"/>
      <c r="H39" s="1">
        <f>SUM(H40:H44)</f>
        <v>38</v>
      </c>
      <c r="I39" s="1"/>
      <c r="J39" s="1">
        <v>5</v>
      </c>
      <c r="K39" s="1"/>
      <c r="L39" s="1">
        <v>5</v>
      </c>
      <c r="M39" s="1"/>
      <c r="N39" s="1">
        <v>1497</v>
      </c>
      <c r="O39" s="1"/>
      <c r="P39" s="1">
        <f>SUM(P40:P44)</f>
        <v>1626</v>
      </c>
      <c r="Q39" s="1"/>
      <c r="R39" s="1">
        <v>1085</v>
      </c>
      <c r="S39" s="1"/>
      <c r="T39" s="1">
        <f>SUM(T40:T44)</f>
        <v>1287</v>
      </c>
      <c r="U39" s="1"/>
      <c r="V39" s="1">
        <f>SUM(V40:V44)</f>
        <v>412</v>
      </c>
      <c r="W39" s="1"/>
      <c r="X39" s="1">
        <f>SUM(X40:X44)</f>
        <v>339</v>
      </c>
    </row>
    <row r="40" spans="1:30" ht="12">
      <c r="A40" s="3" t="s">
        <v>30</v>
      </c>
      <c r="B40" s="2">
        <v>5</v>
      </c>
      <c r="C40" s="2"/>
      <c r="D40" s="2">
        <v>8</v>
      </c>
      <c r="E40" s="2"/>
      <c r="F40" s="2">
        <v>5</v>
      </c>
      <c r="G40" s="2"/>
      <c r="H40" s="2">
        <v>8</v>
      </c>
      <c r="I40" s="2"/>
      <c r="J40" s="2" t="s">
        <v>73</v>
      </c>
      <c r="K40" s="2"/>
      <c r="L40" s="2" t="s">
        <v>73</v>
      </c>
      <c r="M40" s="2"/>
      <c r="N40" s="2">
        <v>266</v>
      </c>
      <c r="O40" s="2"/>
      <c r="P40" s="2">
        <v>309</v>
      </c>
      <c r="Q40" s="2"/>
      <c r="R40" s="2">
        <v>266</v>
      </c>
      <c r="S40" s="2"/>
      <c r="T40" s="2">
        <v>309</v>
      </c>
      <c r="U40" s="2"/>
      <c r="V40" s="2" t="s">
        <v>73</v>
      </c>
      <c r="W40" s="2"/>
      <c r="X40" s="2" t="s">
        <v>73</v>
      </c>
      <c r="AC40" s="7"/>
      <c r="AD40" s="7"/>
    </row>
    <row r="41" spans="1:30" ht="12">
      <c r="A41" s="3" t="s">
        <v>31</v>
      </c>
      <c r="B41" s="2">
        <v>5</v>
      </c>
      <c r="C41" s="2"/>
      <c r="D41" s="2">
        <v>6</v>
      </c>
      <c r="E41" s="2"/>
      <c r="F41" s="2">
        <v>5</v>
      </c>
      <c r="G41" s="2"/>
      <c r="H41" s="2">
        <v>6</v>
      </c>
      <c r="I41" s="2"/>
      <c r="J41" s="2" t="s">
        <v>73</v>
      </c>
      <c r="K41" s="2"/>
      <c r="L41" s="2" t="s">
        <v>73</v>
      </c>
      <c r="M41" s="2"/>
      <c r="N41" s="2">
        <v>118</v>
      </c>
      <c r="O41" s="2"/>
      <c r="P41" s="2">
        <v>163</v>
      </c>
      <c r="Q41" s="2"/>
      <c r="R41" s="2">
        <v>118</v>
      </c>
      <c r="S41" s="2"/>
      <c r="T41" s="2">
        <v>163</v>
      </c>
      <c r="U41" s="2"/>
      <c r="V41" s="2" t="s">
        <v>73</v>
      </c>
      <c r="W41" s="2"/>
      <c r="X41" s="2" t="s">
        <v>73</v>
      </c>
      <c r="AC41" s="7"/>
      <c r="AD41" s="7"/>
    </row>
    <row r="42" spans="1:30" ht="12">
      <c r="A42" s="3" t="s">
        <v>32</v>
      </c>
      <c r="B42" s="2">
        <v>4</v>
      </c>
      <c r="C42" s="2"/>
      <c r="D42" s="2">
        <v>3</v>
      </c>
      <c r="E42" s="2"/>
      <c r="F42" s="2">
        <v>4</v>
      </c>
      <c r="G42" s="2"/>
      <c r="H42" s="2">
        <v>3</v>
      </c>
      <c r="I42" s="2"/>
      <c r="J42" s="2" t="s">
        <v>73</v>
      </c>
      <c r="K42" s="2"/>
      <c r="L42" s="2" t="s">
        <v>73</v>
      </c>
      <c r="M42" s="2"/>
      <c r="N42" s="2">
        <v>100</v>
      </c>
      <c r="O42" s="2"/>
      <c r="P42" s="2">
        <v>91</v>
      </c>
      <c r="Q42" s="2"/>
      <c r="R42" s="2">
        <v>100</v>
      </c>
      <c r="S42" s="2"/>
      <c r="T42" s="2">
        <v>91</v>
      </c>
      <c r="U42" s="2"/>
      <c r="V42" s="2" t="s">
        <v>73</v>
      </c>
      <c r="W42" s="2"/>
      <c r="X42" s="2" t="s">
        <v>73</v>
      </c>
      <c r="AC42" s="7"/>
      <c r="AD42" s="7"/>
    </row>
    <row r="43" spans="1:30" ht="12">
      <c r="A43" s="3" t="s">
        <v>33</v>
      </c>
      <c r="B43" s="2">
        <v>8</v>
      </c>
      <c r="C43" s="2"/>
      <c r="D43" s="2">
        <f>H43+L43</f>
        <v>9</v>
      </c>
      <c r="E43" s="2"/>
      <c r="F43" s="2">
        <v>7</v>
      </c>
      <c r="G43" s="2"/>
      <c r="H43" s="2">
        <v>8</v>
      </c>
      <c r="I43" s="2"/>
      <c r="J43" s="2">
        <v>1</v>
      </c>
      <c r="K43" s="2"/>
      <c r="L43" s="2">
        <v>1</v>
      </c>
      <c r="M43" s="2"/>
      <c r="N43" s="2">
        <v>286</v>
      </c>
      <c r="O43" s="2"/>
      <c r="P43" s="2">
        <f>T43+X43</f>
        <v>404</v>
      </c>
      <c r="Q43" s="2"/>
      <c r="R43" s="2">
        <v>147</v>
      </c>
      <c r="S43" s="2"/>
      <c r="T43" s="2">
        <v>264</v>
      </c>
      <c r="U43" s="2"/>
      <c r="V43" s="2">
        <v>139</v>
      </c>
      <c r="W43" s="2"/>
      <c r="X43" s="2">
        <v>140</v>
      </c>
      <c r="AC43" s="7"/>
      <c r="AD43" s="7"/>
    </row>
    <row r="44" spans="1:30" ht="12">
      <c r="A44" s="3" t="s">
        <v>34</v>
      </c>
      <c r="B44" s="2">
        <v>17</v>
      </c>
      <c r="C44" s="2"/>
      <c r="D44" s="2">
        <f>H44+L44</f>
        <v>17</v>
      </c>
      <c r="E44" s="2"/>
      <c r="F44" s="2">
        <v>13</v>
      </c>
      <c r="G44" s="2"/>
      <c r="H44" s="2">
        <v>13</v>
      </c>
      <c r="I44" s="2"/>
      <c r="J44" s="2">
        <v>4</v>
      </c>
      <c r="K44" s="2"/>
      <c r="L44" s="2">
        <v>4</v>
      </c>
      <c r="M44" s="2"/>
      <c r="N44" s="2">
        <v>727</v>
      </c>
      <c r="O44" s="2"/>
      <c r="P44" s="2">
        <f>T44+X44</f>
        <v>659</v>
      </c>
      <c r="Q44" s="2"/>
      <c r="R44" s="2">
        <v>454</v>
      </c>
      <c r="S44" s="2"/>
      <c r="T44" s="2">
        <v>460</v>
      </c>
      <c r="U44" s="2"/>
      <c r="V44" s="2">
        <v>273</v>
      </c>
      <c r="W44" s="2"/>
      <c r="X44" s="2">
        <v>199</v>
      </c>
      <c r="AC44" s="7"/>
      <c r="AD44" s="7"/>
    </row>
    <row r="45" spans="1:30" ht="1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AC45" s="7"/>
      <c r="AD45" s="7"/>
    </row>
    <row r="46" spans="1:30" s="9" customFormat="1" ht="12">
      <c r="A46" s="15" t="s">
        <v>35</v>
      </c>
      <c r="B46" s="1">
        <v>34</v>
      </c>
      <c r="C46" s="1"/>
      <c r="D46" s="1">
        <f>H46+L46</f>
        <v>35</v>
      </c>
      <c r="E46" s="1"/>
      <c r="F46" s="1">
        <v>21</v>
      </c>
      <c r="G46" s="1"/>
      <c r="H46" s="1">
        <v>22</v>
      </c>
      <c r="I46" s="1"/>
      <c r="J46" s="1">
        <v>13</v>
      </c>
      <c r="K46" s="1"/>
      <c r="L46" s="1">
        <v>13</v>
      </c>
      <c r="M46" s="1"/>
      <c r="N46" s="1">
        <v>2388</v>
      </c>
      <c r="O46" s="1"/>
      <c r="P46" s="1">
        <f>SUM(P47:P55)</f>
        <v>2551</v>
      </c>
      <c r="Q46" s="1"/>
      <c r="R46" s="1">
        <v>1715</v>
      </c>
      <c r="S46" s="1"/>
      <c r="T46" s="1">
        <f>SUM(T47:T55)</f>
        <v>1958</v>
      </c>
      <c r="U46" s="1"/>
      <c r="V46" s="1">
        <f>SUM(V47:V55)</f>
        <v>673</v>
      </c>
      <c r="W46" s="1"/>
      <c r="X46" s="1">
        <f>SUM(X47:X55)</f>
        <v>593</v>
      </c>
      <c r="Y46" s="12"/>
      <c r="Z46" s="12"/>
      <c r="AA46" s="12"/>
      <c r="AB46" s="12"/>
      <c r="AC46" s="12"/>
      <c r="AD46" s="12"/>
    </row>
    <row r="47" spans="1:30" ht="12">
      <c r="A47" s="3" t="s">
        <v>36</v>
      </c>
      <c r="B47" s="2">
        <v>2</v>
      </c>
      <c r="C47" s="2"/>
      <c r="D47" s="2">
        <v>2</v>
      </c>
      <c r="E47" s="2"/>
      <c r="F47" s="2">
        <v>2</v>
      </c>
      <c r="G47" s="2"/>
      <c r="H47" s="2">
        <v>2</v>
      </c>
      <c r="I47" s="2"/>
      <c r="J47" s="2" t="s">
        <v>73</v>
      </c>
      <c r="K47" s="2"/>
      <c r="L47" s="2" t="s">
        <v>73</v>
      </c>
      <c r="M47" s="2"/>
      <c r="N47" s="2">
        <v>289</v>
      </c>
      <c r="O47" s="2"/>
      <c r="P47" s="2">
        <v>431</v>
      </c>
      <c r="Q47" s="2"/>
      <c r="R47" s="2">
        <v>289</v>
      </c>
      <c r="S47" s="2"/>
      <c r="T47" s="2">
        <v>431</v>
      </c>
      <c r="U47" s="2"/>
      <c r="V47" s="2" t="s">
        <v>73</v>
      </c>
      <c r="W47" s="2"/>
      <c r="X47" s="2" t="s">
        <v>73</v>
      </c>
      <c r="AC47" s="7"/>
      <c r="AD47" s="7"/>
    </row>
    <row r="48" spans="1:30" ht="12">
      <c r="A48" s="3" t="s">
        <v>37</v>
      </c>
      <c r="B48" s="2">
        <v>7</v>
      </c>
      <c r="C48" s="2"/>
      <c r="D48" s="2">
        <f aca="true" t="shared" si="2" ref="D48:D54">H48+L48</f>
        <v>6</v>
      </c>
      <c r="E48" s="2"/>
      <c r="F48" s="2">
        <v>4</v>
      </c>
      <c r="G48" s="2"/>
      <c r="H48" s="2">
        <v>4</v>
      </c>
      <c r="I48" s="2"/>
      <c r="J48" s="2">
        <v>3</v>
      </c>
      <c r="K48" s="2"/>
      <c r="L48" s="2">
        <v>2</v>
      </c>
      <c r="M48" s="2"/>
      <c r="N48" s="2">
        <v>328</v>
      </c>
      <c r="O48" s="2"/>
      <c r="P48" s="2">
        <f aca="true" t="shared" si="3" ref="P48:P54">T48+X48</f>
        <v>337</v>
      </c>
      <c r="Q48" s="2"/>
      <c r="R48" s="2">
        <v>172</v>
      </c>
      <c r="S48" s="2"/>
      <c r="T48" s="2">
        <v>243</v>
      </c>
      <c r="U48" s="2"/>
      <c r="V48" s="2">
        <v>156</v>
      </c>
      <c r="W48" s="2"/>
      <c r="X48" s="2">
        <v>94</v>
      </c>
      <c r="AC48" s="7"/>
      <c r="AD48" s="7"/>
    </row>
    <row r="49" spans="1:30" ht="12">
      <c r="A49" s="3" t="s">
        <v>38</v>
      </c>
      <c r="B49" s="2">
        <v>9</v>
      </c>
      <c r="C49" s="2"/>
      <c r="D49" s="2">
        <f t="shared" si="2"/>
        <v>10</v>
      </c>
      <c r="E49" s="2"/>
      <c r="F49" s="2">
        <v>6</v>
      </c>
      <c r="G49" s="2"/>
      <c r="H49" s="2">
        <v>7</v>
      </c>
      <c r="I49" s="2"/>
      <c r="J49" s="2">
        <v>3</v>
      </c>
      <c r="K49" s="2"/>
      <c r="L49" s="2">
        <v>3</v>
      </c>
      <c r="M49" s="2"/>
      <c r="N49" s="2">
        <v>933</v>
      </c>
      <c r="O49" s="2"/>
      <c r="P49" s="2">
        <f t="shared" si="3"/>
        <v>857</v>
      </c>
      <c r="Q49" s="2"/>
      <c r="R49" s="2">
        <v>758</v>
      </c>
      <c r="S49" s="2"/>
      <c r="T49" s="2">
        <v>728</v>
      </c>
      <c r="U49" s="2"/>
      <c r="V49" s="2">
        <v>175</v>
      </c>
      <c r="W49" s="2"/>
      <c r="X49" s="2">
        <v>129</v>
      </c>
      <c r="AC49" s="7"/>
      <c r="AD49" s="7"/>
    </row>
    <row r="50" spans="1:30" ht="12">
      <c r="A50" s="3" t="s">
        <v>39</v>
      </c>
      <c r="B50" s="2">
        <v>2</v>
      </c>
      <c r="C50" s="2"/>
      <c r="D50" s="2">
        <f t="shared" si="2"/>
        <v>3</v>
      </c>
      <c r="E50" s="2"/>
      <c r="F50" s="2">
        <v>1</v>
      </c>
      <c r="G50" s="2"/>
      <c r="H50" s="2">
        <v>1</v>
      </c>
      <c r="I50" s="2"/>
      <c r="J50" s="2">
        <v>1</v>
      </c>
      <c r="K50" s="2"/>
      <c r="L50" s="2">
        <v>2</v>
      </c>
      <c r="M50" s="2"/>
      <c r="N50" s="2">
        <v>138</v>
      </c>
      <c r="O50" s="2"/>
      <c r="P50" s="2">
        <f t="shared" si="3"/>
        <v>163</v>
      </c>
      <c r="Q50" s="2"/>
      <c r="R50" s="2">
        <v>53</v>
      </c>
      <c r="S50" s="2"/>
      <c r="T50" s="2">
        <v>50</v>
      </c>
      <c r="U50" s="2"/>
      <c r="V50" s="2">
        <v>85</v>
      </c>
      <c r="W50" s="2"/>
      <c r="X50" s="2">
        <v>113</v>
      </c>
      <c r="AC50" s="7"/>
      <c r="AD50" s="7"/>
    </row>
    <row r="51" spans="1:30" ht="12">
      <c r="A51" s="3" t="s">
        <v>40</v>
      </c>
      <c r="B51" s="2">
        <v>5</v>
      </c>
      <c r="C51" s="2"/>
      <c r="D51" s="2">
        <f t="shared" si="2"/>
        <v>5</v>
      </c>
      <c r="E51" s="2"/>
      <c r="F51" s="2">
        <v>3</v>
      </c>
      <c r="G51" s="2"/>
      <c r="H51" s="2">
        <v>3</v>
      </c>
      <c r="I51" s="2"/>
      <c r="J51" s="2">
        <v>2</v>
      </c>
      <c r="K51" s="2"/>
      <c r="L51" s="2">
        <v>2</v>
      </c>
      <c r="M51" s="2"/>
      <c r="N51" s="2">
        <v>260</v>
      </c>
      <c r="O51" s="2"/>
      <c r="P51" s="2">
        <f t="shared" si="3"/>
        <v>321</v>
      </c>
      <c r="Q51" s="2"/>
      <c r="R51" s="2">
        <v>173</v>
      </c>
      <c r="S51" s="2"/>
      <c r="T51" s="2">
        <v>214</v>
      </c>
      <c r="U51" s="2"/>
      <c r="V51" s="2">
        <v>87</v>
      </c>
      <c r="W51" s="2"/>
      <c r="X51" s="2">
        <v>107</v>
      </c>
      <c r="AC51" s="7"/>
      <c r="AD51" s="7"/>
    </row>
    <row r="52" spans="1:30" ht="12">
      <c r="A52" s="3" t="s">
        <v>41</v>
      </c>
      <c r="B52" s="2">
        <v>1</v>
      </c>
      <c r="C52" s="2"/>
      <c r="D52" s="2">
        <v>1</v>
      </c>
      <c r="E52" s="2"/>
      <c r="F52" s="2" t="s">
        <v>73</v>
      </c>
      <c r="G52" s="2"/>
      <c r="H52" s="2" t="s">
        <v>73</v>
      </c>
      <c r="I52" s="2"/>
      <c r="J52" s="2">
        <v>1</v>
      </c>
      <c r="K52" s="2"/>
      <c r="L52" s="2">
        <v>1</v>
      </c>
      <c r="M52" s="2"/>
      <c r="N52" s="2">
        <v>43</v>
      </c>
      <c r="O52" s="2"/>
      <c r="P52" s="2">
        <v>46</v>
      </c>
      <c r="Q52" s="2"/>
      <c r="R52" s="2" t="s">
        <v>73</v>
      </c>
      <c r="S52" s="2"/>
      <c r="T52" s="2" t="s">
        <v>73</v>
      </c>
      <c r="U52" s="2"/>
      <c r="V52" s="2">
        <v>43</v>
      </c>
      <c r="W52" s="2"/>
      <c r="X52" s="2">
        <v>46</v>
      </c>
      <c r="AC52" s="7"/>
      <c r="AD52" s="7"/>
    </row>
    <row r="53" spans="1:30" ht="12">
      <c r="A53" s="3" t="s">
        <v>42</v>
      </c>
      <c r="B53" s="2">
        <v>1</v>
      </c>
      <c r="C53" s="2"/>
      <c r="D53" s="2">
        <f t="shared" si="2"/>
        <v>2</v>
      </c>
      <c r="E53" s="2"/>
      <c r="F53" s="2">
        <v>1</v>
      </c>
      <c r="G53" s="2"/>
      <c r="H53" s="2">
        <v>1</v>
      </c>
      <c r="I53" s="2"/>
      <c r="J53" s="2" t="s">
        <v>73</v>
      </c>
      <c r="K53" s="2"/>
      <c r="L53" s="2">
        <v>1</v>
      </c>
      <c r="M53" s="2"/>
      <c r="N53" s="2">
        <v>50</v>
      </c>
      <c r="O53" s="2"/>
      <c r="P53" s="2">
        <f t="shared" si="3"/>
        <v>76</v>
      </c>
      <c r="Q53" s="2"/>
      <c r="R53" s="2">
        <v>50</v>
      </c>
      <c r="S53" s="2"/>
      <c r="T53" s="2">
        <v>54</v>
      </c>
      <c r="U53" s="2"/>
      <c r="V53" s="2" t="s">
        <v>73</v>
      </c>
      <c r="W53" s="2"/>
      <c r="X53" s="2">
        <v>22</v>
      </c>
      <c r="AC53" s="7"/>
      <c r="AD53" s="7"/>
    </row>
    <row r="54" spans="1:30" ht="12">
      <c r="A54" s="3" t="s">
        <v>43</v>
      </c>
      <c r="B54" s="2">
        <v>7</v>
      </c>
      <c r="C54" s="2"/>
      <c r="D54" s="2">
        <f t="shared" si="2"/>
        <v>6</v>
      </c>
      <c r="E54" s="2"/>
      <c r="F54" s="2">
        <v>4</v>
      </c>
      <c r="G54" s="2"/>
      <c r="H54" s="2">
        <v>4</v>
      </c>
      <c r="I54" s="2"/>
      <c r="J54" s="2">
        <v>3</v>
      </c>
      <c r="K54" s="2"/>
      <c r="L54" s="2">
        <v>2</v>
      </c>
      <c r="M54" s="2"/>
      <c r="N54" s="2">
        <v>347</v>
      </c>
      <c r="O54" s="2"/>
      <c r="P54" s="2">
        <f t="shared" si="3"/>
        <v>320</v>
      </c>
      <c r="Q54" s="2"/>
      <c r="R54" s="2">
        <v>220</v>
      </c>
      <c r="S54" s="2"/>
      <c r="T54" s="2">
        <v>238</v>
      </c>
      <c r="U54" s="2"/>
      <c r="V54" s="2">
        <v>127</v>
      </c>
      <c r="W54" s="2"/>
      <c r="X54" s="2">
        <v>82</v>
      </c>
      <c r="AC54" s="7"/>
      <c r="AD54" s="7"/>
    </row>
    <row r="55" spans="1:30" ht="12">
      <c r="A55" s="3" t="s">
        <v>44</v>
      </c>
      <c r="B55" s="2" t="s">
        <v>73</v>
      </c>
      <c r="C55" s="2"/>
      <c r="D55" s="2" t="s">
        <v>73</v>
      </c>
      <c r="E55" s="2"/>
      <c r="F55" s="2" t="s">
        <v>73</v>
      </c>
      <c r="G55" s="2"/>
      <c r="H55" s="2" t="s">
        <v>73</v>
      </c>
      <c r="I55" s="2"/>
      <c r="J55" s="2" t="s">
        <v>73</v>
      </c>
      <c r="K55" s="2"/>
      <c r="L55" s="2" t="s">
        <v>73</v>
      </c>
      <c r="M55" s="2"/>
      <c r="N55" s="2" t="s">
        <v>73</v>
      </c>
      <c r="O55" s="2"/>
      <c r="P55" s="2" t="s">
        <v>73</v>
      </c>
      <c r="Q55" s="2"/>
      <c r="R55" s="2" t="s">
        <v>73</v>
      </c>
      <c r="S55" s="2"/>
      <c r="T55" s="2" t="s">
        <v>73</v>
      </c>
      <c r="U55" s="2"/>
      <c r="V55" s="2" t="s">
        <v>73</v>
      </c>
      <c r="W55" s="2"/>
      <c r="X55" s="2" t="s">
        <v>73</v>
      </c>
      <c r="AC55" s="7"/>
      <c r="AD55" s="7"/>
    </row>
    <row r="56" spans="1:30" ht="1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AC56" s="7"/>
      <c r="AD56" s="7"/>
    </row>
    <row r="57" spans="1:30" s="9" customFormat="1" ht="12">
      <c r="A57" s="15" t="s">
        <v>45</v>
      </c>
      <c r="B57" s="1">
        <v>124</v>
      </c>
      <c r="C57" s="1"/>
      <c r="D57" s="1">
        <f>H57+L57</f>
        <v>130</v>
      </c>
      <c r="E57" s="1"/>
      <c r="F57" s="1">
        <v>79</v>
      </c>
      <c r="G57" s="1"/>
      <c r="H57" s="1">
        <v>86</v>
      </c>
      <c r="I57" s="1"/>
      <c r="J57" s="1">
        <v>45</v>
      </c>
      <c r="K57" s="1"/>
      <c r="L57" s="1">
        <v>44</v>
      </c>
      <c r="M57" s="1"/>
      <c r="N57" s="1">
        <v>6298</v>
      </c>
      <c r="O57" s="1"/>
      <c r="P57" s="1">
        <f>SUM(P58:P61)</f>
        <v>7017</v>
      </c>
      <c r="Q57" s="1"/>
      <c r="R57" s="1">
        <v>3339</v>
      </c>
      <c r="S57" s="1"/>
      <c r="T57" s="1">
        <f>SUM(T58:T61)</f>
        <v>3897</v>
      </c>
      <c r="U57" s="1"/>
      <c r="V57" s="1">
        <f>SUM(V58:V61)</f>
        <v>2959</v>
      </c>
      <c r="W57" s="1"/>
      <c r="X57" s="1">
        <f>SUM(X58:X61)</f>
        <v>3120</v>
      </c>
      <c r="Y57" s="12"/>
      <c r="Z57" s="12"/>
      <c r="AA57" s="12"/>
      <c r="AB57" s="12"/>
      <c r="AC57" s="12"/>
      <c r="AD57" s="12"/>
    </row>
    <row r="58" spans="1:30" ht="12">
      <c r="A58" s="3" t="s">
        <v>46</v>
      </c>
      <c r="B58" s="2">
        <v>72</v>
      </c>
      <c r="C58" s="2"/>
      <c r="D58" s="2">
        <f>H58+L58</f>
        <v>77</v>
      </c>
      <c r="E58" s="2"/>
      <c r="F58" s="2">
        <v>33</v>
      </c>
      <c r="G58" s="2"/>
      <c r="H58" s="2">
        <v>39</v>
      </c>
      <c r="I58" s="2"/>
      <c r="J58" s="2">
        <v>39</v>
      </c>
      <c r="K58" s="2"/>
      <c r="L58" s="2">
        <v>38</v>
      </c>
      <c r="M58" s="2"/>
      <c r="N58" s="2">
        <v>4402</v>
      </c>
      <c r="O58" s="2"/>
      <c r="P58" s="2">
        <f>T58+X58</f>
        <v>4884</v>
      </c>
      <c r="Q58" s="2"/>
      <c r="R58" s="2">
        <v>1747</v>
      </c>
      <c r="S58" s="2"/>
      <c r="T58" s="2">
        <v>2136</v>
      </c>
      <c r="U58" s="2"/>
      <c r="V58" s="2">
        <v>2655</v>
      </c>
      <c r="W58" s="2"/>
      <c r="X58" s="2">
        <v>2748</v>
      </c>
      <c r="AC58" s="7"/>
      <c r="AD58" s="7"/>
    </row>
    <row r="59" spans="1:30" ht="12">
      <c r="A59" s="3" t="s">
        <v>47</v>
      </c>
      <c r="B59" s="2">
        <v>22</v>
      </c>
      <c r="C59" s="2"/>
      <c r="D59" s="2">
        <f>H59+L59</f>
        <v>19</v>
      </c>
      <c r="E59" s="2"/>
      <c r="F59" s="2">
        <v>20</v>
      </c>
      <c r="G59" s="2"/>
      <c r="H59" s="2">
        <v>17</v>
      </c>
      <c r="I59" s="2"/>
      <c r="J59" s="2">
        <v>2</v>
      </c>
      <c r="K59" s="2"/>
      <c r="L59" s="2">
        <v>2</v>
      </c>
      <c r="M59" s="2"/>
      <c r="N59" s="2">
        <v>918</v>
      </c>
      <c r="O59" s="2"/>
      <c r="P59" s="2">
        <f>T59+X59</f>
        <v>1053</v>
      </c>
      <c r="Q59" s="2"/>
      <c r="R59" s="2">
        <v>794</v>
      </c>
      <c r="S59" s="2"/>
      <c r="T59" s="2">
        <v>874</v>
      </c>
      <c r="U59" s="2"/>
      <c r="V59" s="2">
        <v>124</v>
      </c>
      <c r="W59" s="2"/>
      <c r="X59" s="2">
        <v>179</v>
      </c>
      <c r="AC59" s="7"/>
      <c r="AD59" s="7"/>
    </row>
    <row r="60" spans="1:30" ht="12">
      <c r="A60" s="3" t="s">
        <v>48</v>
      </c>
      <c r="B60" s="2">
        <v>23</v>
      </c>
      <c r="C60" s="2"/>
      <c r="D60" s="2">
        <f>H60+L60</f>
        <v>26</v>
      </c>
      <c r="E60" s="2"/>
      <c r="F60" s="2">
        <v>19</v>
      </c>
      <c r="G60" s="2"/>
      <c r="H60" s="2">
        <v>22</v>
      </c>
      <c r="I60" s="2"/>
      <c r="J60" s="2">
        <v>4</v>
      </c>
      <c r="K60" s="2"/>
      <c r="L60" s="2">
        <v>4</v>
      </c>
      <c r="M60" s="2"/>
      <c r="N60" s="2">
        <v>714</v>
      </c>
      <c r="O60" s="2"/>
      <c r="P60" s="2">
        <f>T60+X60</f>
        <v>785</v>
      </c>
      <c r="Q60" s="2"/>
      <c r="R60" s="2">
        <v>534</v>
      </c>
      <c r="S60" s="2"/>
      <c r="T60" s="2">
        <v>592</v>
      </c>
      <c r="U60" s="2"/>
      <c r="V60" s="2">
        <v>180</v>
      </c>
      <c r="W60" s="2"/>
      <c r="X60" s="2">
        <v>193</v>
      </c>
      <c r="AC60" s="7"/>
      <c r="AD60" s="7"/>
    </row>
    <row r="61" spans="1:30" ht="12">
      <c r="A61" s="3" t="s">
        <v>49</v>
      </c>
      <c r="B61" s="2">
        <v>7</v>
      </c>
      <c r="C61" s="2"/>
      <c r="D61" s="2">
        <v>8</v>
      </c>
      <c r="E61" s="2"/>
      <c r="F61" s="2">
        <v>7</v>
      </c>
      <c r="G61" s="2"/>
      <c r="H61" s="2">
        <v>8</v>
      </c>
      <c r="I61" s="2"/>
      <c r="J61" s="2" t="s">
        <v>73</v>
      </c>
      <c r="K61" s="2"/>
      <c r="L61" s="2" t="s">
        <v>73</v>
      </c>
      <c r="M61" s="2"/>
      <c r="N61" s="2">
        <v>264</v>
      </c>
      <c r="O61" s="2"/>
      <c r="P61" s="2">
        <v>295</v>
      </c>
      <c r="Q61" s="2"/>
      <c r="R61" s="2">
        <v>264</v>
      </c>
      <c r="S61" s="2"/>
      <c r="T61" s="2">
        <v>295</v>
      </c>
      <c r="U61" s="2"/>
      <c r="V61" s="2" t="s">
        <v>73</v>
      </c>
      <c r="W61" s="2"/>
      <c r="X61" s="2" t="s">
        <v>73</v>
      </c>
      <c r="AC61" s="7"/>
      <c r="AD61" s="7"/>
    </row>
    <row r="62" spans="1:30" ht="1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AC62" s="7"/>
      <c r="AD62" s="7"/>
    </row>
    <row r="63" spans="1:30" s="9" customFormat="1" ht="12">
      <c r="A63" s="15" t="s">
        <v>50</v>
      </c>
      <c r="B63" s="1">
        <v>74</v>
      </c>
      <c r="C63" s="1"/>
      <c r="D63" s="1">
        <f>H63+L63</f>
        <v>74</v>
      </c>
      <c r="E63" s="1"/>
      <c r="F63" s="1">
        <v>44</v>
      </c>
      <c r="G63" s="1"/>
      <c r="H63" s="1">
        <v>47</v>
      </c>
      <c r="I63" s="1"/>
      <c r="J63" s="1">
        <v>30</v>
      </c>
      <c r="K63" s="1"/>
      <c r="L63" s="1">
        <v>27</v>
      </c>
      <c r="M63" s="1"/>
      <c r="N63" s="1">
        <v>4002</v>
      </c>
      <c r="O63" s="1"/>
      <c r="P63" s="1">
        <f>SUM(P64:P66)</f>
        <v>4235</v>
      </c>
      <c r="Q63" s="1"/>
      <c r="R63" s="1">
        <v>2241</v>
      </c>
      <c r="S63" s="1"/>
      <c r="T63" s="1">
        <f>SUM(T64:T66)</f>
        <v>2414</v>
      </c>
      <c r="U63" s="1"/>
      <c r="V63" s="1">
        <f>SUM(V64:V66)</f>
        <v>1761</v>
      </c>
      <c r="W63" s="1"/>
      <c r="X63" s="1">
        <f>SUM(X64:X66)</f>
        <v>1821</v>
      </c>
      <c r="Y63" s="12"/>
      <c r="Z63" s="12"/>
      <c r="AA63" s="12"/>
      <c r="AB63" s="12"/>
      <c r="AC63" s="12"/>
      <c r="AD63" s="12"/>
    </row>
    <row r="64" spans="1:30" ht="12">
      <c r="A64" s="3" t="s">
        <v>51</v>
      </c>
      <c r="B64" s="2">
        <v>18</v>
      </c>
      <c r="C64" s="2"/>
      <c r="D64" s="2">
        <f>H64+L64</f>
        <v>17</v>
      </c>
      <c r="E64" s="2"/>
      <c r="F64" s="2">
        <v>11</v>
      </c>
      <c r="G64" s="2"/>
      <c r="H64" s="2">
        <v>11</v>
      </c>
      <c r="I64" s="2"/>
      <c r="J64" s="2">
        <v>7</v>
      </c>
      <c r="K64" s="2"/>
      <c r="L64" s="2">
        <v>6</v>
      </c>
      <c r="M64" s="2"/>
      <c r="N64" s="2">
        <v>1482</v>
      </c>
      <c r="O64" s="2"/>
      <c r="P64" s="2">
        <f>T64+X64</f>
        <v>1567</v>
      </c>
      <c r="Q64" s="2"/>
      <c r="R64" s="2">
        <v>733</v>
      </c>
      <c r="S64" s="2"/>
      <c r="T64" s="2">
        <v>782</v>
      </c>
      <c r="U64" s="2"/>
      <c r="V64" s="2">
        <v>749</v>
      </c>
      <c r="W64" s="2"/>
      <c r="X64" s="2">
        <v>785</v>
      </c>
      <c r="AC64" s="7"/>
      <c r="AD64" s="7"/>
    </row>
    <row r="65" spans="1:30" ht="12">
      <c r="A65" s="3" t="s">
        <v>52</v>
      </c>
      <c r="B65" s="2">
        <v>13</v>
      </c>
      <c r="C65" s="2"/>
      <c r="D65" s="2">
        <f>H65+L65</f>
        <v>12</v>
      </c>
      <c r="E65" s="2"/>
      <c r="F65" s="2">
        <v>6</v>
      </c>
      <c r="G65" s="2"/>
      <c r="H65" s="2">
        <v>5</v>
      </c>
      <c r="I65" s="2"/>
      <c r="J65" s="2">
        <v>7</v>
      </c>
      <c r="K65" s="2"/>
      <c r="L65" s="2">
        <v>7</v>
      </c>
      <c r="M65" s="2"/>
      <c r="N65" s="2">
        <v>547</v>
      </c>
      <c r="O65" s="2"/>
      <c r="P65" s="2">
        <f>T65+X65</f>
        <v>503</v>
      </c>
      <c r="Q65" s="2"/>
      <c r="R65" s="2">
        <v>174</v>
      </c>
      <c r="S65" s="2"/>
      <c r="T65" s="2">
        <v>164</v>
      </c>
      <c r="U65" s="2"/>
      <c r="V65" s="2">
        <v>373</v>
      </c>
      <c r="W65" s="2"/>
      <c r="X65" s="2">
        <v>339</v>
      </c>
      <c r="AC65" s="7"/>
      <c r="AD65" s="7"/>
    </row>
    <row r="66" spans="1:30" ht="12">
      <c r="A66" s="3" t="s">
        <v>53</v>
      </c>
      <c r="B66" s="2">
        <v>43</v>
      </c>
      <c r="C66" s="2"/>
      <c r="D66" s="2">
        <f>H66+L66</f>
        <v>45</v>
      </c>
      <c r="E66" s="2"/>
      <c r="F66" s="2">
        <v>27</v>
      </c>
      <c r="G66" s="2"/>
      <c r="H66" s="2">
        <v>31</v>
      </c>
      <c r="I66" s="2"/>
      <c r="J66" s="2">
        <v>16</v>
      </c>
      <c r="K66" s="2"/>
      <c r="L66" s="2">
        <v>14</v>
      </c>
      <c r="M66" s="2"/>
      <c r="N66" s="2">
        <v>1973</v>
      </c>
      <c r="O66" s="2"/>
      <c r="P66" s="2">
        <f>T66+X66</f>
        <v>2165</v>
      </c>
      <c r="Q66" s="2"/>
      <c r="R66" s="2">
        <v>1334</v>
      </c>
      <c r="S66" s="2"/>
      <c r="T66" s="2">
        <v>1468</v>
      </c>
      <c r="U66" s="2"/>
      <c r="V66" s="2">
        <v>639</v>
      </c>
      <c r="W66" s="2"/>
      <c r="X66" s="2">
        <v>697</v>
      </c>
      <c r="AC66" s="7"/>
      <c r="AD66" s="7"/>
    </row>
    <row r="67" spans="1:30" ht="1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AC67" s="7"/>
      <c r="AD67" s="7"/>
    </row>
    <row r="68" spans="1:30" s="9" customFormat="1" ht="12">
      <c r="A68" s="15" t="s">
        <v>54</v>
      </c>
      <c r="B68" s="1">
        <v>64</v>
      </c>
      <c r="C68" s="1"/>
      <c r="D68" s="1">
        <f>H68+L68</f>
        <v>77</v>
      </c>
      <c r="E68" s="1"/>
      <c r="F68" s="1">
        <v>49</v>
      </c>
      <c r="G68" s="1"/>
      <c r="H68" s="1">
        <v>63</v>
      </c>
      <c r="I68" s="1"/>
      <c r="J68" s="1">
        <v>15</v>
      </c>
      <c r="K68" s="1"/>
      <c r="L68" s="1">
        <v>14</v>
      </c>
      <c r="M68" s="1"/>
      <c r="N68" s="1">
        <v>1639</v>
      </c>
      <c r="O68" s="1"/>
      <c r="P68" s="1">
        <f>SUM(P69:P70)</f>
        <v>2132</v>
      </c>
      <c r="Q68" s="1"/>
      <c r="R68" s="1">
        <v>1350</v>
      </c>
      <c r="S68" s="1"/>
      <c r="T68" s="1">
        <f>SUM(T69:T70)</f>
        <v>1672</v>
      </c>
      <c r="U68" s="1"/>
      <c r="V68" s="1">
        <f>SUM(V69:V70)</f>
        <v>289</v>
      </c>
      <c r="W68" s="1"/>
      <c r="X68" s="1">
        <f>SUM(X69:X70)</f>
        <v>460</v>
      </c>
      <c r="Y68" s="12"/>
      <c r="Z68" s="12"/>
      <c r="AA68" s="12"/>
      <c r="AB68" s="12"/>
      <c r="AC68" s="12"/>
      <c r="AD68" s="12"/>
    </row>
    <row r="69" spans="1:30" ht="12">
      <c r="A69" s="3" t="s">
        <v>55</v>
      </c>
      <c r="B69" s="2">
        <v>30</v>
      </c>
      <c r="C69" s="2"/>
      <c r="D69" s="2">
        <f>H69+L69</f>
        <v>37</v>
      </c>
      <c r="E69" s="2"/>
      <c r="F69" s="2">
        <v>19</v>
      </c>
      <c r="G69" s="2"/>
      <c r="H69" s="2">
        <v>27</v>
      </c>
      <c r="I69" s="2"/>
      <c r="J69" s="2">
        <v>11</v>
      </c>
      <c r="K69" s="2"/>
      <c r="L69" s="2">
        <v>10</v>
      </c>
      <c r="M69" s="2"/>
      <c r="N69" s="2">
        <v>748</v>
      </c>
      <c r="O69" s="2"/>
      <c r="P69" s="2">
        <f>T69+X69</f>
        <v>917</v>
      </c>
      <c r="Q69" s="2"/>
      <c r="R69" s="2">
        <v>553</v>
      </c>
      <c r="S69" s="2"/>
      <c r="T69" s="2">
        <v>720</v>
      </c>
      <c r="U69" s="2"/>
      <c r="V69" s="2">
        <v>195</v>
      </c>
      <c r="W69" s="2"/>
      <c r="X69" s="2">
        <v>197</v>
      </c>
      <c r="AC69" s="7"/>
      <c r="AD69" s="7"/>
    </row>
    <row r="70" spans="1:30" ht="12">
      <c r="A70" s="3" t="s">
        <v>56</v>
      </c>
      <c r="B70" s="2">
        <v>34</v>
      </c>
      <c r="C70" s="2"/>
      <c r="D70" s="2">
        <f>H70+L70</f>
        <v>40</v>
      </c>
      <c r="E70" s="2"/>
      <c r="F70" s="2">
        <v>30</v>
      </c>
      <c r="G70" s="2"/>
      <c r="H70" s="2">
        <v>36</v>
      </c>
      <c r="I70" s="2"/>
      <c r="J70" s="2">
        <v>4</v>
      </c>
      <c r="K70" s="2"/>
      <c r="L70" s="2">
        <v>4</v>
      </c>
      <c r="M70" s="2"/>
      <c r="N70" s="2">
        <v>891</v>
      </c>
      <c r="O70" s="2"/>
      <c r="P70" s="2">
        <f>T70+X70</f>
        <v>1215</v>
      </c>
      <c r="Q70" s="2"/>
      <c r="R70" s="2">
        <v>797</v>
      </c>
      <c r="S70" s="2"/>
      <c r="T70" s="2">
        <v>952</v>
      </c>
      <c r="U70" s="2"/>
      <c r="V70" s="2">
        <v>94</v>
      </c>
      <c r="W70" s="2"/>
      <c r="X70" s="2">
        <v>263</v>
      </c>
      <c r="AC70" s="7"/>
      <c r="AD70" s="7"/>
    </row>
    <row r="71" spans="1:30" ht="1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AC71" s="7"/>
      <c r="AD71" s="7"/>
    </row>
    <row r="72" spans="1:30" s="9" customFormat="1" ht="12">
      <c r="A72" s="15" t="s">
        <v>57</v>
      </c>
      <c r="B72" s="1">
        <v>95</v>
      </c>
      <c r="C72" s="1"/>
      <c r="D72" s="1">
        <f>H72+L72</f>
        <v>97</v>
      </c>
      <c r="E72" s="1"/>
      <c r="F72" s="1">
        <v>44</v>
      </c>
      <c r="G72" s="1"/>
      <c r="H72" s="1">
        <v>44</v>
      </c>
      <c r="I72" s="1"/>
      <c r="J72" s="1">
        <v>51</v>
      </c>
      <c r="K72" s="1"/>
      <c r="L72" s="1">
        <v>53</v>
      </c>
      <c r="M72" s="1"/>
      <c r="N72" s="1">
        <v>4336</v>
      </c>
      <c r="O72" s="1"/>
      <c r="P72" s="1">
        <f>SUM(P73:P76)</f>
        <v>4945</v>
      </c>
      <c r="Q72" s="1"/>
      <c r="R72" s="1">
        <v>2132</v>
      </c>
      <c r="S72" s="1"/>
      <c r="T72" s="1">
        <f>SUM(T73:T76)</f>
        <v>2445</v>
      </c>
      <c r="U72" s="1"/>
      <c r="V72" s="1">
        <f>SUM(V73:V76)</f>
        <v>2204</v>
      </c>
      <c r="W72" s="1"/>
      <c r="X72" s="1">
        <f>SUM(X73:X76)</f>
        <v>2500</v>
      </c>
      <c r="Y72" s="12"/>
      <c r="Z72" s="12"/>
      <c r="AA72" s="12"/>
      <c r="AB72" s="12"/>
      <c r="AC72" s="12"/>
      <c r="AD72" s="12"/>
    </row>
    <row r="73" spans="1:30" ht="12">
      <c r="A73" s="3" t="s">
        <v>58</v>
      </c>
      <c r="B73" s="2">
        <v>39</v>
      </c>
      <c r="C73" s="2"/>
      <c r="D73" s="2">
        <f>H73+L73</f>
        <v>41</v>
      </c>
      <c r="E73" s="2"/>
      <c r="F73" s="2">
        <v>16</v>
      </c>
      <c r="G73" s="2"/>
      <c r="H73" s="2">
        <v>16</v>
      </c>
      <c r="I73" s="2"/>
      <c r="J73" s="2">
        <v>23</v>
      </c>
      <c r="K73" s="2"/>
      <c r="L73" s="2">
        <v>25</v>
      </c>
      <c r="M73" s="2"/>
      <c r="N73" s="2">
        <v>1819</v>
      </c>
      <c r="O73" s="2"/>
      <c r="P73" s="2">
        <f aca="true" t="shared" si="4" ref="P73:P82">T73+X73</f>
        <v>2032</v>
      </c>
      <c r="Q73" s="2"/>
      <c r="R73" s="2">
        <v>832</v>
      </c>
      <c r="S73" s="2"/>
      <c r="T73" s="2">
        <v>1012</v>
      </c>
      <c r="U73" s="2"/>
      <c r="V73" s="2">
        <v>987</v>
      </c>
      <c r="W73" s="2"/>
      <c r="X73" s="2">
        <v>1020</v>
      </c>
      <c r="AC73" s="7"/>
      <c r="AD73" s="7"/>
    </row>
    <row r="74" spans="1:30" ht="12">
      <c r="A74" s="3" t="s">
        <v>59</v>
      </c>
      <c r="B74" s="2">
        <v>11</v>
      </c>
      <c r="C74" s="2"/>
      <c r="D74" s="2">
        <f>H74+L74</f>
        <v>11</v>
      </c>
      <c r="E74" s="2"/>
      <c r="F74" s="2">
        <v>9</v>
      </c>
      <c r="G74" s="2"/>
      <c r="H74" s="2">
        <v>9</v>
      </c>
      <c r="I74" s="2"/>
      <c r="J74" s="2">
        <v>2</v>
      </c>
      <c r="K74" s="2"/>
      <c r="L74" s="2">
        <v>2</v>
      </c>
      <c r="M74" s="2"/>
      <c r="N74" s="2">
        <v>583</v>
      </c>
      <c r="O74" s="2"/>
      <c r="P74" s="2">
        <f t="shared" si="4"/>
        <v>631</v>
      </c>
      <c r="Q74" s="2"/>
      <c r="R74" s="2">
        <v>544</v>
      </c>
      <c r="S74" s="2"/>
      <c r="T74" s="2">
        <v>578</v>
      </c>
      <c r="U74" s="2"/>
      <c r="V74" s="2">
        <v>39</v>
      </c>
      <c r="W74" s="2"/>
      <c r="X74" s="2">
        <v>53</v>
      </c>
      <c r="AC74" s="7"/>
      <c r="AD74" s="7"/>
    </row>
    <row r="75" spans="1:30" ht="12">
      <c r="A75" s="3" t="s">
        <v>60</v>
      </c>
      <c r="B75" s="2">
        <v>8</v>
      </c>
      <c r="C75" s="2"/>
      <c r="D75" s="2">
        <f>H75+L75</f>
        <v>6</v>
      </c>
      <c r="E75" s="2"/>
      <c r="F75" s="2">
        <v>5</v>
      </c>
      <c r="G75" s="2"/>
      <c r="H75" s="2">
        <v>5</v>
      </c>
      <c r="I75" s="2"/>
      <c r="J75" s="2">
        <v>3</v>
      </c>
      <c r="K75" s="2"/>
      <c r="L75" s="2">
        <v>1</v>
      </c>
      <c r="M75" s="2"/>
      <c r="N75" s="2">
        <v>231</v>
      </c>
      <c r="O75" s="2"/>
      <c r="P75" s="2">
        <f t="shared" si="4"/>
        <v>178</v>
      </c>
      <c r="Q75" s="2"/>
      <c r="R75" s="2">
        <v>157</v>
      </c>
      <c r="S75" s="2"/>
      <c r="T75" s="2">
        <v>163</v>
      </c>
      <c r="U75" s="2"/>
      <c r="V75" s="2">
        <v>74</v>
      </c>
      <c r="W75" s="2"/>
      <c r="X75" s="2">
        <v>15</v>
      </c>
      <c r="AC75" s="7"/>
      <c r="AD75" s="7"/>
    </row>
    <row r="76" spans="1:30" ht="12">
      <c r="A76" s="3" t="s">
        <v>61</v>
      </c>
      <c r="B76" s="2">
        <v>37</v>
      </c>
      <c r="C76" s="2"/>
      <c r="D76" s="2">
        <f>H76+L76</f>
        <v>39</v>
      </c>
      <c r="E76" s="2"/>
      <c r="F76" s="2">
        <v>14</v>
      </c>
      <c r="G76" s="2"/>
      <c r="H76" s="2">
        <v>14</v>
      </c>
      <c r="I76" s="2"/>
      <c r="J76" s="2">
        <v>23</v>
      </c>
      <c r="K76" s="2"/>
      <c r="L76" s="2">
        <v>25</v>
      </c>
      <c r="M76" s="2"/>
      <c r="N76" s="2">
        <v>1703</v>
      </c>
      <c r="O76" s="2"/>
      <c r="P76" s="2">
        <f t="shared" si="4"/>
        <v>2104</v>
      </c>
      <c r="Q76" s="2"/>
      <c r="R76" s="2">
        <v>599</v>
      </c>
      <c r="S76" s="2"/>
      <c r="T76" s="2">
        <v>692</v>
      </c>
      <c r="U76" s="2"/>
      <c r="V76" s="2">
        <v>1104</v>
      </c>
      <c r="W76" s="2"/>
      <c r="X76" s="2">
        <v>1412</v>
      </c>
      <c r="AC76" s="7"/>
      <c r="AD76" s="7"/>
    </row>
    <row r="77" spans="1:30" ht="1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AC77" s="7"/>
      <c r="AD77" s="7"/>
    </row>
    <row r="78" spans="1:30" s="9" customFormat="1" ht="12">
      <c r="A78" s="15" t="s">
        <v>62</v>
      </c>
      <c r="B78" s="1">
        <v>71</v>
      </c>
      <c r="C78" s="1"/>
      <c r="D78" s="1">
        <f>H78+L78</f>
        <v>64</v>
      </c>
      <c r="E78" s="1"/>
      <c r="F78" s="1">
        <v>36</v>
      </c>
      <c r="G78" s="1"/>
      <c r="H78" s="1">
        <v>36</v>
      </c>
      <c r="I78" s="1"/>
      <c r="J78" s="1">
        <v>35</v>
      </c>
      <c r="K78" s="1"/>
      <c r="L78" s="1">
        <v>28</v>
      </c>
      <c r="M78" s="1"/>
      <c r="N78" s="1">
        <v>4335</v>
      </c>
      <c r="O78" s="1"/>
      <c r="P78" s="1">
        <f t="shared" si="4"/>
        <v>3584</v>
      </c>
      <c r="Q78" s="1"/>
      <c r="R78" s="1">
        <v>1622</v>
      </c>
      <c r="S78" s="1"/>
      <c r="T78" s="1">
        <v>1669</v>
      </c>
      <c r="U78" s="1"/>
      <c r="V78" s="1">
        <v>2713</v>
      </c>
      <c r="W78" s="1"/>
      <c r="X78" s="1">
        <v>1915</v>
      </c>
      <c r="Y78" s="12"/>
      <c r="Z78" s="12"/>
      <c r="AA78" s="12"/>
      <c r="AB78" s="12"/>
      <c r="AC78" s="12"/>
      <c r="AD78" s="12"/>
    </row>
    <row r="79" spans="1:30" ht="12">
      <c r="A79" s="3" t="s">
        <v>63</v>
      </c>
      <c r="B79" s="2">
        <v>71</v>
      </c>
      <c r="C79" s="2"/>
      <c r="D79" s="2">
        <v>64</v>
      </c>
      <c r="E79" s="2"/>
      <c r="F79" s="2">
        <v>36</v>
      </c>
      <c r="G79" s="2"/>
      <c r="H79" s="2">
        <v>36</v>
      </c>
      <c r="I79" s="2"/>
      <c r="J79" s="2">
        <v>35</v>
      </c>
      <c r="K79" s="2"/>
      <c r="L79" s="2">
        <v>28</v>
      </c>
      <c r="M79" s="2"/>
      <c r="N79" s="2">
        <v>4335</v>
      </c>
      <c r="O79" s="2"/>
      <c r="P79" s="2">
        <f t="shared" si="4"/>
        <v>3584</v>
      </c>
      <c r="Q79" s="2"/>
      <c r="R79" s="2">
        <v>1622</v>
      </c>
      <c r="S79" s="2"/>
      <c r="T79" s="2">
        <v>1669</v>
      </c>
      <c r="U79" s="2"/>
      <c r="V79" s="2">
        <v>2713</v>
      </c>
      <c r="W79" s="2"/>
      <c r="X79" s="2">
        <v>1915</v>
      </c>
      <c r="AC79" s="7"/>
      <c r="AD79" s="7"/>
    </row>
    <row r="80" spans="1:30" ht="1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AC80" s="7"/>
      <c r="AD80" s="7"/>
    </row>
    <row r="81" spans="1:30" s="9" customFormat="1" ht="12">
      <c r="A81" s="15" t="s">
        <v>64</v>
      </c>
      <c r="B81" s="1">
        <v>55</v>
      </c>
      <c r="C81" s="1"/>
      <c r="D81" s="1">
        <f>H81+L81</f>
        <v>56</v>
      </c>
      <c r="E81" s="1"/>
      <c r="F81" s="1">
        <v>41</v>
      </c>
      <c r="G81" s="1"/>
      <c r="H81" s="1">
        <v>42</v>
      </c>
      <c r="I81" s="1"/>
      <c r="J81" s="1">
        <v>14</v>
      </c>
      <c r="K81" s="1"/>
      <c r="L81" s="1">
        <v>14</v>
      </c>
      <c r="M81" s="1"/>
      <c r="N81" s="1">
        <v>3782</v>
      </c>
      <c r="O81" s="1"/>
      <c r="P81" s="1">
        <f t="shared" si="4"/>
        <v>3771</v>
      </c>
      <c r="Q81" s="1"/>
      <c r="R81" s="1">
        <v>3042</v>
      </c>
      <c r="S81" s="1"/>
      <c r="T81" s="1">
        <v>3085</v>
      </c>
      <c r="U81" s="1"/>
      <c r="V81" s="1">
        <v>740</v>
      </c>
      <c r="W81" s="1"/>
      <c r="X81" s="1">
        <v>686</v>
      </c>
      <c r="Y81" s="12"/>
      <c r="Z81" s="12"/>
      <c r="AA81" s="12"/>
      <c r="AB81" s="12"/>
      <c r="AC81" s="12"/>
      <c r="AD81" s="12"/>
    </row>
    <row r="82" spans="1:30" ht="12">
      <c r="A82" s="3" t="s">
        <v>65</v>
      </c>
      <c r="B82" s="2">
        <v>55</v>
      </c>
      <c r="C82" s="2"/>
      <c r="D82" s="2">
        <f>H82+L82</f>
        <v>56</v>
      </c>
      <c r="E82" s="2"/>
      <c r="F82" s="2">
        <v>41</v>
      </c>
      <c r="G82" s="2"/>
      <c r="H82" s="2">
        <v>42</v>
      </c>
      <c r="I82" s="2"/>
      <c r="J82" s="2">
        <v>14</v>
      </c>
      <c r="K82" s="2"/>
      <c r="L82" s="2">
        <v>14</v>
      </c>
      <c r="M82" s="2"/>
      <c r="N82" s="2">
        <v>3782</v>
      </c>
      <c r="O82" s="2"/>
      <c r="P82" s="2">
        <f t="shared" si="4"/>
        <v>3771</v>
      </c>
      <c r="Q82" s="2"/>
      <c r="R82" s="2">
        <v>3042</v>
      </c>
      <c r="S82" s="2"/>
      <c r="T82" s="2">
        <v>3085</v>
      </c>
      <c r="U82" s="2"/>
      <c r="V82" s="2">
        <v>740</v>
      </c>
      <c r="W82" s="2"/>
      <c r="X82" s="2">
        <v>686</v>
      </c>
      <c r="AC82" s="7"/>
      <c r="AD82" s="7"/>
    </row>
    <row r="83" spans="1:30" ht="1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AC83" s="7"/>
      <c r="AD83" s="7"/>
    </row>
    <row r="84" spans="1:24" s="12" customFormat="1" ht="11.25" customHeight="1">
      <c r="A84" s="15" t="s">
        <v>66</v>
      </c>
      <c r="B84" s="1" t="s">
        <v>67</v>
      </c>
      <c r="C84" s="1"/>
      <c r="D84" s="1" t="s">
        <v>67</v>
      </c>
      <c r="E84" s="1"/>
      <c r="F84" s="1" t="s">
        <v>67</v>
      </c>
      <c r="G84" s="1"/>
      <c r="H84" s="1" t="s">
        <v>67</v>
      </c>
      <c r="I84" s="1"/>
      <c r="J84" s="1" t="s">
        <v>67</v>
      </c>
      <c r="K84" s="1"/>
      <c r="L84" s="1" t="s">
        <v>67</v>
      </c>
      <c r="M84" s="1"/>
      <c r="N84" s="1" t="s">
        <v>67</v>
      </c>
      <c r="O84" s="1"/>
      <c r="P84" s="1" t="s">
        <v>67</v>
      </c>
      <c r="Q84" s="1"/>
      <c r="R84" s="1" t="s">
        <v>67</v>
      </c>
      <c r="S84" s="1"/>
      <c r="T84" s="1" t="s">
        <v>67</v>
      </c>
      <c r="U84" s="1"/>
      <c r="V84" s="1" t="s">
        <v>67</v>
      </c>
      <c r="W84" s="1"/>
      <c r="X84" s="1" t="s">
        <v>67</v>
      </c>
    </row>
    <row r="85" spans="1:30" ht="12">
      <c r="A85" s="3" t="s">
        <v>68</v>
      </c>
      <c r="B85" s="2" t="s">
        <v>67</v>
      </c>
      <c r="C85" s="2"/>
      <c r="D85" s="2" t="s">
        <v>67</v>
      </c>
      <c r="E85" s="2"/>
      <c r="F85" s="2" t="s">
        <v>67</v>
      </c>
      <c r="G85" s="2"/>
      <c r="H85" s="2" t="s">
        <v>67</v>
      </c>
      <c r="I85" s="2"/>
      <c r="J85" s="2" t="s">
        <v>67</v>
      </c>
      <c r="K85" s="2"/>
      <c r="L85" s="2" t="s">
        <v>67</v>
      </c>
      <c r="M85" s="2"/>
      <c r="N85" s="2" t="s">
        <v>67</v>
      </c>
      <c r="O85" s="2"/>
      <c r="P85" s="2" t="s">
        <v>67</v>
      </c>
      <c r="Q85" s="2"/>
      <c r="R85" s="2" t="s">
        <v>67</v>
      </c>
      <c r="S85" s="2"/>
      <c r="T85" s="2" t="s">
        <v>67</v>
      </c>
      <c r="U85" s="2"/>
      <c r="V85" s="2" t="s">
        <v>67</v>
      </c>
      <c r="W85" s="2"/>
      <c r="X85" s="2" t="s">
        <v>67</v>
      </c>
      <c r="AC85" s="7"/>
      <c r="AD85" s="7"/>
    </row>
    <row r="86" spans="1:30" ht="1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AC86" s="7"/>
      <c r="AD86" s="7"/>
    </row>
    <row r="87" spans="1:24" s="12" customFormat="1" ht="11.25" customHeight="1">
      <c r="A87" s="15" t="s">
        <v>75</v>
      </c>
      <c r="B87" s="1" t="s">
        <v>67</v>
      </c>
      <c r="C87" s="1"/>
      <c r="D87" s="1" t="s">
        <v>67</v>
      </c>
      <c r="E87" s="1"/>
      <c r="F87" s="1" t="s">
        <v>67</v>
      </c>
      <c r="G87" s="1"/>
      <c r="H87" s="1" t="s">
        <v>67</v>
      </c>
      <c r="I87" s="1"/>
      <c r="J87" s="1" t="s">
        <v>67</v>
      </c>
      <c r="K87" s="1"/>
      <c r="L87" s="1" t="s">
        <v>67</v>
      </c>
      <c r="M87" s="1"/>
      <c r="N87" s="1" t="s">
        <v>67</v>
      </c>
      <c r="O87" s="1"/>
      <c r="P87" s="1" t="s">
        <v>67</v>
      </c>
      <c r="Q87" s="1"/>
      <c r="R87" s="1" t="s">
        <v>67</v>
      </c>
      <c r="S87" s="1"/>
      <c r="T87" s="1" t="s">
        <v>67</v>
      </c>
      <c r="U87" s="1"/>
      <c r="V87" s="1" t="s">
        <v>67</v>
      </c>
      <c r="W87" s="1"/>
      <c r="X87" s="1" t="s">
        <v>67</v>
      </c>
    </row>
    <row r="88" spans="1:30" ht="12">
      <c r="A88" s="3" t="s">
        <v>69</v>
      </c>
      <c r="B88" s="2" t="s">
        <v>67</v>
      </c>
      <c r="C88" s="2"/>
      <c r="D88" s="2" t="s">
        <v>67</v>
      </c>
      <c r="E88" s="2"/>
      <c r="F88" s="2" t="s">
        <v>67</v>
      </c>
      <c r="G88" s="2"/>
      <c r="H88" s="2" t="s">
        <v>67</v>
      </c>
      <c r="I88" s="2"/>
      <c r="J88" s="2" t="s">
        <v>67</v>
      </c>
      <c r="K88" s="2"/>
      <c r="L88" s="2" t="s">
        <v>67</v>
      </c>
      <c r="M88" s="2"/>
      <c r="N88" s="2" t="s">
        <v>67</v>
      </c>
      <c r="O88" s="2"/>
      <c r="P88" s="2" t="s">
        <v>67</v>
      </c>
      <c r="Q88" s="2"/>
      <c r="R88" s="2" t="s">
        <v>67</v>
      </c>
      <c r="S88" s="2"/>
      <c r="T88" s="2" t="s">
        <v>67</v>
      </c>
      <c r="U88" s="2"/>
      <c r="V88" s="2" t="s">
        <v>67</v>
      </c>
      <c r="W88" s="2"/>
      <c r="X88" s="2" t="s">
        <v>67</v>
      </c>
      <c r="AC88" s="7"/>
      <c r="AD88" s="7"/>
    </row>
    <row r="89" spans="1:30" ht="12">
      <c r="A89" s="3" t="s">
        <v>70</v>
      </c>
      <c r="B89" s="2" t="s">
        <v>67</v>
      </c>
      <c r="C89" s="2"/>
      <c r="D89" s="2" t="s">
        <v>67</v>
      </c>
      <c r="E89" s="2"/>
      <c r="F89" s="2" t="s">
        <v>67</v>
      </c>
      <c r="G89" s="2"/>
      <c r="H89" s="2" t="s">
        <v>67</v>
      </c>
      <c r="I89" s="2"/>
      <c r="J89" s="2" t="s">
        <v>67</v>
      </c>
      <c r="K89" s="2"/>
      <c r="L89" s="2" t="s">
        <v>67</v>
      </c>
      <c r="M89" s="2"/>
      <c r="N89" s="2" t="s">
        <v>67</v>
      </c>
      <c r="O89" s="2"/>
      <c r="P89" s="2" t="s">
        <v>67</v>
      </c>
      <c r="Q89" s="2"/>
      <c r="R89" s="2" t="s">
        <v>67</v>
      </c>
      <c r="S89" s="2"/>
      <c r="T89" s="2" t="s">
        <v>67</v>
      </c>
      <c r="U89" s="2"/>
      <c r="V89" s="2" t="s">
        <v>67</v>
      </c>
      <c r="W89" s="2"/>
      <c r="X89" s="2" t="s">
        <v>67</v>
      </c>
      <c r="AC89" s="7"/>
      <c r="AD89" s="7"/>
    </row>
    <row r="90" spans="1:30" ht="12">
      <c r="A90" s="3" t="s">
        <v>71</v>
      </c>
      <c r="B90" s="2" t="s">
        <v>67</v>
      </c>
      <c r="C90" s="2"/>
      <c r="D90" s="2" t="s">
        <v>67</v>
      </c>
      <c r="E90" s="2"/>
      <c r="F90" s="2" t="s">
        <v>67</v>
      </c>
      <c r="G90" s="2"/>
      <c r="H90" s="2" t="s">
        <v>67</v>
      </c>
      <c r="I90" s="2"/>
      <c r="J90" s="2" t="s">
        <v>67</v>
      </c>
      <c r="K90" s="2"/>
      <c r="L90" s="2" t="s">
        <v>67</v>
      </c>
      <c r="M90" s="2"/>
      <c r="N90" s="2" t="s">
        <v>67</v>
      </c>
      <c r="O90" s="2"/>
      <c r="P90" s="2" t="s">
        <v>67</v>
      </c>
      <c r="Q90" s="2"/>
      <c r="R90" s="2" t="s">
        <v>67</v>
      </c>
      <c r="S90" s="2"/>
      <c r="T90" s="2" t="s">
        <v>67</v>
      </c>
      <c r="U90" s="2"/>
      <c r="V90" s="2" t="s">
        <v>67</v>
      </c>
      <c r="W90" s="2"/>
      <c r="X90" s="2" t="s">
        <v>67</v>
      </c>
      <c r="AC90" s="7"/>
      <c r="AD90" s="7"/>
    </row>
    <row r="91" spans="1:30" ht="1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AC91" s="7"/>
      <c r="AD91" s="7"/>
    </row>
    <row r="92" spans="1:30" s="9" customFormat="1" ht="12">
      <c r="A92" s="15" t="s">
        <v>79</v>
      </c>
      <c r="B92" s="1">
        <v>9</v>
      </c>
      <c r="C92" s="1"/>
      <c r="D92" s="1">
        <f>H92+L92</f>
        <v>10</v>
      </c>
      <c r="E92" s="1"/>
      <c r="F92" s="1">
        <v>3</v>
      </c>
      <c r="G92" s="1"/>
      <c r="H92" s="1">
        <v>4</v>
      </c>
      <c r="I92" s="1"/>
      <c r="J92" s="1">
        <v>6</v>
      </c>
      <c r="K92" s="1"/>
      <c r="L92" s="1">
        <v>6</v>
      </c>
      <c r="M92" s="1"/>
      <c r="N92" s="1">
        <v>310</v>
      </c>
      <c r="O92" s="1"/>
      <c r="P92" s="1">
        <f>T92+X92</f>
        <v>352</v>
      </c>
      <c r="Q92" s="1"/>
      <c r="R92" s="1">
        <v>78</v>
      </c>
      <c r="S92" s="1"/>
      <c r="T92" s="1">
        <v>120</v>
      </c>
      <c r="U92" s="1"/>
      <c r="V92" s="1">
        <v>232</v>
      </c>
      <c r="W92" s="1"/>
      <c r="X92" s="1">
        <v>232</v>
      </c>
      <c r="Y92" s="12"/>
      <c r="Z92" s="12"/>
      <c r="AA92" s="12"/>
      <c r="AB92" s="12"/>
      <c r="AC92" s="12"/>
      <c r="AD92" s="12"/>
    </row>
    <row r="93" spans="1:30" ht="12">
      <c r="A93" s="3" t="s">
        <v>80</v>
      </c>
      <c r="B93" s="2">
        <v>9</v>
      </c>
      <c r="C93" s="2"/>
      <c r="D93" s="2">
        <f>H93+L93</f>
        <v>10</v>
      </c>
      <c r="E93" s="2"/>
      <c r="F93" s="2">
        <v>3</v>
      </c>
      <c r="G93" s="2"/>
      <c r="H93" s="2">
        <v>4</v>
      </c>
      <c r="I93" s="2"/>
      <c r="J93" s="2">
        <v>6</v>
      </c>
      <c r="K93" s="2"/>
      <c r="L93" s="2">
        <v>6</v>
      </c>
      <c r="M93" s="2"/>
      <c r="N93" s="2">
        <v>310</v>
      </c>
      <c r="O93" s="2"/>
      <c r="P93" s="2">
        <f>T93+X93</f>
        <v>352</v>
      </c>
      <c r="Q93" s="2"/>
      <c r="R93" s="2">
        <v>78</v>
      </c>
      <c r="S93" s="2"/>
      <c r="T93" s="2">
        <v>120</v>
      </c>
      <c r="U93" s="2"/>
      <c r="V93" s="2">
        <v>232</v>
      </c>
      <c r="W93" s="2"/>
      <c r="X93" s="2">
        <v>232</v>
      </c>
      <c r="AC93" s="7"/>
      <c r="AD93" s="7"/>
    </row>
    <row r="94" spans="1:30" ht="1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AC94" s="7"/>
      <c r="AD94" s="7"/>
    </row>
    <row r="95" spans="1:30" ht="12">
      <c r="A95" s="3" t="s">
        <v>72</v>
      </c>
      <c r="B95" s="2">
        <v>4</v>
      </c>
      <c r="C95" s="2"/>
      <c r="D95" s="2">
        <v>4</v>
      </c>
      <c r="E95" s="2"/>
      <c r="F95" s="2">
        <v>4</v>
      </c>
      <c r="G95" s="2"/>
      <c r="H95" s="2">
        <v>4</v>
      </c>
      <c r="I95" s="2"/>
      <c r="J95" s="2" t="s">
        <v>73</v>
      </c>
      <c r="K95" s="2"/>
      <c r="L95" s="2" t="s">
        <v>73</v>
      </c>
      <c r="M95" s="2"/>
      <c r="N95" s="2">
        <v>230</v>
      </c>
      <c r="O95" s="2"/>
      <c r="P95" s="2">
        <v>219</v>
      </c>
      <c r="Q95" s="2"/>
      <c r="R95" s="2">
        <v>230</v>
      </c>
      <c r="S95" s="2"/>
      <c r="T95" s="2">
        <v>219</v>
      </c>
      <c r="U95" s="2"/>
      <c r="V95" s="2" t="s">
        <v>73</v>
      </c>
      <c r="W95" s="2"/>
      <c r="X95" s="2" t="s">
        <v>73</v>
      </c>
      <c r="AC95" s="7"/>
      <c r="AD95" s="7"/>
    </row>
    <row r="96" spans="1:30" ht="18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AC96" s="7"/>
      <c r="AD96" s="7"/>
    </row>
    <row r="97" spans="1:30" ht="12">
      <c r="A97" s="18" t="s">
        <v>74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AC97" s="7"/>
      <c r="AD97" s="7"/>
    </row>
    <row r="98" spans="1:24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1" ht="12">
      <c r="A101" s="4"/>
    </row>
  </sheetData>
  <mergeCells count="11">
    <mergeCell ref="S1:X1"/>
    <mergeCell ref="N5:X5"/>
    <mergeCell ref="A1:F1"/>
    <mergeCell ref="B5:L5"/>
    <mergeCell ref="R6:T6"/>
    <mergeCell ref="A97:X97"/>
    <mergeCell ref="B6:D6"/>
    <mergeCell ref="F6:H6"/>
    <mergeCell ref="V6:X6"/>
    <mergeCell ref="J6:L6"/>
    <mergeCell ref="N6:P6"/>
  </mergeCells>
  <printOptions/>
  <pageMargins left="0.75" right="0.75" top="1" bottom="1" header="0" footer="0"/>
  <pageSetup fitToHeight="0" fitToWidth="0" horizontalDpi="300" verticalDpi="300" orientation="portrait" paperSize="9" scale="77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2003-05-07T08:11:53Z</cp:lastPrinted>
  <dcterms:created xsi:type="dcterms:W3CDTF">2001-08-01T08:52:41Z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