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285" activeTab="0"/>
  </bookViews>
  <sheets>
    <sheet name="Css04" sheetId="1" r:id="rId1"/>
  </sheets>
  <definedNames>
    <definedName name="_xlnm.Print_Area" localSheetId="0">'Css04'!$A$1:$K$63</definedName>
    <definedName name="HTML_CodePage" hidden="1">1252</definedName>
    <definedName name="HTML_Control" hidden="1">{"'Css04'!$A$7:$K$63"}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2002\Css\Css04.htm"</definedName>
    <definedName name="HTML_Title" hidden="1">""</definedName>
    <definedName name="HTML1_1" hidden="1">"'[CSS-4A.XLS]CSS-4'!$A$7:$K$48"</definedName>
    <definedName name="HTML1_10" hidden="1">""</definedName>
    <definedName name="HTML1_11" hidden="1">1</definedName>
    <definedName name="HTML1_12" hidden="1">"L:\ANU97HTM\css04a.htm"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<sst xmlns="http://schemas.openxmlformats.org/spreadsheetml/2006/main" count="83" uniqueCount="42">
  <si>
    <t xml:space="preserve">CUENTAS DEL SISTEMA DE LA SEGURIDAD </t>
  </si>
  <si>
    <t>SOCIAL</t>
  </si>
  <si>
    <t>Liquidación del Presupuesto de Gastos y</t>
  </si>
  <si>
    <t>Dotaciones del total Sistema de la</t>
  </si>
  <si>
    <t>ASISTENCIA SANITARIA</t>
  </si>
  <si>
    <t>Gastos de personal</t>
  </si>
  <si>
    <t>Gastos en bienes corrientes y servicios</t>
  </si>
  <si>
    <t>Gastos Financieros</t>
  </si>
  <si>
    <t>Transferencias corrientes</t>
  </si>
  <si>
    <t>Pensiones contributivas</t>
  </si>
  <si>
    <t xml:space="preserve">Pensiones no contributivas </t>
  </si>
  <si>
    <t>Prestación Familiar contributiva</t>
  </si>
  <si>
    <t>Prestación Familiar no contributiva</t>
  </si>
  <si>
    <t>Otras transferencias corrientes</t>
  </si>
  <si>
    <t>Inversiones reales</t>
  </si>
  <si>
    <t>Activos financieros</t>
  </si>
  <si>
    <t>Conciertos</t>
  </si>
  <si>
    <t>Otros gastos</t>
  </si>
  <si>
    <t>A Comunidades Autónomas</t>
  </si>
  <si>
    <t>Farmacia (recetas médicas)</t>
  </si>
  <si>
    <t>Transferencias de capital</t>
  </si>
  <si>
    <t>Otras prestaciones económicas</t>
  </si>
  <si>
    <t>A la Administración del Estado</t>
  </si>
  <si>
    <t xml:space="preserve">Incapacidad temporal </t>
  </si>
  <si>
    <t>A la Seguridad Social</t>
  </si>
  <si>
    <t>CUENTA DE LIQUIDACIÓN</t>
  </si>
  <si>
    <t>SERVICIOS SOCIALES</t>
  </si>
  <si>
    <t>Gastos financieros</t>
  </si>
  <si>
    <t>Prestaciones LISMI</t>
  </si>
  <si>
    <t>Pasivos financieros</t>
  </si>
  <si>
    <t>TOTAL GASTOS Y DOTACIONES</t>
  </si>
  <si>
    <t>PRESTACIONES ECONÓMICAS</t>
  </si>
  <si>
    <t>CSS-4.</t>
  </si>
  <si>
    <t>En miles de euros</t>
  </si>
  <si>
    <t>Seguridad Social, por funciones (1).</t>
  </si>
  <si>
    <t>2002 (1)</t>
  </si>
  <si>
    <t>-</t>
  </si>
  <si>
    <t xml:space="preserve">Prestación por maternidad </t>
  </si>
  <si>
    <t>..</t>
  </si>
  <si>
    <t>(2) En 1998 incluye el excedente corriente por un importe de 586.676 miles de euros.</t>
  </si>
  <si>
    <t>GASTOS DE RECAUDACIÓN E INFORMÁTICA (2)</t>
  </si>
  <si>
    <t>(1) Véanse notas a este cuadro en FUENTES Y NOTAS EXPLICATIVAS.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</si>
</sst>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_);\(#,##0\)"/>
    <numFmt numFmtId="165" formatCode="0.0"/>
    <numFmt numFmtId="166" formatCode="0.000"/>
  </numFmts>
  <fonts count="6"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2" borderId="0" xfId="0" applyNumberFormat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2" fillId="2" borderId="0" xfId="0" applyNumberFormat="1" applyFont="1" applyAlignment="1">
      <alignment vertical="center"/>
    </xf>
    <xf numFmtId="1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1" fontId="2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2" borderId="0" xfId="0" applyNumberFormat="1" applyFont="1" applyAlignment="1">
      <alignment/>
    </xf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0" borderId="2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showOutlineSymbol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1.83203125" style="0" customWidth="1"/>
    <col min="2" max="2" width="49.66015625" style="0" customWidth="1"/>
    <col min="3" max="3" width="14.33203125" style="0" customWidth="1"/>
    <col min="4" max="4" width="1.66796875" style="17" customWidth="1"/>
    <col min="5" max="5" width="14.16015625" style="0" customWidth="1"/>
    <col min="6" max="6" width="1.66796875" style="17" customWidth="1"/>
    <col min="7" max="7" width="13.66015625" style="0" customWidth="1"/>
    <col min="8" max="8" width="1.66796875" style="17" customWidth="1"/>
    <col min="9" max="9" width="13.83203125" style="0" customWidth="1"/>
    <col min="10" max="10" width="1.66796875" style="0" customWidth="1"/>
    <col min="11" max="11" width="13.83203125" style="0" customWidth="1"/>
    <col min="12" max="12" width="2.66015625" style="0" customWidth="1"/>
    <col min="13" max="13" width="10.83203125" style="0" bestFit="1" customWidth="1"/>
    <col min="14" max="14" width="10.66015625" style="0" customWidth="1"/>
    <col min="15" max="15" width="10.83203125" style="0" customWidth="1"/>
    <col min="16" max="16" width="10.5" style="0" customWidth="1"/>
    <col min="17" max="17" width="11.5" style="0" customWidth="1"/>
    <col min="18" max="18" width="10.83203125" style="0" customWidth="1"/>
  </cols>
  <sheetData>
    <row r="1" spans="1:12" ht="15" customHeight="1">
      <c r="A1" s="14" t="s">
        <v>0</v>
      </c>
      <c r="B1" s="14"/>
      <c r="C1" s="9"/>
      <c r="D1" s="10"/>
      <c r="E1" s="10"/>
      <c r="F1" s="11" t="s">
        <v>32</v>
      </c>
      <c r="G1" s="11"/>
      <c r="H1" s="14"/>
      <c r="I1" s="14"/>
      <c r="J1" s="14"/>
      <c r="K1" s="14"/>
      <c r="L1" s="7"/>
    </row>
    <row r="2" spans="1:12" ht="15" customHeight="1">
      <c r="A2" s="14" t="s">
        <v>1</v>
      </c>
      <c r="B2" s="14"/>
      <c r="C2" s="9"/>
      <c r="D2" s="10"/>
      <c r="E2" s="10"/>
      <c r="F2" s="11" t="s">
        <v>2</v>
      </c>
      <c r="G2" s="11"/>
      <c r="H2" s="10"/>
      <c r="I2" s="11"/>
      <c r="J2" s="11"/>
      <c r="K2" s="11"/>
      <c r="L2" s="7"/>
    </row>
    <row r="3" spans="3:12" ht="15" customHeight="1">
      <c r="C3" s="9"/>
      <c r="D3" s="10"/>
      <c r="E3" s="10"/>
      <c r="F3" s="11" t="s">
        <v>3</v>
      </c>
      <c r="G3" s="11"/>
      <c r="H3" s="10"/>
      <c r="I3" s="11"/>
      <c r="J3" s="11"/>
      <c r="K3" s="11"/>
      <c r="L3" s="7"/>
    </row>
    <row r="4" spans="1:12" ht="15" customHeight="1">
      <c r="A4" s="9"/>
      <c r="B4" s="9"/>
      <c r="C4" s="10"/>
      <c r="D4" s="10"/>
      <c r="E4" s="10"/>
      <c r="F4" s="11" t="s">
        <v>34</v>
      </c>
      <c r="G4" s="11"/>
      <c r="H4" s="10"/>
      <c r="I4" s="10"/>
      <c r="J4" s="10"/>
      <c r="K4" s="10"/>
      <c r="L4" s="7"/>
    </row>
    <row r="5" spans="1:12" ht="15" customHeight="1">
      <c r="A5" s="9"/>
      <c r="B5" s="9"/>
      <c r="C5" s="9"/>
      <c r="D5" s="9"/>
      <c r="E5" s="9"/>
      <c r="F5" s="9"/>
      <c r="H5" s="9"/>
      <c r="L5" s="7"/>
    </row>
    <row r="6" spans="1:12" ht="15" customHeight="1">
      <c r="A6" s="6"/>
      <c r="B6" s="6"/>
      <c r="C6" s="13"/>
      <c r="D6" s="16"/>
      <c r="E6" s="6"/>
      <c r="F6" s="16"/>
      <c r="G6" s="6"/>
      <c r="H6" s="16"/>
      <c r="I6" s="7"/>
      <c r="J6" s="7"/>
      <c r="K6" s="7"/>
      <c r="L6" s="7"/>
    </row>
    <row r="7" spans="1:12" ht="18" customHeight="1" thickBot="1">
      <c r="A7" s="26"/>
      <c r="B7" s="26"/>
      <c r="C7" s="24" t="s">
        <v>33</v>
      </c>
      <c r="D7" s="24"/>
      <c r="E7" s="24"/>
      <c r="F7" s="24"/>
      <c r="G7" s="24"/>
      <c r="H7" s="24"/>
      <c r="I7" s="24"/>
      <c r="J7" s="24"/>
      <c r="K7" s="24"/>
      <c r="L7" s="8"/>
    </row>
    <row r="8" spans="1:12" ht="19.5" customHeight="1" thickBot="1">
      <c r="A8" s="26"/>
      <c r="B8" s="26"/>
      <c r="C8" s="25" t="s">
        <v>25</v>
      </c>
      <c r="D8" s="25"/>
      <c r="E8" s="25"/>
      <c r="F8" s="25"/>
      <c r="G8" s="25"/>
      <c r="H8" s="25"/>
      <c r="I8" s="25"/>
      <c r="J8" s="25"/>
      <c r="K8" s="25"/>
      <c r="L8" s="5"/>
    </row>
    <row r="9" spans="1:12" ht="20.25" customHeight="1">
      <c r="A9" s="26"/>
      <c r="B9" s="26"/>
      <c r="C9" s="1">
        <v>1998</v>
      </c>
      <c r="D9" s="19"/>
      <c r="E9" s="1">
        <v>1999</v>
      </c>
      <c r="F9" s="19"/>
      <c r="G9" s="1">
        <v>2000</v>
      </c>
      <c r="H9" s="19"/>
      <c r="I9" s="1">
        <v>2001</v>
      </c>
      <c r="J9" s="19"/>
      <c r="K9" s="1" t="s">
        <v>35</v>
      </c>
      <c r="L9" s="8"/>
    </row>
    <row r="10" spans="1:13" ht="30.75" customHeight="1">
      <c r="A10" s="22" t="s">
        <v>31</v>
      </c>
      <c r="B10" s="22"/>
      <c r="C10" s="2">
        <v>52949838.98284712</v>
      </c>
      <c r="D10" s="20"/>
      <c r="E10" s="2">
        <v>55573851.04205282</v>
      </c>
      <c r="F10" s="20"/>
      <c r="G10" s="2">
        <v>60869162.859</v>
      </c>
      <c r="H10" s="20"/>
      <c r="I10" s="2">
        <v>64107215.129</v>
      </c>
      <c r="J10" s="20"/>
      <c r="K10" s="2">
        <v>68840270</v>
      </c>
      <c r="L10" s="8"/>
      <c r="M10" s="18"/>
    </row>
    <row r="11" spans="1:12" ht="15" customHeight="1">
      <c r="A11" s="21" t="s">
        <v>5</v>
      </c>
      <c r="B11" s="21"/>
      <c r="C11" s="3">
        <v>310990.2936545142</v>
      </c>
      <c r="D11" s="20"/>
      <c r="E11" s="3">
        <v>325638.5551248302</v>
      </c>
      <c r="F11" s="20"/>
      <c r="G11" s="3">
        <v>341573.565</v>
      </c>
      <c r="H11" s="20"/>
      <c r="I11" s="3">
        <v>353158.339</v>
      </c>
      <c r="J11" s="20"/>
      <c r="K11" s="3">
        <v>372390</v>
      </c>
      <c r="L11" s="8"/>
    </row>
    <row r="12" spans="1:12" ht="15" customHeight="1">
      <c r="A12" s="21" t="s">
        <v>6</v>
      </c>
      <c r="B12" s="21"/>
      <c r="C12" s="3">
        <v>54108.33243181518</v>
      </c>
      <c r="D12" s="20"/>
      <c r="E12" s="3">
        <v>65475.81795944371</v>
      </c>
      <c r="F12" s="20"/>
      <c r="G12" s="3">
        <v>76282.559</v>
      </c>
      <c r="H12" s="20"/>
      <c r="I12" s="3">
        <v>94092.619</v>
      </c>
      <c r="J12" s="20"/>
      <c r="K12" s="3">
        <v>122650</v>
      </c>
      <c r="L12" s="8"/>
    </row>
    <row r="13" spans="1:12" ht="15" customHeight="1">
      <c r="A13" s="21" t="s">
        <v>7</v>
      </c>
      <c r="B13" s="21"/>
      <c r="C13" s="3">
        <v>104.98479439375909</v>
      </c>
      <c r="D13" s="20"/>
      <c r="E13" s="3">
        <v>226.6094743548135</v>
      </c>
      <c r="F13" s="20"/>
      <c r="G13" s="3">
        <v>249.451</v>
      </c>
      <c r="H13" s="20"/>
      <c r="I13" s="3">
        <v>429.262</v>
      </c>
      <c r="J13" s="20"/>
      <c r="K13" s="3">
        <v>330</v>
      </c>
      <c r="L13" s="8"/>
    </row>
    <row r="14" spans="1:12" ht="15" customHeight="1">
      <c r="A14" s="21" t="s">
        <v>8</v>
      </c>
      <c r="B14" s="21"/>
      <c r="C14" s="3">
        <v>52555715.84748717</v>
      </c>
      <c r="D14" s="20"/>
      <c r="E14" s="3">
        <v>55150570.045190096</v>
      </c>
      <c r="F14" s="20"/>
      <c r="G14" s="3">
        <v>60416647.255</v>
      </c>
      <c r="H14" s="20"/>
      <c r="I14" s="3">
        <v>63613628.986</v>
      </c>
      <c r="J14" s="20"/>
      <c r="K14" s="3">
        <v>68295850</v>
      </c>
      <c r="L14" s="8"/>
    </row>
    <row r="15" spans="1:12" ht="15" customHeight="1">
      <c r="A15" s="4"/>
      <c r="B15" s="4" t="s">
        <v>24</v>
      </c>
      <c r="C15" s="3">
        <v>1835131.6937723127</v>
      </c>
      <c r="D15" s="20"/>
      <c r="E15" s="3">
        <v>2036132.9787722526</v>
      </c>
      <c r="F15" s="20"/>
      <c r="G15" s="3">
        <v>2197558.636</v>
      </c>
      <c r="H15" s="20"/>
      <c r="I15" s="3">
        <v>2417541.571</v>
      </c>
      <c r="J15" s="20"/>
      <c r="K15" s="3" t="s">
        <v>38</v>
      </c>
      <c r="L15" s="8"/>
    </row>
    <row r="16" spans="1:12" ht="15" customHeight="1">
      <c r="A16" s="15"/>
      <c r="B16" s="4" t="s">
        <v>9</v>
      </c>
      <c r="C16" s="3">
        <v>44793863</v>
      </c>
      <c r="D16" s="20"/>
      <c r="E16" s="3">
        <v>46854773</v>
      </c>
      <c r="F16" s="20"/>
      <c r="G16" s="3">
        <v>51077840.911</v>
      </c>
      <c r="H16" s="20"/>
      <c r="I16" s="3">
        <v>53374628.133</v>
      </c>
      <c r="J16" s="20"/>
      <c r="K16" s="3" t="s">
        <v>38</v>
      </c>
      <c r="L16" s="8"/>
    </row>
    <row r="17" spans="1:12" ht="15" customHeight="1">
      <c r="A17" s="15"/>
      <c r="B17" s="4" t="s">
        <v>10</v>
      </c>
      <c r="C17" s="3">
        <v>1325488</v>
      </c>
      <c r="D17" s="20"/>
      <c r="E17" s="3">
        <v>1391887</v>
      </c>
      <c r="F17" s="20"/>
      <c r="G17" s="3">
        <v>1551249.465</v>
      </c>
      <c r="H17" s="20"/>
      <c r="I17" s="3">
        <v>1618146.733</v>
      </c>
      <c r="J17" s="20"/>
      <c r="K17" s="3" t="s">
        <v>38</v>
      </c>
      <c r="L17" s="8"/>
    </row>
    <row r="18" spans="1:12" ht="15" customHeight="1">
      <c r="A18" s="15"/>
      <c r="B18" s="4" t="s">
        <v>23</v>
      </c>
      <c r="C18" s="3">
        <v>3163260</v>
      </c>
      <c r="D18" s="20"/>
      <c r="E18" s="3">
        <v>3333633</v>
      </c>
      <c r="F18" s="20"/>
      <c r="G18" s="3">
        <v>3784362</v>
      </c>
      <c r="H18" s="20"/>
      <c r="I18" s="3">
        <v>4278290.118</v>
      </c>
      <c r="J18" s="20"/>
      <c r="K18" s="3" t="s">
        <v>38</v>
      </c>
      <c r="L18" s="8"/>
    </row>
    <row r="19" spans="1:12" ht="15" customHeight="1">
      <c r="A19" s="15"/>
      <c r="B19" s="4" t="s">
        <v>37</v>
      </c>
      <c r="C19" s="3">
        <v>567296</v>
      </c>
      <c r="D19" s="20"/>
      <c r="E19" s="3">
        <v>639039</v>
      </c>
      <c r="F19" s="20"/>
      <c r="G19" s="3">
        <v>738690.76</v>
      </c>
      <c r="H19" s="20"/>
      <c r="I19" s="3">
        <v>844280</v>
      </c>
      <c r="J19" s="20"/>
      <c r="K19" s="3" t="s">
        <v>38</v>
      </c>
      <c r="L19" s="8"/>
    </row>
    <row r="20" spans="1:12" ht="15" customHeight="1">
      <c r="A20" s="15"/>
      <c r="B20" s="4" t="s">
        <v>11</v>
      </c>
      <c r="C20" s="3">
        <v>247052</v>
      </c>
      <c r="D20" s="20"/>
      <c r="E20" s="3">
        <v>232866</v>
      </c>
      <c r="F20" s="20"/>
      <c r="G20" s="3">
        <v>73736.7</v>
      </c>
      <c r="H20" s="20"/>
      <c r="I20" s="3" t="s">
        <v>36</v>
      </c>
      <c r="J20" s="20"/>
      <c r="K20" s="3" t="s">
        <v>38</v>
      </c>
      <c r="L20" s="8"/>
    </row>
    <row r="21" spans="1:12" ht="15" customHeight="1">
      <c r="A21" s="15"/>
      <c r="B21" s="4" t="s">
        <v>12</v>
      </c>
      <c r="C21" s="3">
        <v>410449</v>
      </c>
      <c r="D21" s="20"/>
      <c r="E21" s="3">
        <v>440287</v>
      </c>
      <c r="F21" s="20"/>
      <c r="G21" s="3">
        <v>756287.606</v>
      </c>
      <c r="H21" s="20"/>
      <c r="I21" s="3">
        <v>794701.849</v>
      </c>
      <c r="J21" s="20"/>
      <c r="K21" s="3" t="s">
        <v>38</v>
      </c>
      <c r="L21" s="8"/>
    </row>
    <row r="22" spans="1:12" ht="15" customHeight="1">
      <c r="A22" s="15"/>
      <c r="B22" s="4" t="s">
        <v>21</v>
      </c>
      <c r="C22" s="3">
        <v>200294.80552450567</v>
      </c>
      <c r="D22" s="20"/>
      <c r="E22" s="3">
        <v>211378.49418821186</v>
      </c>
      <c r="F22" s="20"/>
      <c r="G22" s="3">
        <v>226691.33100000024</v>
      </c>
      <c r="H22" s="20"/>
      <c r="I22" s="3">
        <v>240854.29999999702</v>
      </c>
      <c r="J22" s="20"/>
      <c r="K22" s="3" t="s">
        <v>38</v>
      </c>
      <c r="L22" s="8"/>
    </row>
    <row r="23" spans="1:12" ht="15" customHeight="1">
      <c r="A23" s="15"/>
      <c r="B23" s="4" t="s">
        <v>13</v>
      </c>
      <c r="C23" s="3">
        <v>12881.34819034487</v>
      </c>
      <c r="D23" s="20"/>
      <c r="E23" s="3">
        <v>10573.572229631245</v>
      </c>
      <c r="F23" s="20"/>
      <c r="G23" s="3">
        <v>10229.846000000834</v>
      </c>
      <c r="H23" s="20"/>
      <c r="I23" s="3">
        <f>I14-I15-I16-I17-I18-I19-I21-I22</f>
        <v>45186.28200000094</v>
      </c>
      <c r="J23" s="20"/>
      <c r="K23" s="3" t="s">
        <v>38</v>
      </c>
      <c r="L23" s="8"/>
    </row>
    <row r="24" spans="1:12" ht="15" customHeight="1">
      <c r="A24" s="21" t="s">
        <v>14</v>
      </c>
      <c r="B24" s="21"/>
      <c r="C24" s="3">
        <v>28027.712668133136</v>
      </c>
      <c r="D24" s="20"/>
      <c r="E24" s="3">
        <v>31049.03412546729</v>
      </c>
      <c r="F24" s="20"/>
      <c r="G24" s="3">
        <v>33378.059</v>
      </c>
      <c r="H24" s="20"/>
      <c r="I24" s="3">
        <v>44362.365</v>
      </c>
      <c r="J24" s="20"/>
      <c r="K24" s="3">
        <v>47390</v>
      </c>
      <c r="L24" s="8"/>
    </row>
    <row r="25" spans="1:12" ht="15" customHeight="1">
      <c r="A25" s="21" t="s">
        <v>15</v>
      </c>
      <c r="B25" s="21"/>
      <c r="C25" s="3">
        <v>891.7937807267439</v>
      </c>
      <c r="D25" s="20"/>
      <c r="E25" s="3">
        <v>890.9801786207975</v>
      </c>
      <c r="F25" s="20"/>
      <c r="G25" s="3">
        <v>1031.496</v>
      </c>
      <c r="H25" s="20"/>
      <c r="I25" s="3">
        <v>1543.555</v>
      </c>
      <c r="J25" s="20"/>
      <c r="K25" s="3">
        <v>1660</v>
      </c>
      <c r="L25" s="8"/>
    </row>
    <row r="26" spans="1:12" ht="29.25" customHeight="1">
      <c r="A26" s="22" t="s">
        <v>4</v>
      </c>
      <c r="B26" s="22"/>
      <c r="C26" s="2">
        <v>24188076.11818302</v>
      </c>
      <c r="D26" s="20"/>
      <c r="E26" s="2">
        <v>25685714.27061171</v>
      </c>
      <c r="F26" s="20"/>
      <c r="G26" s="2">
        <v>27363297.885</v>
      </c>
      <c r="H26" s="20"/>
      <c r="I26" s="2">
        <v>29381236.91</v>
      </c>
      <c r="J26" s="20"/>
      <c r="K26" s="2">
        <v>5020690</v>
      </c>
      <c r="L26" s="8"/>
    </row>
    <row r="27" spans="1:12" ht="15" customHeight="1">
      <c r="A27" s="21" t="s">
        <v>5</v>
      </c>
      <c r="B27" s="21"/>
      <c r="C27" s="3">
        <v>4419149.345497819</v>
      </c>
      <c r="D27" s="20"/>
      <c r="E27" s="3">
        <v>4605747.187804263</v>
      </c>
      <c r="F27" s="20"/>
      <c r="G27" s="3">
        <v>4903293.803</v>
      </c>
      <c r="H27" s="20"/>
      <c r="I27" s="3">
        <v>5223777.007</v>
      </c>
      <c r="J27" s="20"/>
      <c r="K27" s="3">
        <v>1879740</v>
      </c>
      <c r="L27" s="8"/>
    </row>
    <row r="28" spans="1:12" ht="15" customHeight="1">
      <c r="A28" s="21" t="s">
        <v>6</v>
      </c>
      <c r="B28" s="21"/>
      <c r="C28" s="3">
        <v>2767202.9738078928</v>
      </c>
      <c r="D28" s="20"/>
      <c r="E28" s="3">
        <v>2957246.6344343876</v>
      </c>
      <c r="F28" s="20"/>
      <c r="G28" s="3">
        <v>3147569.512</v>
      </c>
      <c r="H28" s="20"/>
      <c r="I28" s="3">
        <v>3330471.87</v>
      </c>
      <c r="J28" s="20"/>
      <c r="K28" s="3">
        <v>1415970</v>
      </c>
      <c r="L28" s="8"/>
    </row>
    <row r="29" spans="1:12" ht="15" customHeight="1">
      <c r="A29" s="15"/>
      <c r="B29" s="4" t="s">
        <v>16</v>
      </c>
      <c r="C29" s="3">
        <v>1159507.6508840888</v>
      </c>
      <c r="D29" s="20"/>
      <c r="E29" s="3">
        <v>1217849.5380140156</v>
      </c>
      <c r="F29" s="20"/>
      <c r="G29" s="3">
        <v>1292086.389</v>
      </c>
      <c r="H29" s="20"/>
      <c r="I29" s="3">
        <v>1402667.934</v>
      </c>
      <c r="J29" s="20"/>
      <c r="K29" s="3" t="s">
        <v>38</v>
      </c>
      <c r="L29" s="8"/>
    </row>
    <row r="30" spans="1:12" ht="15" customHeight="1">
      <c r="A30" s="15"/>
      <c r="B30" s="4" t="s">
        <v>17</v>
      </c>
      <c r="C30" s="3">
        <v>1607695.322923804</v>
      </c>
      <c r="D30" s="20"/>
      <c r="E30" s="3">
        <v>1739397.096420372</v>
      </c>
      <c r="F30" s="20"/>
      <c r="G30" s="3">
        <v>1855483.1230000001</v>
      </c>
      <c r="H30" s="20"/>
      <c r="I30" s="3">
        <v>1927803.936</v>
      </c>
      <c r="J30" s="20"/>
      <c r="K30" s="3" t="s">
        <v>38</v>
      </c>
      <c r="L30" s="8"/>
    </row>
    <row r="31" spans="1:12" ht="15" customHeight="1">
      <c r="A31" s="21" t="s">
        <v>7</v>
      </c>
      <c r="B31" s="21"/>
      <c r="C31" s="3">
        <v>1577.007680934694</v>
      </c>
      <c r="D31" s="20"/>
      <c r="E31" s="3">
        <v>2643.3156755977066</v>
      </c>
      <c r="F31" s="20"/>
      <c r="G31" s="3">
        <v>11106.069</v>
      </c>
      <c r="H31" s="20"/>
      <c r="I31" s="3">
        <v>22494.82</v>
      </c>
      <c r="J31" s="20"/>
      <c r="K31" s="3">
        <v>23330</v>
      </c>
      <c r="L31" s="8"/>
    </row>
    <row r="32" spans="1:12" ht="15" customHeight="1">
      <c r="A32" s="21" t="s">
        <v>8</v>
      </c>
      <c r="B32" s="21"/>
      <c r="C32" s="3">
        <v>16624600.044474896</v>
      </c>
      <c r="D32" s="20"/>
      <c r="E32" s="3">
        <v>17695923.132859737</v>
      </c>
      <c r="F32" s="20"/>
      <c r="G32" s="3">
        <v>18847910.682</v>
      </c>
      <c r="H32" s="20"/>
      <c r="I32" s="3">
        <v>20294990.739</v>
      </c>
      <c r="J32" s="20"/>
      <c r="K32" s="3">
        <v>1556070</v>
      </c>
      <c r="L32" s="8"/>
    </row>
    <row r="33" spans="1:12" ht="15" customHeight="1">
      <c r="A33" s="15"/>
      <c r="B33" s="4" t="s">
        <v>22</v>
      </c>
      <c r="C33" s="3">
        <v>1459776.4595578955</v>
      </c>
      <c r="D33" s="20"/>
      <c r="E33" s="3">
        <v>1614498.2873679276</v>
      </c>
      <c r="F33" s="20"/>
      <c r="G33" s="3">
        <v>1694679.269</v>
      </c>
      <c r="H33" s="20"/>
      <c r="I33" s="3">
        <v>1800295.661</v>
      </c>
      <c r="J33" s="20"/>
      <c r="K33" s="3" t="s">
        <v>38</v>
      </c>
      <c r="L33" s="8"/>
    </row>
    <row r="34" spans="1:12" ht="15" customHeight="1">
      <c r="A34" s="15"/>
      <c r="B34" s="4" t="s">
        <v>18</v>
      </c>
      <c r="C34" s="3">
        <v>13033320.597886842</v>
      </c>
      <c r="D34" s="20"/>
      <c r="E34" s="3">
        <v>13693773.433810538</v>
      </c>
      <c r="F34" s="20"/>
      <c r="G34" s="3">
        <v>14602232.206</v>
      </c>
      <c r="H34" s="20"/>
      <c r="I34" s="3">
        <v>15700880.56</v>
      </c>
      <c r="J34" s="20"/>
      <c r="K34" s="3" t="s">
        <v>38</v>
      </c>
      <c r="L34" s="8"/>
    </row>
    <row r="35" spans="1:12" ht="15" customHeight="1">
      <c r="A35" s="15"/>
      <c r="B35" s="4" t="s">
        <v>19</v>
      </c>
      <c r="C35" s="3">
        <v>2012726</v>
      </c>
      <c r="D35" s="20"/>
      <c r="E35" s="3">
        <v>2223389</v>
      </c>
      <c r="F35" s="20"/>
      <c r="G35" s="3">
        <v>2376200.927</v>
      </c>
      <c r="H35" s="20"/>
      <c r="I35" s="3">
        <v>2601051.36</v>
      </c>
      <c r="J35" s="20"/>
      <c r="K35" s="3" t="s">
        <v>38</v>
      </c>
      <c r="L35" s="8"/>
    </row>
    <row r="36" spans="1:12" ht="15" customHeight="1">
      <c r="A36" s="15"/>
      <c r="B36" s="4" t="s">
        <v>13</v>
      </c>
      <c r="C36" s="3">
        <v>118776.98703015968</v>
      </c>
      <c r="D36" s="20"/>
      <c r="E36" s="3">
        <v>164262.4116812721</v>
      </c>
      <c r="F36" s="20"/>
      <c r="G36" s="3">
        <v>174798.2799999984</v>
      </c>
      <c r="H36" s="20"/>
      <c r="I36" s="3">
        <f>I32-I33-I34-I35</f>
        <v>192763.15800000122</v>
      </c>
      <c r="J36" s="20"/>
      <c r="K36" s="3" t="s">
        <v>38</v>
      </c>
      <c r="L36" s="8"/>
    </row>
    <row r="37" spans="1:12" ht="15" customHeight="1">
      <c r="A37" s="21" t="s">
        <v>14</v>
      </c>
      <c r="B37" s="21"/>
      <c r="C37" s="3">
        <v>357469.64888872864</v>
      </c>
      <c r="D37" s="20"/>
      <c r="E37" s="3">
        <v>410040.00141237845</v>
      </c>
      <c r="F37" s="20"/>
      <c r="G37" s="3">
        <v>432665.157</v>
      </c>
      <c r="H37" s="20"/>
      <c r="I37" s="3">
        <v>482932.964</v>
      </c>
      <c r="J37" s="20"/>
      <c r="K37" s="3">
        <v>134550</v>
      </c>
      <c r="L37" s="8"/>
    </row>
    <row r="38" spans="1:12" ht="15" customHeight="1">
      <c r="A38" s="21" t="s">
        <v>20</v>
      </c>
      <c r="B38" s="21"/>
      <c r="C38" s="3">
        <v>12771.507218155373</v>
      </c>
      <c r="D38" s="20"/>
      <c r="E38" s="3">
        <v>8957.321523445482</v>
      </c>
      <c r="F38" s="20"/>
      <c r="G38" s="3">
        <v>13029.942</v>
      </c>
      <c r="H38" s="20"/>
      <c r="I38" s="3">
        <v>15870.926</v>
      </c>
      <c r="J38" s="20"/>
      <c r="K38" s="3">
        <v>10520</v>
      </c>
      <c r="L38" s="8"/>
    </row>
    <row r="39" spans="1:12" ht="15" customHeight="1">
      <c r="A39" s="21" t="s">
        <v>15</v>
      </c>
      <c r="B39" s="21"/>
      <c r="C39" s="3">
        <v>5305.572584231846</v>
      </c>
      <c r="D39" s="20"/>
      <c r="E39" s="3">
        <v>5156.676601396752</v>
      </c>
      <c r="F39" s="20"/>
      <c r="G39" s="3">
        <v>7722.717</v>
      </c>
      <c r="H39" s="20"/>
      <c r="I39" s="3">
        <v>10698.58</v>
      </c>
      <c r="J39" s="20"/>
      <c r="K39" s="3">
        <v>510</v>
      </c>
      <c r="L39" s="8"/>
    </row>
    <row r="40" spans="1:12" ht="30.75" customHeight="1">
      <c r="A40" s="22" t="s">
        <v>26</v>
      </c>
      <c r="B40" s="22"/>
      <c r="C40" s="2">
        <v>1564467.899943505</v>
      </c>
      <c r="D40" s="20"/>
      <c r="E40" s="2">
        <v>1601063.7681595809</v>
      </c>
      <c r="F40" s="20"/>
      <c r="G40" s="2">
        <v>1593168.604</v>
      </c>
      <c r="H40" s="20"/>
      <c r="I40" s="2">
        <v>1658834.771</v>
      </c>
      <c r="J40" s="20"/>
      <c r="K40" s="2">
        <v>649390</v>
      </c>
      <c r="L40" s="8"/>
    </row>
    <row r="41" spans="1:12" ht="15" customHeight="1">
      <c r="A41" s="21" t="s">
        <v>5</v>
      </c>
      <c r="B41" s="21"/>
      <c r="C41" s="3">
        <v>142755.08155734258</v>
      </c>
      <c r="D41" s="20"/>
      <c r="E41" s="3">
        <v>144595.9256307622</v>
      </c>
      <c r="F41" s="20"/>
      <c r="G41" s="3">
        <v>147819.779</v>
      </c>
      <c r="H41" s="20"/>
      <c r="I41" s="3">
        <v>172086.61</v>
      </c>
      <c r="J41" s="20"/>
      <c r="K41" s="3">
        <v>168260</v>
      </c>
      <c r="L41" s="8"/>
    </row>
    <row r="42" spans="1:12" ht="15" customHeight="1">
      <c r="A42" s="21" t="s">
        <v>6</v>
      </c>
      <c r="B42" s="21"/>
      <c r="C42" s="3">
        <v>217427.68622360055</v>
      </c>
      <c r="D42" s="20"/>
      <c r="E42" s="3">
        <v>236156.22469438534</v>
      </c>
      <c r="F42" s="20"/>
      <c r="G42" s="3">
        <v>230772.347</v>
      </c>
      <c r="H42" s="20"/>
      <c r="I42" s="3">
        <v>264361.038</v>
      </c>
      <c r="J42" s="20"/>
      <c r="K42" s="3">
        <v>240640</v>
      </c>
      <c r="L42" s="8"/>
    </row>
    <row r="43" spans="1:12" ht="15" customHeight="1">
      <c r="A43" s="21" t="s">
        <v>27</v>
      </c>
      <c r="B43" s="21"/>
      <c r="C43" s="3">
        <v>81.49724135444087</v>
      </c>
      <c r="D43" s="20"/>
      <c r="E43" s="3">
        <v>158.9859483369995</v>
      </c>
      <c r="F43" s="20"/>
      <c r="G43" s="3">
        <v>113.878</v>
      </c>
      <c r="H43" s="20"/>
      <c r="I43" s="3">
        <v>107.475</v>
      </c>
      <c r="J43" s="20"/>
      <c r="K43" s="3">
        <v>270</v>
      </c>
      <c r="L43" s="8"/>
    </row>
    <row r="44" spans="1:14" ht="15" customHeight="1">
      <c r="A44" s="21" t="s">
        <v>8</v>
      </c>
      <c r="B44" s="21"/>
      <c r="C44" s="3">
        <v>1171116.6624595819</v>
      </c>
      <c r="D44" s="20"/>
      <c r="E44" s="3">
        <v>1177746.3004219106</v>
      </c>
      <c r="F44" s="20"/>
      <c r="G44" s="3">
        <v>1173898</v>
      </c>
      <c r="H44" s="20"/>
      <c r="I44" s="3">
        <v>1170987.819</v>
      </c>
      <c r="J44" s="20"/>
      <c r="K44" s="3">
        <v>191070</v>
      </c>
      <c r="L44" s="8"/>
      <c r="N44" s="18"/>
    </row>
    <row r="45" spans="1:15" ht="15" customHeight="1">
      <c r="A45" s="4"/>
      <c r="B45" s="4" t="s">
        <v>22</v>
      </c>
      <c r="C45" s="3">
        <v>103197.18005120623</v>
      </c>
      <c r="D45" s="20"/>
      <c r="E45" s="3">
        <v>106193.0631182912</v>
      </c>
      <c r="F45" s="20"/>
      <c r="G45" s="3">
        <f>32331/0.166386</f>
        <v>194313.22346832065</v>
      </c>
      <c r="H45" s="20"/>
      <c r="I45" s="3">
        <v>200230.662</v>
      </c>
      <c r="J45" s="20"/>
      <c r="K45" s="3" t="s">
        <v>38</v>
      </c>
      <c r="L45" s="8"/>
      <c r="N45" s="18"/>
      <c r="O45" s="18"/>
    </row>
    <row r="46" spans="1:15" ht="15" customHeight="1">
      <c r="A46" s="15"/>
      <c r="B46" s="4" t="s">
        <v>18</v>
      </c>
      <c r="C46" s="3">
        <v>794977.6183092328</v>
      </c>
      <c r="D46" s="20"/>
      <c r="E46" s="3">
        <v>823403.5259276622</v>
      </c>
      <c r="F46" s="20"/>
      <c r="G46" s="3">
        <v>762636.717</v>
      </c>
      <c r="H46" s="20"/>
      <c r="I46" s="3">
        <v>780097.165</v>
      </c>
      <c r="J46" s="20"/>
      <c r="K46" s="3" t="s">
        <v>38</v>
      </c>
      <c r="L46" s="8"/>
      <c r="O46" s="18"/>
    </row>
    <row r="47" spans="1:12" ht="15" customHeight="1">
      <c r="A47" s="15"/>
      <c r="B47" s="4" t="s">
        <v>28</v>
      </c>
      <c r="C47" s="3">
        <v>241235</v>
      </c>
      <c r="D47" s="20"/>
      <c r="E47" s="3">
        <v>209896</v>
      </c>
      <c r="F47" s="20"/>
      <c r="G47" s="3">
        <v>183682.176</v>
      </c>
      <c r="H47" s="20"/>
      <c r="I47" s="3">
        <v>161321.74</v>
      </c>
      <c r="J47" s="20"/>
      <c r="K47" s="3" t="s">
        <v>38</v>
      </c>
      <c r="L47" s="8"/>
    </row>
    <row r="48" spans="1:14" ht="15" customHeight="1">
      <c r="A48" s="15"/>
      <c r="B48" s="4" t="s">
        <v>13</v>
      </c>
      <c r="C48" s="3">
        <v>31706.864099142957</v>
      </c>
      <c r="D48" s="20"/>
      <c r="E48" s="3">
        <v>38253.71137595712</v>
      </c>
      <c r="F48" s="20"/>
      <c r="G48" s="3">
        <v>33266</v>
      </c>
      <c r="H48" s="20"/>
      <c r="I48" s="3">
        <v>29338.251999999862</v>
      </c>
      <c r="J48" s="20"/>
      <c r="K48" s="3" t="s">
        <v>38</v>
      </c>
      <c r="L48" s="8"/>
      <c r="N48" s="18"/>
    </row>
    <row r="49" spans="1:12" ht="15" customHeight="1">
      <c r="A49" s="21" t="s">
        <v>14</v>
      </c>
      <c r="B49" s="21"/>
      <c r="C49" s="3">
        <v>16888.76467972065</v>
      </c>
      <c r="D49" s="20"/>
      <c r="E49" s="3">
        <v>24779.07909920306</v>
      </c>
      <c r="F49" s="20"/>
      <c r="G49" s="3">
        <v>26239.184</v>
      </c>
      <c r="H49" s="20"/>
      <c r="I49" s="3">
        <v>35081.276</v>
      </c>
      <c r="J49" s="20"/>
      <c r="K49" s="3">
        <v>29870</v>
      </c>
      <c r="L49" s="8"/>
    </row>
    <row r="50" spans="1:12" ht="15" customHeight="1">
      <c r="A50" s="21" t="s">
        <v>20</v>
      </c>
      <c r="B50" s="21"/>
      <c r="C50" s="3">
        <v>14356.6766434676</v>
      </c>
      <c r="D50" s="20"/>
      <c r="E50" s="3">
        <v>16635.909872224827</v>
      </c>
      <c r="F50" s="20"/>
      <c r="G50" s="3">
        <v>13699.592</v>
      </c>
      <c r="H50" s="20"/>
      <c r="I50" s="3">
        <v>15325.093</v>
      </c>
      <c r="J50" s="20"/>
      <c r="K50" s="3">
        <v>18580</v>
      </c>
      <c r="L50" s="8"/>
    </row>
    <row r="51" spans="1:12" ht="15" customHeight="1">
      <c r="A51" s="21" t="s">
        <v>15</v>
      </c>
      <c r="B51" s="21"/>
      <c r="C51" s="3">
        <v>257.8041421754234</v>
      </c>
      <c r="D51" s="20"/>
      <c r="E51" s="3">
        <v>648.3471866623394</v>
      </c>
      <c r="F51" s="20"/>
      <c r="G51" s="3">
        <v>477.872</v>
      </c>
      <c r="H51" s="20"/>
      <c r="I51" s="3">
        <v>613.973</v>
      </c>
      <c r="J51" s="20"/>
      <c r="K51" s="3">
        <v>630</v>
      </c>
      <c r="L51" s="8"/>
    </row>
    <row r="52" spans="1:12" ht="15" customHeight="1">
      <c r="A52" s="21" t="s">
        <v>29</v>
      </c>
      <c r="B52" s="21"/>
      <c r="C52" s="3">
        <v>1583.7029557775295</v>
      </c>
      <c r="D52" s="20"/>
      <c r="E52" s="3">
        <v>342.9942242736769</v>
      </c>
      <c r="F52" s="20"/>
      <c r="G52" s="3">
        <v>146.352</v>
      </c>
      <c r="H52" s="20"/>
      <c r="I52" s="3">
        <v>271.484</v>
      </c>
      <c r="J52" s="20"/>
      <c r="K52" s="3">
        <v>70</v>
      </c>
      <c r="L52" s="8"/>
    </row>
    <row r="53" spans="1:12" ht="30" customHeight="1">
      <c r="A53" s="22" t="s">
        <v>40</v>
      </c>
      <c r="B53" s="22"/>
      <c r="C53" s="2">
        <f>1804149.89842895</f>
        <v>1804149.89842895</v>
      </c>
      <c r="D53" s="20"/>
      <c r="E53" s="2">
        <v>1467856.3040940946</v>
      </c>
      <c r="F53" s="20"/>
      <c r="G53" s="2">
        <v>2005074.672</v>
      </c>
      <c r="H53" s="20"/>
      <c r="I53" s="2">
        <v>2487050.796</v>
      </c>
      <c r="J53" s="20"/>
      <c r="K53" s="2">
        <v>5041870</v>
      </c>
      <c r="L53" s="8"/>
    </row>
    <row r="54" spans="1:12" ht="15" customHeight="1">
      <c r="A54" s="21" t="s">
        <v>5</v>
      </c>
      <c r="B54" s="21"/>
      <c r="C54" s="3">
        <v>583092.5618741962</v>
      </c>
      <c r="D54" s="20"/>
      <c r="E54" s="3">
        <v>616856.148510091</v>
      </c>
      <c r="F54" s="20"/>
      <c r="G54" s="3">
        <v>643491.391</v>
      </c>
      <c r="H54" s="20"/>
      <c r="I54" s="3">
        <v>685564.549</v>
      </c>
      <c r="J54" s="20"/>
      <c r="K54" s="3">
        <v>712410</v>
      </c>
      <c r="L54" s="8"/>
    </row>
    <row r="55" spans="1:12" ht="15" customHeight="1">
      <c r="A55" s="21" t="s">
        <v>6</v>
      </c>
      <c r="B55" s="21"/>
      <c r="C55" s="3">
        <v>275611.12112797954</v>
      </c>
      <c r="D55" s="20"/>
      <c r="E55" s="3">
        <v>281459.7570949479</v>
      </c>
      <c r="F55" s="20"/>
      <c r="G55" s="3">
        <v>330862.643</v>
      </c>
      <c r="H55" s="20"/>
      <c r="I55" s="3">
        <v>404398.952</v>
      </c>
      <c r="J55" s="20"/>
      <c r="K55" s="3">
        <v>440000</v>
      </c>
      <c r="L55" s="8"/>
    </row>
    <row r="56" spans="1:12" ht="15" customHeight="1">
      <c r="A56" s="21" t="s">
        <v>27</v>
      </c>
      <c r="B56" s="21"/>
      <c r="C56" s="3">
        <v>53709.164232567644</v>
      </c>
      <c r="D56" s="20"/>
      <c r="E56" s="3">
        <v>52205.777192792666</v>
      </c>
      <c r="F56" s="20"/>
      <c r="G56" s="3">
        <v>53567.075</v>
      </c>
      <c r="H56" s="20"/>
      <c r="I56" s="3">
        <v>53484.863</v>
      </c>
      <c r="J56" s="20"/>
      <c r="K56" s="3">
        <v>52760</v>
      </c>
      <c r="L56" s="8"/>
    </row>
    <row r="57" spans="1:12" ht="15" customHeight="1">
      <c r="A57" s="21" t="s">
        <v>8</v>
      </c>
      <c r="B57" s="21"/>
      <c r="C57" s="3">
        <v>295.93235007753054</v>
      </c>
      <c r="D57" s="20"/>
      <c r="E57" s="3">
        <v>318.6250165278329</v>
      </c>
      <c r="F57" s="20"/>
      <c r="G57" s="3">
        <v>446.907</v>
      </c>
      <c r="H57" s="20"/>
      <c r="I57" s="3">
        <v>458.695</v>
      </c>
      <c r="J57" s="20"/>
      <c r="K57" s="3">
        <v>490</v>
      </c>
      <c r="L57" s="8"/>
    </row>
    <row r="58" spans="1:12" ht="15" customHeight="1">
      <c r="A58" s="21" t="s">
        <v>14</v>
      </c>
      <c r="B58" s="21"/>
      <c r="C58" s="3">
        <v>98031.3127306384</v>
      </c>
      <c r="D58" s="20"/>
      <c r="E58" s="3">
        <v>89181.55838832594</v>
      </c>
      <c r="F58" s="20"/>
      <c r="G58" s="3">
        <v>124138.496</v>
      </c>
      <c r="H58" s="20"/>
      <c r="I58" s="3">
        <v>155571.372</v>
      </c>
      <c r="J58" s="20"/>
      <c r="K58" s="3">
        <v>169550</v>
      </c>
      <c r="L58" s="8"/>
    </row>
    <row r="59" spans="1:12" ht="15" customHeight="1">
      <c r="A59" s="21" t="s">
        <v>15</v>
      </c>
      <c r="B59" s="21"/>
      <c r="C59" s="3">
        <v>206709.39862728835</v>
      </c>
      <c r="D59" s="20"/>
      <c r="E59" s="3">
        <v>427806.6771423077</v>
      </c>
      <c r="F59" s="20"/>
      <c r="G59" s="3">
        <v>775517.515</v>
      </c>
      <c r="H59" s="20"/>
      <c r="I59" s="3">
        <v>1110528.114</v>
      </c>
      <c r="J59" s="20"/>
      <c r="K59" s="3">
        <v>3545470</v>
      </c>
      <c r="L59" s="8"/>
    </row>
    <row r="60" spans="1:12" ht="15" customHeight="1">
      <c r="A60" s="21" t="s">
        <v>29</v>
      </c>
      <c r="B60" s="21"/>
      <c r="C60" s="3">
        <v>24.082555022658156</v>
      </c>
      <c r="D60" s="20"/>
      <c r="E60" s="3">
        <v>27.760749101486905</v>
      </c>
      <c r="F60" s="20"/>
      <c r="G60" s="3">
        <v>77050.643</v>
      </c>
      <c r="H60" s="20"/>
      <c r="I60" s="3">
        <v>77044.261</v>
      </c>
      <c r="J60" s="20"/>
      <c r="K60" s="3">
        <v>121190</v>
      </c>
      <c r="L60" s="8"/>
    </row>
    <row r="61" spans="1:12" ht="26.25" customHeight="1">
      <c r="A61" s="22" t="s">
        <v>30</v>
      </c>
      <c r="B61" s="22"/>
      <c r="C61" s="2">
        <v>80506532.89940259</v>
      </c>
      <c r="D61" s="20"/>
      <c r="E61" s="2">
        <v>84328485.38491821</v>
      </c>
      <c r="F61" s="20"/>
      <c r="G61" s="2">
        <v>91830704.021</v>
      </c>
      <c r="H61" s="20"/>
      <c r="I61" s="2">
        <v>97634337.606</v>
      </c>
      <c r="J61" s="20"/>
      <c r="K61" s="2">
        <f>K53+K40+K26+K10</f>
        <v>79552220</v>
      </c>
      <c r="L61" s="8"/>
    </row>
    <row r="62" spans="1:18" ht="18.75" customHeight="1">
      <c r="A62" s="23" t="s">
        <v>41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N62" s="12"/>
      <c r="O62" s="12"/>
      <c r="P62" s="12"/>
      <c r="Q62" s="12"/>
      <c r="R62" s="12"/>
    </row>
    <row r="63" spans="1:18" ht="18" customHeight="1">
      <c r="A63" s="23" t="s">
        <v>39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N63" s="12"/>
      <c r="O63" s="12"/>
      <c r="P63" s="12"/>
      <c r="Q63" s="12"/>
      <c r="R63" s="12"/>
    </row>
    <row r="64" spans="14:18" ht="11.25">
      <c r="N64" s="12"/>
      <c r="O64" s="12"/>
      <c r="Q64" s="12"/>
      <c r="R64" s="12"/>
    </row>
    <row r="65" spans="14:18" ht="11.25">
      <c r="N65" s="12"/>
      <c r="Q65" s="12"/>
      <c r="R65" s="12"/>
    </row>
    <row r="66" ht="11.25">
      <c r="R66" s="12"/>
    </row>
    <row r="67" ht="11.25">
      <c r="R67" s="12"/>
    </row>
    <row r="68" ht="11.25">
      <c r="R68" s="12"/>
    </row>
    <row r="69" ht="11.25">
      <c r="R69" s="12"/>
    </row>
    <row r="70" ht="11.25">
      <c r="R70" s="12"/>
    </row>
    <row r="71" ht="11.25">
      <c r="R71" s="12"/>
    </row>
    <row r="72" ht="11.25">
      <c r="R72" s="12"/>
    </row>
    <row r="73" ht="11.25">
      <c r="R73" s="12"/>
    </row>
    <row r="74" ht="11.25">
      <c r="R74" s="12"/>
    </row>
    <row r="75" ht="11.25">
      <c r="R75" s="12"/>
    </row>
  </sheetData>
  <mergeCells count="42">
    <mergeCell ref="A63:K63"/>
    <mergeCell ref="A62:K62"/>
    <mergeCell ref="C7:K7"/>
    <mergeCell ref="C8:K8"/>
    <mergeCell ref="A60:B60"/>
    <mergeCell ref="A61:B61"/>
    <mergeCell ref="A7:B9"/>
    <mergeCell ref="A10:B10"/>
    <mergeCell ref="A11:B11"/>
    <mergeCell ref="A12:B12"/>
    <mergeCell ref="A13:B13"/>
    <mergeCell ref="A31:B31"/>
    <mergeCell ref="A32:B32"/>
    <mergeCell ref="A14:B14"/>
    <mergeCell ref="A24:B24"/>
    <mergeCell ref="A25:B25"/>
    <mergeCell ref="A26:B26"/>
    <mergeCell ref="A27:B27"/>
    <mergeCell ref="A28:B28"/>
    <mergeCell ref="A52:B52"/>
    <mergeCell ref="A41:B41"/>
    <mergeCell ref="A42:B42"/>
    <mergeCell ref="A43:B43"/>
    <mergeCell ref="A44:B44"/>
    <mergeCell ref="A50:B50"/>
    <mergeCell ref="A51:B51"/>
    <mergeCell ref="A49:B49"/>
    <mergeCell ref="A37:B37"/>
    <mergeCell ref="A38:B38"/>
    <mergeCell ref="A39:B39"/>
    <mergeCell ref="A40:B40"/>
    <mergeCell ref="A59:B59"/>
    <mergeCell ref="A53:B53"/>
    <mergeCell ref="A54:B54"/>
    <mergeCell ref="A55:B55"/>
    <mergeCell ref="A56:B56"/>
    <mergeCell ref="A57:B57"/>
    <mergeCell ref="A58:B58"/>
    <mergeCell ref="D9:D61"/>
    <mergeCell ref="F9:F61"/>
    <mergeCell ref="H9:H61"/>
    <mergeCell ref="J9:J61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MINISTERIO DE TRABAJO</cp:lastModifiedBy>
  <cp:lastPrinted>2003-06-06T08:57:58Z</cp:lastPrinted>
  <dcterms:created xsi:type="dcterms:W3CDTF">1999-04-13T09:53:10Z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