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400" windowWidth="9570" windowHeight="2790" activeTab="0"/>
  </bookViews>
  <sheets>
    <sheet name="Css11" sheetId="1" r:id="rId1"/>
  </sheets>
  <definedNames>
    <definedName name="_xlnm.Print_Area" localSheetId="0">'Css11'!$A$1:$L$37</definedName>
    <definedName name="HTML_CodePage" hidden="1">1252</definedName>
    <definedName name="HTML_Control" hidden="1">{"'CSS-11'!$A$8:$L$37"}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"M:\AEL 2002\Css\Css11.htm"</definedName>
    <definedName name="HTML_Title" hidden="1">""</definedName>
    <definedName name="HTML1_1" hidden="1">"'[CSS-11.XLS]CSS-11'!$A$8:$J$44"</definedName>
    <definedName name="HTML1_10" hidden="1">""</definedName>
    <definedName name="HTML1_11" hidden="1">1</definedName>
    <definedName name="HTML1_12" hidden="1">"L:\ANU97HTM\css11.htm"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Count" hidden="1">1</definedName>
  </definedNames>
  <calcPr fullCalcOnLoad="1"/>
</workbook>
</file>

<file path=xl/sharedStrings.xml><?xml version="1.0" encoding="utf-8"?>
<sst xmlns="http://schemas.openxmlformats.org/spreadsheetml/2006/main" count="47" uniqueCount="36">
  <si>
    <t xml:space="preserve">CUENTAS DEL SISTEMA DE LA SEGURIDAD </t>
  </si>
  <si>
    <t>SOCIAL</t>
  </si>
  <si>
    <t xml:space="preserve">Profesionales de la Seguridad Social.  </t>
  </si>
  <si>
    <t>OPERACIONES CORRIENTES</t>
  </si>
  <si>
    <t>Cotizaciones</t>
  </si>
  <si>
    <t xml:space="preserve">Régimen General </t>
  </si>
  <si>
    <t>Régimen Especial para la Minería del Carbón</t>
  </si>
  <si>
    <t xml:space="preserve">Régimen Especial de los Trabajadores Autónomos </t>
  </si>
  <si>
    <t>Régimen Especial Agrario</t>
  </si>
  <si>
    <t>Régimen Especial de los Trabajadores del Mar</t>
  </si>
  <si>
    <t>Accidentes de Trabajo y Enfermedades Profesionales</t>
  </si>
  <si>
    <t>Otros ingresos corrientes</t>
  </si>
  <si>
    <t>OPERACIONES DE CAPITAL</t>
  </si>
  <si>
    <t xml:space="preserve">TOTAL </t>
  </si>
  <si>
    <t>Cuotas de Empleadores</t>
  </si>
  <si>
    <t>Cuotas de Trabajadores</t>
  </si>
  <si>
    <t>Ingresos por servicios prestados</t>
  </si>
  <si>
    <t>Otros ingresos</t>
  </si>
  <si>
    <t>Enajenación de inversiones reales</t>
  </si>
  <si>
    <t>Liquidación del Presupuesto de Recursos y</t>
  </si>
  <si>
    <t>Aplicaciones del Agregado de Mutuas de</t>
  </si>
  <si>
    <t xml:space="preserve">Accidentes de Trabajo y Enfermedades </t>
  </si>
  <si>
    <t>Pasivos financieros</t>
  </si>
  <si>
    <t>CUENTA DE LIQUIDACIÓN</t>
  </si>
  <si>
    <t xml:space="preserve">CSS-11. </t>
  </si>
  <si>
    <t>En miles de euros</t>
  </si>
  <si>
    <t>-</t>
  </si>
  <si>
    <t>(1) Véase nota a este cuadro en FUENTES Y NOTAS EXPLICATIVAS.</t>
  </si>
  <si>
    <t>(2) Incluye los ingresos por servicios prestados.</t>
  </si>
  <si>
    <t>(2)</t>
  </si>
  <si>
    <t>Ingresos patrimoniales (3)</t>
  </si>
  <si>
    <t>Activos financieros (4)</t>
  </si>
  <si>
    <t>2002 (1)</t>
  </si>
  <si>
    <t>..</t>
  </si>
  <si>
    <t>(4) En 1998 se incluyen aplicaciones de tesorería para financiar operaciones de capital por el importe de 221.527 miles de euros y en 1999 para financiar operaciones corrientes por 3.125 miles de euros.</t>
  </si>
  <si>
    <t>(3) En 1998 se incluyen aplicaciones de tesorería para financiar operaciones corrientes por el importe de 189.685 miles de euros.</t>
  </si>
</sst>
</file>

<file path=xl/styles.xml><?xml version="1.0" encoding="utf-8"?>
<styleSheet xmlns="http://schemas.openxmlformats.org/spreadsheetml/2006/main">
  <numFmts count="12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0.000"/>
    <numFmt numFmtId="165" formatCode="0.0"/>
    <numFmt numFmtId="166" formatCode="0.0000"/>
    <numFmt numFmtId="167" formatCode="#,##0.000000"/>
  </numFmts>
  <fonts count="7">
    <font>
      <sz val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gray125">
        <fgColor indexed="9"/>
        <bgColor indexed="22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1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5">
    <xf numFmtId="0" fontId="0" fillId="2" borderId="0" xfId="0" applyNumberFormat="1" applyAlignment="1">
      <alignment/>
    </xf>
    <xf numFmtId="0" fontId="0" fillId="2" borderId="0" xfId="0" applyNumberFormat="1" applyAlignment="1">
      <alignment horizontal="left"/>
    </xf>
    <xf numFmtId="0" fontId="4" fillId="0" borderId="1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left" vertical="center"/>
    </xf>
    <xf numFmtId="3" fontId="0" fillId="0" borderId="0" xfId="0" applyNumberFormat="1" applyFont="1" applyFill="1" applyAlignment="1">
      <alignment horizontal="right" vertical="center"/>
    </xf>
    <xf numFmtId="0" fontId="1" fillId="2" borderId="0" xfId="0" applyNumberFormat="1" applyFont="1" applyAlignment="1">
      <alignment/>
    </xf>
    <xf numFmtId="0" fontId="1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3" fontId="4" fillId="0" borderId="0" xfId="0" applyNumberFormat="1" applyFont="1" applyFill="1" applyAlignment="1">
      <alignment horizontal="left" vertical="center"/>
    </xf>
    <xf numFmtId="3" fontId="2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2" fillId="2" borderId="0" xfId="0" applyNumberFormat="1" applyFont="1" applyAlignment="1">
      <alignment/>
    </xf>
    <xf numFmtId="3" fontId="0" fillId="0" borderId="0" xfId="0" applyNumberFormat="1" applyFont="1" applyFill="1" applyAlignment="1">
      <alignment horizontal="left" vertical="center" wrapText="1"/>
    </xf>
    <xf numFmtId="3" fontId="1" fillId="0" borderId="0" xfId="0" applyNumberFormat="1" applyFont="1" applyFill="1" applyAlignment="1">
      <alignment/>
    </xf>
    <xf numFmtId="3" fontId="0" fillId="2" borderId="0" xfId="0" applyNumberFormat="1" applyAlignment="1">
      <alignment/>
    </xf>
    <xf numFmtId="1" fontId="0" fillId="2" borderId="0" xfId="0" applyNumberFormat="1" applyAlignment="1">
      <alignment/>
    </xf>
    <xf numFmtId="167" fontId="5" fillId="0" borderId="0" xfId="0" applyNumberFormat="1" applyFont="1" applyFill="1" applyAlignment="1">
      <alignment/>
    </xf>
    <xf numFmtId="1" fontId="2" fillId="3" borderId="0" xfId="0" applyNumberFormat="1" applyFont="1" applyFill="1" applyAlignment="1">
      <alignment vertical="center"/>
    </xf>
    <xf numFmtId="3" fontId="2" fillId="2" borderId="0" xfId="0" applyNumberFormat="1" applyFont="1" applyAlignment="1">
      <alignment vertical="center"/>
    </xf>
    <xf numFmtId="0" fontId="0" fillId="2" borderId="0" xfId="0" applyNumberFormat="1" applyAlignment="1">
      <alignment/>
    </xf>
    <xf numFmtId="0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3" fontId="4" fillId="0" borderId="2" xfId="0" applyNumberFormat="1" applyFont="1" applyFill="1" applyBorder="1" applyAlignment="1">
      <alignment horizontal="left" vertical="center"/>
    </xf>
    <xf numFmtId="0" fontId="0" fillId="0" borderId="0" xfId="0" applyNumberFormat="1" applyFill="1" applyAlignment="1">
      <alignment horizontal="left" vertical="center"/>
    </xf>
    <xf numFmtId="0" fontId="4" fillId="0" borderId="3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 horizontal="left" vertical="center"/>
    </xf>
    <xf numFmtId="3" fontId="4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 horizontal="left" vertical="center"/>
    </xf>
    <xf numFmtId="3" fontId="0" fillId="0" borderId="0" xfId="0" applyNumberFormat="1" applyFont="1" applyFill="1" applyAlignment="1">
      <alignment horizontal="left" vertical="center" wrapText="1"/>
    </xf>
    <xf numFmtId="0" fontId="4" fillId="0" borderId="4" xfId="0" applyNumberFormat="1" applyFont="1" applyFill="1" applyBorder="1" applyAlignment="1">
      <alignment horizontal="left" vertical="center"/>
    </xf>
    <xf numFmtId="3" fontId="4" fillId="0" borderId="5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showGridLines="0" tabSelected="1" showOutlineSymbols="0" workbookViewId="0" topLeftCell="A1">
      <pane ySplit="10" topLeftCell="BM11" activePane="bottomLeft" state="frozen"/>
      <selection pane="topLeft" activeCell="A1" sqref="A1"/>
      <selection pane="bottomLeft" activeCell="A1" sqref="A1"/>
    </sheetView>
  </sheetViews>
  <sheetFormatPr defaultColWidth="8.66015625" defaultRowHeight="11.25"/>
  <cols>
    <col min="1" max="1" width="1.83203125" style="0" customWidth="1"/>
    <col min="2" max="2" width="50.5" style="0" customWidth="1"/>
    <col min="3" max="3" width="11.33203125" style="0" customWidth="1"/>
    <col min="4" max="4" width="1.66796875" style="0" customWidth="1"/>
    <col min="5" max="5" width="11.33203125" style="0" customWidth="1"/>
    <col min="6" max="6" width="1.66796875" style="0" customWidth="1"/>
    <col min="7" max="7" width="11.33203125" style="0" customWidth="1"/>
    <col min="8" max="8" width="1.66796875" style="0" customWidth="1"/>
    <col min="9" max="9" width="11.33203125" style="0" customWidth="1"/>
    <col min="10" max="10" width="1.66796875" style="0" customWidth="1"/>
    <col min="11" max="11" width="11.33203125" style="0" customWidth="1"/>
    <col min="12" max="12" width="3.33203125" style="0" customWidth="1"/>
    <col min="13" max="13" width="9.16015625" style="0" bestFit="1" customWidth="1"/>
    <col min="14" max="14" width="10.5" style="0" customWidth="1"/>
    <col min="15" max="16" width="10.33203125" style="0" customWidth="1"/>
    <col min="17" max="17" width="11.16015625" style="0" customWidth="1"/>
    <col min="18" max="18" width="11.83203125" style="0" customWidth="1"/>
  </cols>
  <sheetData>
    <row r="1" spans="1:12" ht="12.75" customHeight="1">
      <c r="A1" s="19" t="s">
        <v>0</v>
      </c>
      <c r="B1" s="19"/>
      <c r="C1" s="6"/>
      <c r="D1" s="6"/>
      <c r="E1" s="20" t="s">
        <v>24</v>
      </c>
      <c r="F1" s="19"/>
      <c r="G1" s="19"/>
      <c r="H1" s="19"/>
      <c r="I1" s="19"/>
      <c r="J1" s="19"/>
      <c r="K1" s="19"/>
      <c r="L1" s="19"/>
    </row>
    <row r="2" spans="1:10" ht="12.75" customHeight="1">
      <c r="A2" s="19" t="s">
        <v>1</v>
      </c>
      <c r="B2" s="19"/>
      <c r="C2" s="6"/>
      <c r="D2" s="6"/>
      <c r="E2" s="20" t="s">
        <v>19</v>
      </c>
      <c r="F2" s="12"/>
      <c r="G2" s="13"/>
      <c r="H2" s="13"/>
      <c r="I2" s="13"/>
      <c r="J2" s="11"/>
    </row>
    <row r="3" spans="3:10" ht="12.75" customHeight="1">
      <c r="C3" s="6"/>
      <c r="D3" s="6"/>
      <c r="E3" s="20" t="s">
        <v>20</v>
      </c>
      <c r="F3" s="12"/>
      <c r="G3" s="13"/>
      <c r="H3" s="13"/>
      <c r="I3" s="13"/>
      <c r="J3" s="11"/>
    </row>
    <row r="4" spans="1:10" ht="12.75" customHeight="1">
      <c r="A4" s="6"/>
      <c r="B4" s="6"/>
      <c r="C4" s="6"/>
      <c r="D4" s="6"/>
      <c r="E4" s="20" t="s">
        <v>21</v>
      </c>
      <c r="F4" s="12"/>
      <c r="G4" s="13"/>
      <c r="H4" s="13"/>
      <c r="I4" s="13"/>
      <c r="J4" s="11"/>
    </row>
    <row r="5" spans="1:10" ht="12.75" customHeight="1">
      <c r="A5" s="6"/>
      <c r="B5" s="6"/>
      <c r="C5" s="6"/>
      <c r="D5" s="6"/>
      <c r="E5" s="20" t="s">
        <v>2</v>
      </c>
      <c r="F5" s="12"/>
      <c r="G5" s="13"/>
      <c r="H5" s="13"/>
      <c r="I5" s="13"/>
      <c r="J5" s="11"/>
    </row>
    <row r="6" spans="1:10" ht="12.75" customHeight="1">
      <c r="A6" s="6"/>
      <c r="B6" s="6"/>
      <c r="C6" s="6"/>
      <c r="D6" s="6"/>
      <c r="E6" s="10"/>
      <c r="F6" s="12"/>
      <c r="G6" s="13"/>
      <c r="H6" s="13"/>
      <c r="I6" s="13"/>
      <c r="J6" s="11"/>
    </row>
    <row r="7" spans="1:12" ht="9" customHeight="1">
      <c r="A7" s="7"/>
      <c r="B7" s="7"/>
      <c r="C7" s="15"/>
      <c r="D7" s="7"/>
      <c r="E7" s="15"/>
      <c r="F7" s="7"/>
      <c r="G7" s="15"/>
      <c r="H7" s="7"/>
      <c r="I7" s="15"/>
      <c r="J7" s="7"/>
      <c r="K7" s="18"/>
      <c r="L7" s="8"/>
    </row>
    <row r="8" spans="1:12" ht="18" customHeight="1" thickBot="1">
      <c r="A8" s="34"/>
      <c r="B8" s="34"/>
      <c r="C8" s="31" t="s">
        <v>25</v>
      </c>
      <c r="D8" s="31"/>
      <c r="E8" s="31"/>
      <c r="F8" s="31"/>
      <c r="G8" s="31"/>
      <c r="H8" s="31"/>
      <c r="I8" s="31"/>
      <c r="J8" s="31"/>
      <c r="K8" s="31"/>
      <c r="L8" s="31"/>
    </row>
    <row r="9" spans="1:12" ht="20.25" customHeight="1" thickBot="1">
      <c r="A9" s="34"/>
      <c r="B9" s="34"/>
      <c r="C9" s="32" t="s">
        <v>23</v>
      </c>
      <c r="D9" s="32"/>
      <c r="E9" s="32"/>
      <c r="F9" s="32"/>
      <c r="G9" s="32"/>
      <c r="H9" s="32"/>
      <c r="I9" s="32"/>
      <c r="J9" s="32"/>
      <c r="K9" s="32"/>
      <c r="L9" s="33"/>
    </row>
    <row r="10" spans="1:12" ht="21" customHeight="1">
      <c r="A10" s="34"/>
      <c r="B10" s="34"/>
      <c r="C10" s="2">
        <v>1998</v>
      </c>
      <c r="D10" s="24"/>
      <c r="E10" s="2">
        <v>1999</v>
      </c>
      <c r="F10" s="24"/>
      <c r="G10" s="2">
        <v>2000</v>
      </c>
      <c r="H10" s="24"/>
      <c r="I10" s="2">
        <v>2001</v>
      </c>
      <c r="J10" s="24"/>
      <c r="K10" s="26" t="s">
        <v>32</v>
      </c>
      <c r="L10" s="26"/>
    </row>
    <row r="11" spans="1:13" ht="25.5" customHeight="1">
      <c r="A11" s="28" t="s">
        <v>3</v>
      </c>
      <c r="B11" s="28"/>
      <c r="C11" s="3">
        <v>4195617.419734834</v>
      </c>
      <c r="D11" s="25"/>
      <c r="E11" s="3">
        <v>4753470.844902816</v>
      </c>
      <c r="F11" s="25"/>
      <c r="G11" s="3">
        <v>5625131</v>
      </c>
      <c r="H11" s="25"/>
      <c r="I11" s="3">
        <v>6397593.788</v>
      </c>
      <c r="J11" s="25"/>
      <c r="K11" s="3">
        <v>6950000</v>
      </c>
      <c r="L11" s="9"/>
      <c r="M11" s="16"/>
    </row>
    <row r="12" spans="1:12" ht="15" customHeight="1">
      <c r="A12" s="28" t="s">
        <v>4</v>
      </c>
      <c r="B12" s="28"/>
      <c r="C12" s="3">
        <v>3925750.9646244277</v>
      </c>
      <c r="D12" s="25"/>
      <c r="E12" s="3">
        <v>4689264.721791497</v>
      </c>
      <c r="F12" s="25"/>
      <c r="G12" s="3">
        <v>5522464</v>
      </c>
      <c r="H12" s="25"/>
      <c r="I12" s="3">
        <v>6266076.898</v>
      </c>
      <c r="J12" s="25"/>
      <c r="K12" s="3">
        <v>6811610</v>
      </c>
      <c r="L12" s="9"/>
    </row>
    <row r="13" spans="1:12" s="21" customFormat="1" ht="15" customHeight="1">
      <c r="A13" s="27" t="s">
        <v>5</v>
      </c>
      <c r="B13" s="27"/>
      <c r="C13" s="5">
        <v>537473.1047083288</v>
      </c>
      <c r="D13" s="25"/>
      <c r="E13" s="5">
        <v>857878.6676763671</v>
      </c>
      <c r="F13" s="25"/>
      <c r="G13" s="5">
        <v>1177797</v>
      </c>
      <c r="H13" s="25"/>
      <c r="I13" s="5">
        <v>1433066.156</v>
      </c>
      <c r="J13" s="25"/>
      <c r="K13" s="5">
        <v>1583640</v>
      </c>
      <c r="L13" s="9"/>
    </row>
    <row r="14" spans="1:12" ht="15" customHeight="1">
      <c r="A14" s="22"/>
      <c r="B14" s="4" t="s">
        <v>14</v>
      </c>
      <c r="C14" s="5">
        <v>453271.30888416094</v>
      </c>
      <c r="D14" s="25"/>
      <c r="E14" s="5">
        <v>714651.4730806679</v>
      </c>
      <c r="F14" s="25"/>
      <c r="G14" s="5">
        <v>992212</v>
      </c>
      <c r="H14" s="25"/>
      <c r="I14" s="5">
        <v>1204852.666</v>
      </c>
      <c r="J14" s="25"/>
      <c r="K14" s="5" t="s">
        <v>33</v>
      </c>
      <c r="L14" s="9"/>
    </row>
    <row r="15" spans="1:12" ht="15" customHeight="1">
      <c r="A15" s="22"/>
      <c r="B15" s="4" t="s">
        <v>15</v>
      </c>
      <c r="C15" s="5">
        <v>84201.7958241679</v>
      </c>
      <c r="D15" s="25"/>
      <c r="E15" s="5">
        <v>143227.19459569917</v>
      </c>
      <c r="F15" s="25"/>
      <c r="G15" s="5">
        <v>184585</v>
      </c>
      <c r="H15" s="25"/>
      <c r="I15" s="5">
        <v>228213.49</v>
      </c>
      <c r="J15" s="25"/>
      <c r="K15" s="5" t="s">
        <v>33</v>
      </c>
      <c r="L15" s="9"/>
    </row>
    <row r="16" spans="1:12" ht="15" customHeight="1">
      <c r="A16" s="27" t="s">
        <v>6</v>
      </c>
      <c r="B16" s="27"/>
      <c r="C16" s="5">
        <v>685.1537989975118</v>
      </c>
      <c r="D16" s="25"/>
      <c r="E16" s="5">
        <v>823.3865830057817</v>
      </c>
      <c r="F16" s="25"/>
      <c r="G16" s="5">
        <v>925</v>
      </c>
      <c r="H16" s="25"/>
      <c r="I16" s="5">
        <v>765.442</v>
      </c>
      <c r="J16" s="25"/>
      <c r="K16" s="5">
        <v>770</v>
      </c>
      <c r="L16" s="9"/>
    </row>
    <row r="17" spans="1:12" ht="15" customHeight="1">
      <c r="A17" s="4"/>
      <c r="B17" s="4" t="s">
        <v>14</v>
      </c>
      <c r="C17" s="5">
        <v>570.9614991645932</v>
      </c>
      <c r="D17" s="25"/>
      <c r="E17" s="5">
        <v>667.1234358659983</v>
      </c>
      <c r="F17" s="25"/>
      <c r="G17" s="5">
        <v>772</v>
      </c>
      <c r="H17" s="25"/>
      <c r="I17" s="5">
        <v>638.877</v>
      </c>
      <c r="J17" s="25"/>
      <c r="K17" s="5" t="s">
        <v>33</v>
      </c>
      <c r="L17" s="9"/>
    </row>
    <row r="18" spans="1:12" ht="15" customHeight="1">
      <c r="A18" s="4"/>
      <c r="B18" s="4" t="s">
        <v>15</v>
      </c>
      <c r="C18" s="5">
        <v>114.19229983291864</v>
      </c>
      <c r="D18" s="25"/>
      <c r="E18" s="5">
        <v>156.2631471397834</v>
      </c>
      <c r="F18" s="25"/>
      <c r="G18" s="5">
        <v>153</v>
      </c>
      <c r="H18" s="25"/>
      <c r="I18" s="5">
        <v>126.564</v>
      </c>
      <c r="J18" s="25"/>
      <c r="K18" s="5" t="s">
        <v>33</v>
      </c>
      <c r="L18" s="9"/>
    </row>
    <row r="19" spans="1:12" ht="15" customHeight="1">
      <c r="A19" s="27" t="s">
        <v>7</v>
      </c>
      <c r="B19" s="27"/>
      <c r="C19" s="5">
        <v>30849.951318019546</v>
      </c>
      <c r="D19" s="25"/>
      <c r="E19" s="5">
        <v>81431.13002295866</v>
      </c>
      <c r="F19" s="25"/>
      <c r="G19" s="5">
        <v>115786</v>
      </c>
      <c r="H19" s="25"/>
      <c r="I19" s="5">
        <v>148366.029</v>
      </c>
      <c r="J19" s="25"/>
      <c r="K19" s="5">
        <v>188590</v>
      </c>
      <c r="L19" s="9"/>
    </row>
    <row r="20" spans="1:12" ht="15" customHeight="1">
      <c r="A20" s="27" t="s">
        <v>8</v>
      </c>
      <c r="B20" s="27"/>
      <c r="C20" s="5">
        <v>3221.424879497073</v>
      </c>
      <c r="D20" s="25"/>
      <c r="E20" s="5">
        <v>3083.192095488803</v>
      </c>
      <c r="F20" s="25"/>
      <c r="G20" s="5">
        <v>5979</v>
      </c>
      <c r="H20" s="25"/>
      <c r="I20" s="5">
        <v>8073.985</v>
      </c>
      <c r="J20" s="25"/>
      <c r="K20" s="5">
        <v>9320</v>
      </c>
      <c r="L20" s="9"/>
    </row>
    <row r="21" spans="1:12" ht="15" customHeight="1">
      <c r="A21" s="27" t="s">
        <v>9</v>
      </c>
      <c r="B21" s="27"/>
      <c r="C21" s="5">
        <v>1742.9351027129687</v>
      </c>
      <c r="D21" s="25"/>
      <c r="E21" s="5">
        <v>2470.1597490173453</v>
      </c>
      <c r="F21" s="25"/>
      <c r="G21" s="5">
        <v>2973</v>
      </c>
      <c r="H21" s="25"/>
      <c r="I21" s="5">
        <v>3162.027</v>
      </c>
      <c r="J21" s="25"/>
      <c r="K21" s="5">
        <v>3360</v>
      </c>
      <c r="L21" s="9"/>
    </row>
    <row r="22" spans="1:12" ht="15" customHeight="1">
      <c r="A22" s="4"/>
      <c r="B22" s="4" t="s">
        <v>14</v>
      </c>
      <c r="C22" s="5">
        <v>1454.449292608753</v>
      </c>
      <c r="D22" s="25"/>
      <c r="E22" s="5">
        <v>2061.4715180363733</v>
      </c>
      <c r="F22" s="25"/>
      <c r="G22" s="5">
        <v>2493</v>
      </c>
      <c r="H22" s="25"/>
      <c r="I22" s="5">
        <v>2476.278</v>
      </c>
      <c r="J22" s="25"/>
      <c r="K22" s="5" t="s">
        <v>33</v>
      </c>
      <c r="L22" s="9"/>
    </row>
    <row r="23" spans="1:12" ht="15" customHeight="1">
      <c r="A23" s="4"/>
      <c r="B23" s="4" t="s">
        <v>15</v>
      </c>
      <c r="C23" s="5">
        <v>288.4858101042155</v>
      </c>
      <c r="D23" s="25"/>
      <c r="E23" s="5">
        <v>408.688230980972</v>
      </c>
      <c r="F23" s="25"/>
      <c r="G23" s="5">
        <v>480</v>
      </c>
      <c r="H23" s="25"/>
      <c r="I23" s="5">
        <v>685.748</v>
      </c>
      <c r="J23" s="25"/>
      <c r="K23" s="5" t="s">
        <v>33</v>
      </c>
      <c r="L23" s="9"/>
    </row>
    <row r="24" spans="1:12" ht="15" customHeight="1">
      <c r="A24" s="27" t="s">
        <v>10</v>
      </c>
      <c r="B24" s="27"/>
      <c r="C24" s="5">
        <v>3351778.3948168717</v>
      </c>
      <c r="D24" s="25"/>
      <c r="E24" s="5">
        <v>3743584.195785703</v>
      </c>
      <c r="F24" s="25"/>
      <c r="G24" s="5">
        <v>4219005</v>
      </c>
      <c r="H24" s="25"/>
      <c r="I24" s="5">
        <v>4672643.256</v>
      </c>
      <c r="J24" s="25"/>
      <c r="K24" s="5">
        <v>5025930</v>
      </c>
      <c r="L24" s="9"/>
    </row>
    <row r="25" spans="1:12" ht="15" customHeight="1">
      <c r="A25" s="28" t="s">
        <v>11</v>
      </c>
      <c r="B25" s="28"/>
      <c r="C25" s="3">
        <v>269866.4551104059</v>
      </c>
      <c r="D25" s="25"/>
      <c r="E25" s="3">
        <v>64206.12311131946</v>
      </c>
      <c r="F25" s="25"/>
      <c r="G25" s="3">
        <v>102667</v>
      </c>
      <c r="H25" s="25"/>
      <c r="I25" s="3">
        <f>64042.014+67474.875</f>
        <v>131516.889</v>
      </c>
      <c r="J25" s="25"/>
      <c r="K25" s="3">
        <f>K27+K28</f>
        <v>138390</v>
      </c>
      <c r="L25" s="9"/>
    </row>
    <row r="26" spans="1:12" ht="15" customHeight="1">
      <c r="A26" s="27" t="s">
        <v>16</v>
      </c>
      <c r="B26" s="27"/>
      <c r="C26" s="5">
        <v>23770.02872837859</v>
      </c>
      <c r="D26" s="25"/>
      <c r="E26" s="5">
        <v>26955.392881612635</v>
      </c>
      <c r="F26" s="25"/>
      <c r="G26" s="5">
        <v>29980</v>
      </c>
      <c r="H26" s="25"/>
      <c r="I26" s="5">
        <v>33196.864</v>
      </c>
      <c r="J26" s="25"/>
      <c r="K26" s="5" t="s">
        <v>33</v>
      </c>
      <c r="L26" s="22"/>
    </row>
    <row r="27" spans="1:12" ht="15" customHeight="1">
      <c r="A27" s="27" t="s">
        <v>17</v>
      </c>
      <c r="B27" s="27"/>
      <c r="C27" s="5">
        <v>7512.6513047972785</v>
      </c>
      <c r="D27" s="25"/>
      <c r="E27" s="5">
        <v>9802.50742249949</v>
      </c>
      <c r="F27" s="25"/>
      <c r="G27" s="5">
        <v>20897</v>
      </c>
      <c r="H27" s="25"/>
      <c r="I27" s="5">
        <f>64042.014-I26</f>
        <v>30845.15</v>
      </c>
      <c r="J27" s="25"/>
      <c r="K27" s="5">
        <v>74720</v>
      </c>
      <c r="L27" s="23" t="s">
        <v>29</v>
      </c>
    </row>
    <row r="28" spans="1:12" ht="15" customHeight="1">
      <c r="A28" s="27" t="s">
        <v>30</v>
      </c>
      <c r="B28" s="27"/>
      <c r="C28" s="5">
        <v>238583.77507723006</v>
      </c>
      <c r="D28" s="25"/>
      <c r="E28" s="5">
        <v>27448.222807207338</v>
      </c>
      <c r="F28" s="25"/>
      <c r="G28" s="5">
        <v>51790</v>
      </c>
      <c r="H28" s="25"/>
      <c r="I28" s="5">
        <v>67474.875</v>
      </c>
      <c r="J28" s="25"/>
      <c r="K28" s="5">
        <v>63670</v>
      </c>
      <c r="L28" s="9"/>
    </row>
    <row r="29" spans="1:12" ht="26.25" customHeight="1">
      <c r="A29" s="28" t="s">
        <v>12</v>
      </c>
      <c r="B29" s="28"/>
      <c r="C29" s="3">
        <v>259823.5428461529</v>
      </c>
      <c r="D29" s="25"/>
      <c r="E29" s="3">
        <v>201849.91525729327</v>
      </c>
      <c r="F29" s="25"/>
      <c r="G29" s="3">
        <v>90897</v>
      </c>
      <c r="H29" s="25"/>
      <c r="I29" s="3">
        <v>142471.64</v>
      </c>
      <c r="J29" s="25"/>
      <c r="K29" s="3">
        <f>K30+K31+K32</f>
        <v>118340</v>
      </c>
      <c r="L29" s="9"/>
    </row>
    <row r="30" spans="1:12" ht="15" customHeight="1">
      <c r="A30" s="27" t="s">
        <v>18</v>
      </c>
      <c r="B30" s="27"/>
      <c r="C30" s="5">
        <v>90.15181565756734</v>
      </c>
      <c r="D30" s="25"/>
      <c r="E30" s="5">
        <v>36.060726263026936</v>
      </c>
      <c r="F30" s="25"/>
      <c r="G30" s="5">
        <v>434</v>
      </c>
      <c r="H30" s="25"/>
      <c r="I30" s="5">
        <v>726.429</v>
      </c>
      <c r="J30" s="25"/>
      <c r="K30" s="5">
        <v>450</v>
      </c>
      <c r="L30" s="9"/>
    </row>
    <row r="31" spans="1:12" ht="15" customHeight="1">
      <c r="A31" s="27" t="s">
        <v>31</v>
      </c>
      <c r="B31" s="27"/>
      <c r="C31" s="5">
        <v>259733.39103049535</v>
      </c>
      <c r="D31" s="25"/>
      <c r="E31" s="5">
        <v>199710.312165687</v>
      </c>
      <c r="F31" s="25"/>
      <c r="G31" s="5">
        <v>90463</v>
      </c>
      <c r="H31" s="25"/>
      <c r="I31" s="5">
        <v>141158.451</v>
      </c>
      <c r="J31" s="25"/>
      <c r="K31" s="5">
        <v>116690</v>
      </c>
      <c r="L31" s="9"/>
    </row>
    <row r="32" spans="1:12" ht="15" customHeight="1">
      <c r="A32" s="27" t="s">
        <v>22</v>
      </c>
      <c r="B32" s="27"/>
      <c r="C32" s="5" t="s">
        <v>26</v>
      </c>
      <c r="D32" s="25"/>
      <c r="E32" s="5">
        <v>2103.542365343238</v>
      </c>
      <c r="F32" s="25"/>
      <c r="G32" s="5" t="s">
        <v>26</v>
      </c>
      <c r="H32" s="25"/>
      <c r="I32" s="5">
        <v>586.759</v>
      </c>
      <c r="J32" s="25"/>
      <c r="K32" s="5">
        <v>1200</v>
      </c>
      <c r="L32" s="9"/>
    </row>
    <row r="33" spans="1:12" ht="33" customHeight="1">
      <c r="A33" s="28" t="s">
        <v>13</v>
      </c>
      <c r="B33" s="28"/>
      <c r="C33" s="3">
        <v>4455440.962580986</v>
      </c>
      <c r="D33" s="25"/>
      <c r="E33" s="3">
        <v>4955320.76016011</v>
      </c>
      <c r="F33" s="25"/>
      <c r="G33" s="3">
        <v>5716028</v>
      </c>
      <c r="H33" s="25"/>
      <c r="I33" s="3">
        <v>6540065.429</v>
      </c>
      <c r="J33" s="25"/>
      <c r="K33" s="3">
        <f>K29+K11</f>
        <v>7068340</v>
      </c>
      <c r="L33" s="9"/>
    </row>
    <row r="34" spans="1:12" ht="20.25" customHeight="1">
      <c r="A34" s="29" t="s">
        <v>27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</row>
    <row r="35" spans="1:17" ht="18.75" customHeight="1">
      <c r="A35" s="29" t="s">
        <v>28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16"/>
      <c r="N35" s="17"/>
      <c r="O35" s="17"/>
      <c r="P35" s="17"/>
      <c r="Q35" s="17"/>
    </row>
    <row r="36" spans="1:17" ht="21.75" customHeight="1">
      <c r="A36" s="27" t="s">
        <v>35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16"/>
      <c r="O36" s="17"/>
      <c r="P36" s="17"/>
      <c r="Q36" s="17"/>
    </row>
    <row r="37" spans="1:12" ht="30" customHeight="1">
      <c r="A37" s="30" t="s">
        <v>34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</row>
    <row r="38" spans="1:12" ht="12.7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</row>
    <row r="39" spans="1:2" ht="11.25">
      <c r="A39" s="1"/>
      <c r="B39" s="1"/>
    </row>
  </sheetData>
  <mergeCells count="29">
    <mergeCell ref="C8:L8"/>
    <mergeCell ref="C9:L9"/>
    <mergeCell ref="A24:B24"/>
    <mergeCell ref="A11:B11"/>
    <mergeCell ref="A12:B12"/>
    <mergeCell ref="A8:B10"/>
    <mergeCell ref="A16:B16"/>
    <mergeCell ref="D10:D33"/>
    <mergeCell ref="F10:F33"/>
    <mergeCell ref="A34:L34"/>
    <mergeCell ref="A36:L36"/>
    <mergeCell ref="A37:L37"/>
    <mergeCell ref="A13:B13"/>
    <mergeCell ref="A35:L35"/>
    <mergeCell ref="A32:B32"/>
    <mergeCell ref="A26:B26"/>
    <mergeCell ref="A27:B27"/>
    <mergeCell ref="A28:B28"/>
    <mergeCell ref="A29:B29"/>
    <mergeCell ref="H10:H33"/>
    <mergeCell ref="J10:J33"/>
    <mergeCell ref="K10:L10"/>
    <mergeCell ref="A30:B30"/>
    <mergeCell ref="A31:B31"/>
    <mergeCell ref="A33:B33"/>
    <mergeCell ref="A19:B19"/>
    <mergeCell ref="A20:B20"/>
    <mergeCell ref="A21:B21"/>
    <mergeCell ref="A25:B25"/>
  </mergeCells>
  <printOptions/>
  <pageMargins left="0.6299212598425197" right="0.6299212598425197" top="0.75" bottom="0.75" header="0.511811024" footer="0.511811024"/>
  <pageSetup horizontalDpi="300" verticalDpi="300" orientation="portrait" paperSize="9" scale="97" r:id="rId1"/>
  <rowBreaks count="1" manualBreakCount="1">
    <brk id="4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MINISTERIO DE TRABAJO</cp:lastModifiedBy>
  <cp:lastPrinted>2002-07-08T09:58:02Z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