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Css12" sheetId="1" r:id="rId1"/>
  </sheets>
  <definedNames>
    <definedName name="_xlnm.Print_Area" localSheetId="0">'Css12'!$A$1:$K$30</definedName>
    <definedName name="HTML_CodePage" hidden="1">1252</definedName>
    <definedName name="HTML_Control" hidden="1">{"'CSS-12'!$A$9:$K$30"}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"M:\AEL 2002\Css\Css12.htm"</definedName>
    <definedName name="HTML_Title" hidden="1">""</definedName>
    <definedName name="HTML1_1" hidden="1">"'[CSS-12.XLS]CSS-12'!$A$9:$J$37"</definedName>
    <definedName name="HTML1_10" hidden="1">""</definedName>
    <definedName name="HTML1_11" hidden="1">1</definedName>
    <definedName name="HTML1_12" hidden="1">"L:\ANU97HTM\css12.htm"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<sst xmlns="http://schemas.openxmlformats.org/spreadsheetml/2006/main" count="33" uniqueCount="31">
  <si>
    <t xml:space="preserve">CUENTAS DEL SISTEMA DE LA SEGURIDAD </t>
  </si>
  <si>
    <t>SOCIAL</t>
  </si>
  <si>
    <t>OPERACIONES DE CAPITAL</t>
  </si>
  <si>
    <t>TOTAL</t>
  </si>
  <si>
    <t>Gastos de personal</t>
  </si>
  <si>
    <t>Gastos corrientes en bienes y servicios</t>
  </si>
  <si>
    <t>Conciertos de asistencia sanitaria</t>
  </si>
  <si>
    <t>Otros gastos corrientes en bienes y servicios</t>
  </si>
  <si>
    <t>Gastos financieros</t>
  </si>
  <si>
    <t>Transferencias corrientes</t>
  </si>
  <si>
    <t>Prestaciones económicas</t>
  </si>
  <si>
    <t>Otras prestaciones económicas</t>
  </si>
  <si>
    <t>Farmacia (recetas médicas)</t>
  </si>
  <si>
    <t>Otras transferencias corrientes</t>
  </si>
  <si>
    <t>Inversiones reales</t>
  </si>
  <si>
    <t>Activos financieros</t>
  </si>
  <si>
    <t>Incapacidad temporal</t>
  </si>
  <si>
    <t>CUENTA DE LIQUIDACIÓN</t>
  </si>
  <si>
    <t>Pasivos financieros</t>
  </si>
  <si>
    <t>CSS-12.</t>
  </si>
  <si>
    <t>En miles de euros</t>
  </si>
  <si>
    <t>Liquidación del Presupuesto de Gastos y Dotaciones</t>
  </si>
  <si>
    <t>del Agregado de Mutuas de Accidentes de Trabajo</t>
  </si>
  <si>
    <t>y Enfermedades Profesionales de la Seguridad Social,</t>
  </si>
  <si>
    <t xml:space="preserve">por categorías económicas. </t>
  </si>
  <si>
    <t>-</t>
  </si>
  <si>
    <t>(1) Véase nota a este cuadro en FUENTES Y NOTAS EXPLICATIVAS.</t>
  </si>
  <si>
    <t>OPERACIONES CORRIENTES (2)</t>
  </si>
  <si>
    <t>2002 (1)</t>
  </si>
  <si>
    <t>..</t>
  </si>
  <si>
    <t>(2) En 1998 no incluye el excedente corriente por el importe de 586.676 miles de euros.</t>
  </si>
</sst>
</file>

<file path=xl/styles.xml><?xml version="1.0" encoding="utf-8"?>
<styleSheet xmlns="http://schemas.openxmlformats.org/spreadsheetml/2006/main">
  <numFmts count="10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00"/>
    <numFmt numFmtId="165" formatCode="0.0"/>
  </numFmts>
  <fonts count="8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  <bgColor indexed="22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2" borderId="0" xfId="0" applyNumberFormat="1" applyAlignment="1">
      <alignment/>
    </xf>
    <xf numFmtId="3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Alignment="1">
      <alignment horizontal="centerContinuous"/>
    </xf>
    <xf numFmtId="0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0" fillId="2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 vertical="center"/>
    </xf>
    <xf numFmtId="0" fontId="7" fillId="2" borderId="0" xfId="0" applyNumberFormat="1" applyFont="1" applyAlignment="1">
      <alignment/>
    </xf>
    <xf numFmtId="1" fontId="3" fillId="3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showGridLines="0" tabSelected="1" showOutlineSymbols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8.7109375" defaultRowHeight="12.75"/>
  <cols>
    <col min="1" max="1" width="1.7109375" style="0" customWidth="1"/>
    <col min="2" max="2" width="42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</cols>
  <sheetData>
    <row r="1" spans="1:11" ht="15" customHeight="1">
      <c r="A1" s="18" t="s">
        <v>0</v>
      </c>
      <c r="B1" s="18"/>
      <c r="C1" s="9"/>
      <c r="D1" s="12" t="s">
        <v>19</v>
      </c>
      <c r="E1" s="12"/>
      <c r="F1" s="18"/>
      <c r="G1" s="18"/>
      <c r="H1" s="18"/>
      <c r="I1" s="18"/>
      <c r="J1" s="18"/>
      <c r="K1" s="18"/>
    </row>
    <row r="2" spans="1:11" ht="15" customHeight="1">
      <c r="A2" s="18" t="s">
        <v>1</v>
      </c>
      <c r="B2" s="18"/>
      <c r="C2" s="9"/>
      <c r="D2" s="12" t="s">
        <v>21</v>
      </c>
      <c r="E2" s="12"/>
      <c r="H2" s="12"/>
      <c r="I2" s="14"/>
      <c r="J2" s="15"/>
      <c r="K2" s="13"/>
    </row>
    <row r="3" spans="3:11" ht="15" customHeight="1">
      <c r="C3" s="9"/>
      <c r="D3" s="12" t="s">
        <v>22</v>
      </c>
      <c r="E3" s="12"/>
      <c r="H3" s="12"/>
      <c r="I3" s="14"/>
      <c r="J3" s="15"/>
      <c r="K3" s="13"/>
    </row>
    <row r="4" spans="1:11" ht="15" customHeight="1">
      <c r="A4" s="11"/>
      <c r="B4" s="9"/>
      <c r="C4" s="9"/>
      <c r="D4" s="12" t="s">
        <v>23</v>
      </c>
      <c r="E4" s="12"/>
      <c r="H4" s="12"/>
      <c r="I4" s="14"/>
      <c r="J4" s="15"/>
      <c r="K4" s="13"/>
    </row>
    <row r="5" spans="1:11" ht="15" customHeight="1">
      <c r="A5" s="11"/>
      <c r="B5" s="9"/>
      <c r="C5" s="9"/>
      <c r="D5" s="12" t="s">
        <v>24</v>
      </c>
      <c r="E5" s="12"/>
      <c r="H5" s="12"/>
      <c r="I5" s="14"/>
      <c r="J5" s="15"/>
      <c r="K5" s="13"/>
    </row>
    <row r="6" spans="1:11" ht="15" customHeight="1">
      <c r="A6" s="11"/>
      <c r="B6" s="9"/>
      <c r="C6" s="9"/>
      <c r="E6" s="12"/>
      <c r="H6" s="12"/>
      <c r="I6" s="14"/>
      <c r="J6" s="15"/>
      <c r="K6" s="13"/>
    </row>
    <row r="7" spans="1:6" ht="15" customHeight="1">
      <c r="A7" s="11"/>
      <c r="B7" s="9"/>
      <c r="C7" s="9"/>
      <c r="D7" s="9"/>
      <c r="F7" s="17"/>
    </row>
    <row r="8" spans="1:11" ht="15" customHeight="1">
      <c r="A8" s="11"/>
      <c r="B8" s="9"/>
      <c r="C8" s="10"/>
      <c r="D8" s="9"/>
      <c r="E8" s="9"/>
      <c r="F8" s="9"/>
      <c r="G8" s="9"/>
      <c r="H8" s="9"/>
      <c r="I8" s="9"/>
      <c r="J8" s="9"/>
      <c r="K8" s="10"/>
    </row>
    <row r="9" spans="1:11" ht="18.75" customHeight="1" thickBot="1">
      <c r="A9" s="26"/>
      <c r="B9" s="26"/>
      <c r="C9" s="24" t="s">
        <v>20</v>
      </c>
      <c r="D9" s="24"/>
      <c r="E9" s="24"/>
      <c r="F9" s="24"/>
      <c r="G9" s="24"/>
      <c r="H9" s="24"/>
      <c r="I9" s="24"/>
      <c r="J9" s="24"/>
      <c r="K9" s="24"/>
    </row>
    <row r="10" spans="1:11" ht="21.75" customHeight="1" thickBot="1">
      <c r="A10" s="26"/>
      <c r="B10" s="26"/>
      <c r="C10" s="25" t="s">
        <v>17</v>
      </c>
      <c r="D10" s="25"/>
      <c r="E10" s="25"/>
      <c r="F10" s="25"/>
      <c r="G10" s="25"/>
      <c r="H10" s="25"/>
      <c r="I10" s="25"/>
      <c r="J10" s="25"/>
      <c r="K10" s="25"/>
    </row>
    <row r="11" spans="1:11" ht="18.75" customHeight="1">
      <c r="A11" s="26"/>
      <c r="B11" s="26"/>
      <c r="C11" s="5">
        <v>1998</v>
      </c>
      <c r="D11" s="22"/>
      <c r="E11" s="5">
        <v>1999</v>
      </c>
      <c r="F11" s="22"/>
      <c r="G11" s="5">
        <v>2000</v>
      </c>
      <c r="H11" s="22"/>
      <c r="I11" s="5">
        <v>2001</v>
      </c>
      <c r="J11" s="22"/>
      <c r="K11" s="5" t="s">
        <v>28</v>
      </c>
    </row>
    <row r="12" spans="1:11" ht="30" customHeight="1">
      <c r="A12" s="21" t="s">
        <v>27</v>
      </c>
      <c r="B12" s="21"/>
      <c r="C12" s="6">
        <v>3608939</v>
      </c>
      <c r="D12" s="23"/>
      <c r="E12" s="6">
        <v>4333454</v>
      </c>
      <c r="F12" s="23"/>
      <c r="G12" s="6">
        <v>5097806</v>
      </c>
      <c r="H12" s="23"/>
      <c r="I12" s="6">
        <v>6030209.314</v>
      </c>
      <c r="J12" s="23"/>
      <c r="K12" s="6">
        <v>6566010</v>
      </c>
    </row>
    <row r="13" spans="1:11" ht="15" customHeight="1">
      <c r="A13" s="21" t="s">
        <v>4</v>
      </c>
      <c r="B13" s="21"/>
      <c r="C13" s="6">
        <v>424976</v>
      </c>
      <c r="D13" s="23"/>
      <c r="E13" s="6">
        <v>468321</v>
      </c>
      <c r="F13" s="23"/>
      <c r="G13" s="6">
        <v>512561</v>
      </c>
      <c r="H13" s="23"/>
      <c r="I13" s="6">
        <v>620689.508</v>
      </c>
      <c r="J13" s="23"/>
      <c r="K13" s="6">
        <v>654560</v>
      </c>
    </row>
    <row r="14" spans="1:11" ht="15" customHeight="1">
      <c r="A14" s="21" t="s">
        <v>5</v>
      </c>
      <c r="B14" s="21"/>
      <c r="C14" s="6">
        <v>560919</v>
      </c>
      <c r="D14" s="23"/>
      <c r="E14" s="6">
        <v>627877</v>
      </c>
      <c r="F14" s="23"/>
      <c r="G14" s="6">
        <v>713967</v>
      </c>
      <c r="H14" s="23"/>
      <c r="I14" s="6">
        <v>823261.671</v>
      </c>
      <c r="J14" s="23"/>
      <c r="K14" s="6">
        <v>870370</v>
      </c>
    </row>
    <row r="15" spans="1:11" ht="15" customHeight="1">
      <c r="A15" s="20" t="s">
        <v>6</v>
      </c>
      <c r="B15" s="20"/>
      <c r="C15" s="8">
        <v>264025</v>
      </c>
      <c r="D15" s="23"/>
      <c r="E15" s="8">
        <v>314239</v>
      </c>
      <c r="F15" s="23"/>
      <c r="G15" s="8">
        <v>344534</v>
      </c>
      <c r="H15" s="23"/>
      <c r="I15" s="8">
        <v>397973.309</v>
      </c>
      <c r="J15" s="23"/>
      <c r="K15" s="8" t="s">
        <v>29</v>
      </c>
    </row>
    <row r="16" spans="1:11" ht="15" customHeight="1">
      <c r="A16" s="20" t="s">
        <v>7</v>
      </c>
      <c r="B16" s="20"/>
      <c r="C16" s="8">
        <v>296894</v>
      </c>
      <c r="D16" s="23"/>
      <c r="E16" s="8">
        <v>313638</v>
      </c>
      <c r="F16" s="23"/>
      <c r="G16" s="8">
        <v>369433</v>
      </c>
      <c r="H16" s="23"/>
      <c r="I16" s="8">
        <f>I14-I15</f>
        <v>425288.36199999996</v>
      </c>
      <c r="J16" s="23"/>
      <c r="K16" s="8" t="s">
        <v>29</v>
      </c>
    </row>
    <row r="17" spans="1:11" ht="15" customHeight="1">
      <c r="A17" s="21" t="s">
        <v>8</v>
      </c>
      <c r="B17" s="21"/>
      <c r="C17" s="6">
        <v>1160</v>
      </c>
      <c r="D17" s="23"/>
      <c r="E17" s="6">
        <v>1701</v>
      </c>
      <c r="F17" s="23"/>
      <c r="G17" s="6">
        <v>2292</v>
      </c>
      <c r="H17" s="23"/>
      <c r="I17" s="6">
        <v>2835.784</v>
      </c>
      <c r="J17" s="23"/>
      <c r="K17" s="6">
        <v>2100</v>
      </c>
    </row>
    <row r="18" spans="1:11" ht="15" customHeight="1">
      <c r="A18" s="21" t="s">
        <v>9</v>
      </c>
      <c r="B18" s="21"/>
      <c r="C18" s="6">
        <v>2621885</v>
      </c>
      <c r="D18" s="23"/>
      <c r="E18" s="6">
        <v>3235555</v>
      </c>
      <c r="F18" s="23"/>
      <c r="G18" s="6">
        <v>3868986</v>
      </c>
      <c r="H18" s="23"/>
      <c r="I18" s="6">
        <v>4583422.349</v>
      </c>
      <c r="J18" s="23"/>
      <c r="K18" s="6">
        <f>5038980</f>
        <v>5038980</v>
      </c>
    </row>
    <row r="19" spans="1:11" ht="15" customHeight="1">
      <c r="A19" s="20" t="s">
        <v>10</v>
      </c>
      <c r="B19" s="20"/>
      <c r="C19" s="8">
        <v>946780</v>
      </c>
      <c r="D19" s="23"/>
      <c r="E19" s="8">
        <v>1356526</v>
      </c>
      <c r="F19" s="23"/>
      <c r="G19" s="8">
        <v>1835479</v>
      </c>
      <c r="H19" s="23"/>
      <c r="I19" s="8">
        <v>2239791.133</v>
      </c>
      <c r="J19" s="23"/>
      <c r="K19" s="8">
        <f>2560750-43600</f>
        <v>2517150</v>
      </c>
    </row>
    <row r="20" spans="1:11" ht="15" customHeight="1">
      <c r="A20" s="19"/>
      <c r="B20" s="16" t="s">
        <v>16</v>
      </c>
      <c r="C20" s="7">
        <v>876877</v>
      </c>
      <c r="D20" s="23"/>
      <c r="E20" s="7">
        <v>1280378</v>
      </c>
      <c r="F20" s="23"/>
      <c r="G20" s="8">
        <v>1752561</v>
      </c>
      <c r="H20" s="23"/>
      <c r="I20" s="8">
        <v>2141213.52</v>
      </c>
      <c r="J20" s="23"/>
      <c r="K20" s="8">
        <v>2368170</v>
      </c>
    </row>
    <row r="21" spans="1:11" ht="15" customHeight="1">
      <c r="A21" s="19"/>
      <c r="B21" s="16" t="s">
        <v>11</v>
      </c>
      <c r="C21" s="7">
        <v>69904</v>
      </c>
      <c r="D21" s="23"/>
      <c r="E21" s="7">
        <v>76148</v>
      </c>
      <c r="F21" s="23"/>
      <c r="G21" s="8">
        <v>82918</v>
      </c>
      <c r="H21" s="23"/>
      <c r="I21" s="8">
        <f>I19-I20</f>
        <v>98577.6129999999</v>
      </c>
      <c r="J21" s="23"/>
      <c r="K21" s="8">
        <f>K19-K20</f>
        <v>148980</v>
      </c>
    </row>
    <row r="22" spans="1:11" ht="15" customHeight="1">
      <c r="A22" s="20" t="s">
        <v>12</v>
      </c>
      <c r="B22" s="20"/>
      <c r="C22" s="7">
        <v>8090</v>
      </c>
      <c r="D22" s="23"/>
      <c r="E22" s="7">
        <v>9502</v>
      </c>
      <c r="F22" s="23"/>
      <c r="G22" s="8">
        <v>10559</v>
      </c>
      <c r="H22" s="23"/>
      <c r="I22" s="8">
        <v>11859.782</v>
      </c>
      <c r="J22" s="23"/>
      <c r="K22" s="8">
        <v>43600</v>
      </c>
    </row>
    <row r="23" spans="1:11" ht="15" customHeight="1">
      <c r="A23" s="20" t="s">
        <v>13</v>
      </c>
      <c r="B23" s="20"/>
      <c r="C23" s="8">
        <v>1667015</v>
      </c>
      <c r="D23" s="23"/>
      <c r="E23" s="8">
        <v>1869526</v>
      </c>
      <c r="F23" s="23"/>
      <c r="G23" s="8">
        <v>2022948</v>
      </c>
      <c r="H23" s="23"/>
      <c r="I23" s="8">
        <f>I18-I19-I22</f>
        <v>2331771.4340000004</v>
      </c>
      <c r="J23" s="23"/>
      <c r="K23" s="8">
        <v>2478230</v>
      </c>
    </row>
    <row r="24" spans="1:11" ht="30" customHeight="1">
      <c r="A24" s="21" t="s">
        <v>2</v>
      </c>
      <c r="B24" s="21"/>
      <c r="C24" s="6">
        <v>260154</v>
      </c>
      <c r="D24" s="23"/>
      <c r="E24" s="6">
        <v>501256</v>
      </c>
      <c r="F24" s="23"/>
      <c r="G24" s="6">
        <v>313840</v>
      </c>
      <c r="H24" s="23"/>
      <c r="I24" s="6">
        <v>275814.333</v>
      </c>
      <c r="J24" s="23"/>
      <c r="K24" s="6">
        <f>106420+197730</f>
        <v>304150</v>
      </c>
    </row>
    <row r="25" spans="1:11" ht="15" customHeight="1">
      <c r="A25" s="20" t="s">
        <v>14</v>
      </c>
      <c r="B25" s="20"/>
      <c r="C25" s="7">
        <v>54434</v>
      </c>
      <c r="D25" s="23"/>
      <c r="E25" s="7">
        <v>74652</v>
      </c>
      <c r="F25" s="23"/>
      <c r="G25" s="7">
        <v>79802</v>
      </c>
      <c r="H25" s="23"/>
      <c r="I25" s="7">
        <v>102975.553</v>
      </c>
      <c r="J25" s="23"/>
      <c r="K25" s="7">
        <v>106420</v>
      </c>
    </row>
    <row r="26" spans="1:11" ht="15" customHeight="1">
      <c r="A26" s="20" t="s">
        <v>15</v>
      </c>
      <c r="B26" s="20"/>
      <c r="C26" s="7">
        <v>205720</v>
      </c>
      <c r="D26" s="23"/>
      <c r="E26" s="7">
        <v>426604</v>
      </c>
      <c r="F26" s="23"/>
      <c r="G26" s="7">
        <v>233989</v>
      </c>
      <c r="H26" s="23"/>
      <c r="I26" s="7">
        <v>172789.04</v>
      </c>
      <c r="J26" s="23"/>
      <c r="K26" s="7">
        <v>197680</v>
      </c>
    </row>
    <row r="27" spans="1:11" ht="15" customHeight="1">
      <c r="A27" s="20" t="s">
        <v>18</v>
      </c>
      <c r="B27" s="20"/>
      <c r="C27" s="8" t="s">
        <v>25</v>
      </c>
      <c r="D27" s="23"/>
      <c r="E27" s="8" t="s">
        <v>25</v>
      </c>
      <c r="F27" s="23"/>
      <c r="G27" s="7">
        <v>49</v>
      </c>
      <c r="H27" s="23"/>
      <c r="I27" s="7">
        <v>49.74</v>
      </c>
      <c r="J27" s="23"/>
      <c r="K27" s="7">
        <v>50</v>
      </c>
    </row>
    <row r="28" spans="1:11" ht="34.5" customHeight="1">
      <c r="A28" s="21" t="s">
        <v>3</v>
      </c>
      <c r="B28" s="21"/>
      <c r="C28" s="6">
        <v>3869094</v>
      </c>
      <c r="D28" s="23"/>
      <c r="E28" s="6">
        <v>4834710</v>
      </c>
      <c r="F28" s="23"/>
      <c r="G28" s="6">
        <v>5411646</v>
      </c>
      <c r="H28" s="23"/>
      <c r="I28" s="6">
        <v>6306023.648</v>
      </c>
      <c r="J28" s="23"/>
      <c r="K28" s="6">
        <f>K24+K12</f>
        <v>6870160</v>
      </c>
    </row>
    <row r="29" spans="1:11" ht="20.25" customHeight="1">
      <c r="A29" s="20" t="s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255" ht="20.25" customHeight="1">
      <c r="A30" s="20" t="s">
        <v>30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4:8" ht="12.75">
      <c r="D38" s="1"/>
      <c r="F38" s="1"/>
      <c r="H38" s="1"/>
    </row>
    <row r="39" spans="4:8" ht="12.75">
      <c r="D39" s="1"/>
      <c r="F39" s="1"/>
      <c r="H39" s="1"/>
    </row>
    <row r="40" spans="4:8" ht="12.75">
      <c r="D40" s="1"/>
      <c r="F40" s="1"/>
      <c r="H40" s="1"/>
    </row>
    <row r="41" spans="4:8" ht="12.75">
      <c r="D41" s="1"/>
      <c r="F41" s="1"/>
      <c r="H41" s="1"/>
    </row>
    <row r="43" spans="4:8" ht="12.75">
      <c r="D43" s="1"/>
      <c r="F43" s="1"/>
      <c r="H43" s="1"/>
    </row>
    <row r="44" spans="4:8" ht="12.75">
      <c r="D44" s="1"/>
      <c r="F44" s="1"/>
      <c r="H44" s="1"/>
    </row>
    <row r="45" spans="4:8" ht="12.75">
      <c r="D45" s="1"/>
      <c r="F45" s="1"/>
      <c r="H45" s="1"/>
    </row>
    <row r="46" spans="4:8" ht="12.75">
      <c r="D46" s="1"/>
      <c r="F46" s="1"/>
      <c r="H46" s="1"/>
    </row>
    <row r="48" spans="4:8" ht="12.75">
      <c r="D48" s="1"/>
      <c r="F48" s="1"/>
      <c r="H48" s="1"/>
    </row>
    <row r="49" spans="4:8" ht="12.75">
      <c r="D49" s="1"/>
      <c r="F49" s="1"/>
      <c r="H49" s="1"/>
    </row>
    <row r="50" spans="4:8" ht="12.75">
      <c r="D50" s="1"/>
      <c r="F50" s="1"/>
      <c r="H50" s="1"/>
    </row>
    <row r="52" spans="4:8" ht="12.75">
      <c r="D52" s="1"/>
      <c r="F52" s="1"/>
      <c r="H52" s="1"/>
    </row>
  </sheetData>
  <mergeCells count="24">
    <mergeCell ref="F11:F28"/>
    <mergeCell ref="A16:B16"/>
    <mergeCell ref="A17:B17"/>
    <mergeCell ref="A29:K29"/>
    <mergeCell ref="C9:K9"/>
    <mergeCell ref="C10:K10"/>
    <mergeCell ref="A9:B11"/>
    <mergeCell ref="A12:B12"/>
    <mergeCell ref="J11:J28"/>
    <mergeCell ref="A18:B18"/>
    <mergeCell ref="A19:B19"/>
    <mergeCell ref="A15:B15"/>
    <mergeCell ref="A22:B22"/>
    <mergeCell ref="A23:B23"/>
    <mergeCell ref="A30:K30"/>
    <mergeCell ref="A24:B24"/>
    <mergeCell ref="A25:B25"/>
    <mergeCell ref="A26:B26"/>
    <mergeCell ref="A27:B27"/>
    <mergeCell ref="A28:B28"/>
    <mergeCell ref="D11:D28"/>
    <mergeCell ref="H11:H28"/>
    <mergeCell ref="A13:B13"/>
    <mergeCell ref="A14:B14"/>
  </mergeCells>
  <printOptions/>
  <pageMargins left="0.5118110236220472" right="0.5118110236220472" top="0.75" bottom="0.75" header="0.511811024" footer="0.511811024"/>
  <pageSetup horizontalDpi="300" verticalDpi="300" orientation="portrait" paperSize="9" scale="87" r:id="rId1"/>
  <rowBreaks count="1" manualBreakCount="1">
    <brk id="3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MINISTERIO DE TRABAJO</cp:lastModifiedBy>
  <cp:lastPrinted>2003-06-06T08:49:06Z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