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4" sheetId="1" r:id="rId1"/>
  </sheets>
  <definedNames>
    <definedName name="_xlnm.Print_Area" localSheetId="0">'icl-4'!$A$1:$K$70</definedName>
    <definedName name="HTML_CodePage" hidden="1">1252</definedName>
    <definedName name="HTML_Control" hidden="1">{"'icl-4'!$A$6:$K$65"}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documentos\ICL04.htm"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'icl-4'!$A$11:$IF$8129</definedName>
  </definedNames>
  <calcPr fullCalcOnLoad="1"/>
</workbook>
</file>

<file path=xl/sharedStrings.xml><?xml version="1.0" encoding="utf-8"?>
<sst xmlns="http://schemas.openxmlformats.org/spreadsheetml/2006/main" count="82" uniqueCount="70">
  <si>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</si>
  <si>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</si>
  <si>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</si>
  <si>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</si>
  <si>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</si>
  <si>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</si>
  <si>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</si>
  <si>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    Industria </t>
  </si>
  <si>
    <t xml:space="preserve">    Construcción </t>
  </si>
  <si>
    <t xml:space="preserve">    Servicios </t>
  </si>
  <si>
    <t>Extracción y aglomeración de carbón</t>
  </si>
  <si>
    <t>Extrac. de petróleo, gas, uranio y torio</t>
  </si>
  <si>
    <t>Industria del cuero y del calzado</t>
  </si>
  <si>
    <t>Industria de la madera y corcho. Cestería</t>
  </si>
  <si>
    <t>Industria química</t>
  </si>
  <si>
    <t>Metalurgia</t>
  </si>
  <si>
    <t>Construcción maquinaria y equipo mecánico</t>
  </si>
  <si>
    <t>Fabric. de maquinaria y material eléctrico</t>
  </si>
  <si>
    <t>Fabricación de automóviles y remolques</t>
  </si>
  <si>
    <t>Fabricación de otro material de transporte</t>
  </si>
  <si>
    <t>Construcción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</si>
  <si>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</si>
  <si>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</si>
  <si>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</si>
  <si>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</si>
  <si>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</si>
  <si>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Otras actividades empresariales</t>
  </si>
  <si>
    <t>Extrac. de minerales metálicos</t>
  </si>
  <si>
    <t>Extrac. de minerales no metálicos ni energéticos</t>
  </si>
  <si>
    <t xml:space="preserve">Industria de alimentos y bebidas </t>
  </si>
  <si>
    <t>Industria del tabaco</t>
  </si>
  <si>
    <t xml:space="preserve">Industria textil </t>
  </si>
  <si>
    <t>Industría de la confección</t>
  </si>
  <si>
    <t>Industria del papel</t>
  </si>
  <si>
    <t>Artes gráficas y edición</t>
  </si>
  <si>
    <t>Fabric. de material electrónico</t>
  </si>
  <si>
    <t>Reciclaje</t>
  </si>
  <si>
    <t>Captación, depuración y distrib. de agua</t>
  </si>
  <si>
    <t>Correos y telecomunicaciones</t>
  </si>
  <si>
    <t>Instituciones financieras excepto seguros</t>
  </si>
  <si>
    <t>Seguros y planes de pensiones</t>
  </si>
  <si>
    <t>Activ. auxil. a la intermediación financiera</t>
  </si>
  <si>
    <t>Actividades inmobiliarias</t>
  </si>
  <si>
    <t>Alquiler de bienes muebles</t>
  </si>
  <si>
    <t>Actividades informáticas</t>
  </si>
  <si>
    <t>Investigación y desarrollo</t>
  </si>
  <si>
    <t>Coquerías. Refinerías. Trat. combus. nucleares</t>
  </si>
  <si>
    <t>Fabric. productos de caucho y mat. plásticas</t>
  </si>
  <si>
    <t>Fabric. de productos minerales no metálicos</t>
  </si>
  <si>
    <t>Fabric. productos metálicos excep. maquinaria</t>
  </si>
  <si>
    <t>Fabric. máq. oficina y equipos informáticos</t>
  </si>
  <si>
    <t>Fabric. de muebles. Otras manufacturas</t>
  </si>
  <si>
    <t>Produc. y distrib. de electric. gas y agua caliente</t>
  </si>
  <si>
    <t>Venta y reparac. vehículos. Venta combustible</t>
  </si>
  <si>
    <t>Comercio al por mayor. Interm. del comercio</t>
  </si>
  <si>
    <t>Activ. anexas a los transportes. Agen. de viajes</t>
  </si>
  <si>
    <t>Fabric. instrum. médicos,  precisión y similares</t>
  </si>
  <si>
    <t>INDICE DE COSTES LABORALES</t>
  </si>
  <si>
    <t>En euros</t>
  </si>
  <si>
    <t>ICL-4.</t>
  </si>
  <si>
    <t>Coste salarial medio total por trabajador</t>
  </si>
  <si>
    <t xml:space="preserve">y mes, por rama de actividad. </t>
  </si>
  <si>
    <t xml:space="preserve">RAMAS </t>
  </si>
  <si>
    <t>-</t>
  </si>
  <si>
    <t>Educación</t>
  </si>
  <si>
    <t>Actividades sanitarias y veterinarias, servicios sociales</t>
  </si>
  <si>
    <t>Actividades de saneamiento público</t>
  </si>
  <si>
    <t>Actividades asociativas</t>
  </si>
  <si>
    <t>Actividades recreativas , culturales y deportivas</t>
  </si>
  <si>
    <t>Actividades diversas de servicios personales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</si>
</sst>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9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8" fillId="4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/>
    </xf>
    <xf numFmtId="181" fontId="1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81" fontId="1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94"/>
  <sheetViews>
    <sheetView showGridLines="0" tabSelected="1" defaultGridColor="0" zoomScale="75" zoomScaleNormal="75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47.33203125" style="10" customWidth="1"/>
    <col min="2" max="3" width="11.33203125" style="0" customWidth="1"/>
    <col min="4" max="4" width="1.83203125" style="0" customWidth="1"/>
    <col min="5" max="6" width="9.83203125" style="0" customWidth="1"/>
    <col min="7" max="7" width="10.83203125" style="0" customWidth="1"/>
    <col min="8" max="8" width="1.83203125" style="0" customWidth="1"/>
    <col min="9" max="11" width="7.83203125" style="0" customWidth="1"/>
    <col min="12" max="12" width="3" style="0" customWidth="1"/>
    <col min="13" max="17" width="9.83203125" style="31" customWidth="1"/>
  </cols>
  <sheetData>
    <row r="1" spans="1:11" ht="15" customHeight="1">
      <c r="A1" s="26" t="s">
        <v>57</v>
      </c>
      <c r="B1" s="17"/>
      <c r="C1" s="23"/>
      <c r="D1" s="18"/>
      <c r="F1" s="19" t="s">
        <v>59</v>
      </c>
      <c r="G1" s="17"/>
      <c r="H1" s="17"/>
      <c r="I1" s="17"/>
      <c r="J1" s="17"/>
      <c r="K1" s="17"/>
    </row>
    <row r="2" spans="1:11" ht="15" customHeight="1">
      <c r="A2" s="20"/>
      <c r="B2" s="18"/>
      <c r="C2" s="18"/>
      <c r="D2" s="18"/>
      <c r="F2" s="19" t="s">
        <v>60</v>
      </c>
      <c r="G2" s="18"/>
      <c r="H2" s="18"/>
      <c r="I2" s="18"/>
      <c r="J2" s="18"/>
      <c r="K2" s="18"/>
    </row>
    <row r="3" spans="1:11" ht="15" customHeight="1">
      <c r="A3" s="20"/>
      <c r="B3" s="18"/>
      <c r="C3" s="18"/>
      <c r="D3" s="18"/>
      <c r="F3" s="19" t="s">
        <v>61</v>
      </c>
      <c r="G3" s="18"/>
      <c r="H3" s="18"/>
      <c r="I3" s="18"/>
      <c r="J3" s="18"/>
      <c r="K3" s="18"/>
    </row>
    <row r="4" spans="1:11" ht="15" customHeight="1">
      <c r="A4" s="13"/>
      <c r="B4" s="12"/>
      <c r="C4" s="12"/>
      <c r="D4" s="12"/>
      <c r="E4" s="12"/>
      <c r="G4" s="12"/>
      <c r="H4" s="12"/>
      <c r="I4" s="12"/>
      <c r="J4" s="12"/>
      <c r="K4" s="12"/>
    </row>
    <row r="5" spans="1:249" ht="15" customHeight="1" thickBot="1">
      <c r="A5" s="14"/>
      <c r="B5" s="45"/>
      <c r="C5" s="46"/>
      <c r="D5" s="46"/>
      <c r="E5" s="46"/>
      <c r="F5" s="46"/>
      <c r="G5" s="46"/>
      <c r="H5" s="46"/>
      <c r="I5" s="46"/>
      <c r="J5" s="46"/>
      <c r="K5" s="46"/>
      <c r="L5" s="1"/>
      <c r="M5" s="32"/>
      <c r="N5" s="32"/>
      <c r="O5" s="32"/>
      <c r="P5" s="32"/>
      <c r="Q5" s="3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49"/>
      <c r="B6" s="52" t="s">
        <v>0</v>
      </c>
      <c r="C6" s="52"/>
      <c r="D6" s="53"/>
      <c r="E6" s="52" t="s">
        <v>1</v>
      </c>
      <c r="F6" s="52"/>
      <c r="G6" s="52"/>
      <c r="H6" s="52"/>
      <c r="I6" s="52"/>
      <c r="J6" s="52"/>
      <c r="K6" s="52"/>
      <c r="L6" s="1"/>
      <c r="M6" s="32"/>
      <c r="N6" s="32"/>
      <c r="O6" s="32"/>
      <c r="P6" s="32"/>
      <c r="Q6" s="3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49"/>
      <c r="B7" s="53" t="s">
        <v>58</v>
      </c>
      <c r="C7" s="54"/>
      <c r="D7" s="60"/>
      <c r="E7" s="53" t="s">
        <v>2</v>
      </c>
      <c r="F7" s="56"/>
      <c r="G7" s="56"/>
      <c r="H7" s="59"/>
      <c r="I7" s="59" t="s">
        <v>3</v>
      </c>
      <c r="J7" s="56"/>
      <c r="K7" s="56"/>
      <c r="L7" s="1"/>
      <c r="M7" s="32"/>
      <c r="N7" s="32"/>
      <c r="O7" s="32"/>
      <c r="P7" s="32"/>
      <c r="Q7" s="3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49"/>
      <c r="B8" s="55"/>
      <c r="C8" s="55"/>
      <c r="D8" s="60"/>
      <c r="E8" s="57" t="s">
        <v>58</v>
      </c>
      <c r="F8" s="58"/>
      <c r="G8" s="58"/>
      <c r="H8" s="60"/>
      <c r="I8" s="57" t="s">
        <v>4</v>
      </c>
      <c r="J8" s="58"/>
      <c r="K8" s="58"/>
      <c r="L8" s="1"/>
      <c r="M8" s="47"/>
      <c r="N8" s="48"/>
      <c r="O8" s="48"/>
      <c r="P8" s="48"/>
      <c r="Q8" s="4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49"/>
      <c r="B9" s="3">
        <v>2001</v>
      </c>
      <c r="C9" s="3">
        <v>2002</v>
      </c>
      <c r="D9" s="60"/>
      <c r="E9" s="3">
        <v>2000</v>
      </c>
      <c r="F9" s="3">
        <v>2001</v>
      </c>
      <c r="G9" s="3">
        <v>2002</v>
      </c>
      <c r="H9" s="60"/>
      <c r="I9" s="3">
        <v>2000</v>
      </c>
      <c r="J9" s="3">
        <v>2001</v>
      </c>
      <c r="K9" s="3">
        <v>2002</v>
      </c>
      <c r="L9" s="4"/>
      <c r="M9" s="33"/>
      <c r="N9" s="34"/>
      <c r="O9" s="34"/>
      <c r="P9" s="34"/>
      <c r="Q9" s="35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1"/>
      <c r="M10" s="32"/>
      <c r="N10" s="32"/>
      <c r="O10" s="32"/>
      <c r="P10" s="32"/>
      <c r="Q10" s="3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9">
        <v>1372.38</v>
      </c>
      <c r="C11" s="44">
        <v>1425.37</v>
      </c>
      <c r="D11" s="15"/>
      <c r="E11" s="28">
        <v>29.840000000000146</v>
      </c>
      <c r="F11" s="28">
        <v>45.97</v>
      </c>
      <c r="G11" s="28">
        <f>C11-B11</f>
        <v>52.98999999999978</v>
      </c>
      <c r="H11" s="25"/>
      <c r="I11" s="21">
        <v>2.301456920952987</v>
      </c>
      <c r="J11" s="21">
        <v>3.465745885510513</v>
      </c>
      <c r="K11" s="21">
        <f>(G11*100)/B11</f>
        <v>3.8611754761800507</v>
      </c>
      <c r="L11" s="1"/>
      <c r="M11" s="32"/>
      <c r="N11" s="37"/>
      <c r="O11" s="37"/>
      <c r="P11" s="37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24" customHeight="1">
      <c r="A12" s="61" t="s">
        <v>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"/>
      <c r="M12" s="3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14" t="s">
        <v>7</v>
      </c>
      <c r="B13" s="30">
        <v>1541.78</v>
      </c>
      <c r="C13" s="43">
        <v>1613.84</v>
      </c>
      <c r="D13" s="63"/>
      <c r="E13" s="27">
        <v>36.100000000000136</v>
      </c>
      <c r="F13" s="27">
        <v>54.34999999999991</v>
      </c>
      <c r="G13" s="38">
        <f>C13-B13</f>
        <v>72.05999999999995</v>
      </c>
      <c r="H13" s="64"/>
      <c r="I13" s="22">
        <v>2.4873736503758717</v>
      </c>
      <c r="J13" s="22">
        <v>3.6539534633562525</v>
      </c>
      <c r="K13" s="22">
        <f>(G13*100)/B13</f>
        <v>4.673818573337308</v>
      </c>
      <c r="L13" s="1"/>
      <c r="M13" s="32"/>
      <c r="N13" s="37"/>
      <c r="O13" s="37"/>
      <c r="P13" s="37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14" t="s">
        <v>8</v>
      </c>
      <c r="B14" s="30">
        <v>1235.12</v>
      </c>
      <c r="C14" s="43">
        <v>1286.1775</v>
      </c>
      <c r="D14" s="63"/>
      <c r="E14" s="27">
        <v>44.01</v>
      </c>
      <c r="F14" s="27">
        <v>45.819999999999936</v>
      </c>
      <c r="G14" s="38">
        <f>C14-B14</f>
        <v>51.05750000000012</v>
      </c>
      <c r="H14" s="64"/>
      <c r="I14" s="22">
        <v>3.8426948633097293</v>
      </c>
      <c r="J14" s="22">
        <v>3.852686454216761</v>
      </c>
      <c r="K14" s="22">
        <f>(G14*100)/B14</f>
        <v>4.133808860677515</v>
      </c>
      <c r="L14" s="1"/>
      <c r="M14" s="32"/>
      <c r="N14" s="37"/>
      <c r="O14" s="37"/>
      <c r="P14" s="37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14" t="s">
        <v>9</v>
      </c>
      <c r="B15" s="30">
        <v>1338.42</v>
      </c>
      <c r="C15" s="43">
        <v>1388.8</v>
      </c>
      <c r="D15" s="63"/>
      <c r="E15" s="27">
        <v>37.61999999999989</v>
      </c>
      <c r="F15" s="27">
        <v>46.12000000000012</v>
      </c>
      <c r="G15" s="38">
        <f>C15-B15</f>
        <v>50.37999999999988</v>
      </c>
      <c r="H15" s="64"/>
      <c r="I15" s="22">
        <v>2.998374087416703</v>
      </c>
      <c r="J15" s="22">
        <v>3.568830766849812</v>
      </c>
      <c r="K15" s="22">
        <f>(G15*100)/B15</f>
        <v>3.7641398066376683</v>
      </c>
      <c r="L15" s="1"/>
      <c r="M15" s="32"/>
      <c r="N15" s="37"/>
      <c r="O15" s="37"/>
      <c r="P15" s="37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24" customHeight="1">
      <c r="A16" s="61" t="s">
        <v>62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"/>
      <c r="M16" s="32"/>
      <c r="N16" s="32"/>
      <c r="O16" s="32"/>
      <c r="P16" s="32"/>
      <c r="Q16" s="3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16" t="s">
        <v>10</v>
      </c>
      <c r="B17" s="30">
        <v>2010.1</v>
      </c>
      <c r="C17" s="43">
        <v>2214.7174999999997</v>
      </c>
      <c r="D17" s="66"/>
      <c r="E17" s="27">
        <v>117.33</v>
      </c>
      <c r="F17" s="27">
        <v>57.319999999999936</v>
      </c>
      <c r="G17" s="38">
        <f aca="true" t="shared" si="0" ref="G17:G69">C17-B17</f>
        <v>204.61749999999984</v>
      </c>
      <c r="H17" s="67"/>
      <c r="I17" s="22">
        <v>6.392437821787572</v>
      </c>
      <c r="J17" s="22">
        <v>2.935302491832154</v>
      </c>
      <c r="K17" s="22">
        <f aca="true" t="shared" si="1" ref="K17:K69">(G17*100)/B17</f>
        <v>10.179468683150086</v>
      </c>
      <c r="L17" s="1"/>
      <c r="M17" s="32"/>
      <c r="N17" s="37"/>
      <c r="O17" s="37"/>
      <c r="P17" s="37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16" t="s">
        <v>11</v>
      </c>
      <c r="B18" s="30">
        <v>2288.61</v>
      </c>
      <c r="C18" s="43">
        <v>2927.895</v>
      </c>
      <c r="D18" s="51"/>
      <c r="E18" s="27">
        <v>-28.88000000000011</v>
      </c>
      <c r="F18" s="27">
        <v>96.19000000000005</v>
      </c>
      <c r="G18" s="38">
        <f t="shared" si="0"/>
        <v>639.2849999999999</v>
      </c>
      <c r="H18" s="51"/>
      <c r="I18" s="22">
        <v>-1.3001395579165402</v>
      </c>
      <c r="J18" s="22">
        <v>4.387389277601922</v>
      </c>
      <c r="K18" s="22">
        <f t="shared" si="1"/>
        <v>27.933330711654666</v>
      </c>
      <c r="L18" s="1"/>
      <c r="M18" s="32"/>
      <c r="N18" s="37"/>
      <c r="O18" s="37"/>
      <c r="P18" s="37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16" t="s">
        <v>27</v>
      </c>
      <c r="B19" s="30">
        <v>2016.67</v>
      </c>
      <c r="C19" s="43">
        <v>2083.58</v>
      </c>
      <c r="D19" s="51"/>
      <c r="E19" s="27">
        <v>412.6</v>
      </c>
      <c r="F19" s="27">
        <v>21.98</v>
      </c>
      <c r="G19" s="38">
        <f t="shared" si="0"/>
        <v>66.90999999999985</v>
      </c>
      <c r="H19" s="51"/>
      <c r="I19" s="22">
        <v>26.079426581294364</v>
      </c>
      <c r="J19" s="22">
        <v>1.1019256125011907</v>
      </c>
      <c r="K19" s="22">
        <f t="shared" si="1"/>
        <v>3.317845755626843</v>
      </c>
      <c r="L19" s="1"/>
      <c r="M19" s="32"/>
      <c r="N19" s="37"/>
      <c r="O19" s="37"/>
      <c r="P19" s="37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1.25">
      <c r="A20" s="16" t="s">
        <v>28</v>
      </c>
      <c r="B20" s="30">
        <v>1430.94</v>
      </c>
      <c r="C20" s="43">
        <v>1454.3875</v>
      </c>
      <c r="D20" s="51"/>
      <c r="E20" s="27">
        <v>-38.33999999999992</v>
      </c>
      <c r="F20" s="27">
        <v>65.21</v>
      </c>
      <c r="G20" s="38">
        <f t="shared" si="0"/>
        <v>23.44749999999999</v>
      </c>
      <c r="H20" s="51"/>
      <c r="I20" s="22">
        <v>-2.7306330880938927</v>
      </c>
      <c r="J20" s="22">
        <v>4.774735855549778</v>
      </c>
      <c r="K20" s="22">
        <f t="shared" si="1"/>
        <v>1.6386081876249172</v>
      </c>
      <c r="L20" s="1"/>
      <c r="M20" s="32"/>
      <c r="N20" s="37"/>
      <c r="O20" s="37"/>
      <c r="P20" s="37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16" t="s">
        <v>29</v>
      </c>
      <c r="B21" s="30">
        <v>1370.73</v>
      </c>
      <c r="C21" s="43">
        <v>1445.7024999999999</v>
      </c>
      <c r="D21" s="51"/>
      <c r="E21" s="27">
        <v>4.3400000000001455</v>
      </c>
      <c r="F21" s="27">
        <v>74.8</v>
      </c>
      <c r="G21" s="38">
        <f t="shared" si="0"/>
        <v>74.97249999999985</v>
      </c>
      <c r="H21" s="51"/>
      <c r="I21" s="22">
        <v>0.33601994440961497</v>
      </c>
      <c r="J21" s="22">
        <v>5.771916693031259</v>
      </c>
      <c r="K21" s="22">
        <f t="shared" si="1"/>
        <v>5.469530833935192</v>
      </c>
      <c r="L21" s="1"/>
      <c r="M21" s="32"/>
      <c r="N21" s="37"/>
      <c r="O21" s="37"/>
      <c r="P21" s="37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" customHeight="1">
      <c r="A22" s="16" t="s">
        <v>30</v>
      </c>
      <c r="B22" s="30">
        <v>2185.49</v>
      </c>
      <c r="C22" s="43">
        <v>2407.085</v>
      </c>
      <c r="D22" s="51"/>
      <c r="E22" s="27">
        <v>102.44</v>
      </c>
      <c r="F22" s="27">
        <v>-35.16000000000031</v>
      </c>
      <c r="G22" s="38">
        <f t="shared" si="0"/>
        <v>221.59500000000025</v>
      </c>
      <c r="H22" s="51"/>
      <c r="I22" s="22">
        <v>4.836158832221545</v>
      </c>
      <c r="J22" s="22">
        <v>-1.5833201990408352</v>
      </c>
      <c r="K22" s="22">
        <f t="shared" si="1"/>
        <v>10.139373778877976</v>
      </c>
      <c r="L22" s="1"/>
      <c r="M22" s="32"/>
      <c r="N22" s="37"/>
      <c r="O22" s="37"/>
      <c r="P22" s="37"/>
      <c r="Q22" s="3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" customHeight="1">
      <c r="A23" s="16" t="s">
        <v>31</v>
      </c>
      <c r="B23" s="30">
        <v>1174.22</v>
      </c>
      <c r="C23" s="43">
        <v>1212.2175</v>
      </c>
      <c r="D23" s="51"/>
      <c r="E23" s="27">
        <v>132.68</v>
      </c>
      <c r="F23" s="27">
        <v>41.52</v>
      </c>
      <c r="G23" s="38">
        <f t="shared" si="0"/>
        <v>37.997499999999945</v>
      </c>
      <c r="H23" s="51"/>
      <c r="I23" s="22">
        <v>13.267734645307094</v>
      </c>
      <c r="J23" s="22">
        <v>3.665577822901033</v>
      </c>
      <c r="K23" s="22">
        <f t="shared" si="1"/>
        <v>3.235977925771997</v>
      </c>
      <c r="L23" s="1"/>
      <c r="M23" s="32"/>
      <c r="N23" s="37"/>
      <c r="O23" s="37"/>
      <c r="P23" s="37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" customHeight="1">
      <c r="A24" s="16" t="s">
        <v>32</v>
      </c>
      <c r="B24" s="30">
        <v>893.51</v>
      </c>
      <c r="C24" s="43">
        <v>962.8125</v>
      </c>
      <c r="D24" s="51"/>
      <c r="E24" s="27">
        <v>-34.5</v>
      </c>
      <c r="F24" s="27">
        <v>46.42</v>
      </c>
      <c r="G24" s="38">
        <f t="shared" si="0"/>
        <v>69.30250000000001</v>
      </c>
      <c r="H24" s="51"/>
      <c r="I24" s="22">
        <v>-3.9133837725019567</v>
      </c>
      <c r="J24" s="22">
        <v>5.4799371967559525</v>
      </c>
      <c r="K24" s="22">
        <f t="shared" si="1"/>
        <v>7.756208660227642</v>
      </c>
      <c r="L24" s="1"/>
      <c r="M24" s="32"/>
      <c r="N24" s="37"/>
      <c r="O24" s="37"/>
      <c r="P24" s="37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" customHeight="1">
      <c r="A25" s="16" t="s">
        <v>12</v>
      </c>
      <c r="B25" s="30">
        <v>931.03</v>
      </c>
      <c r="C25" s="43">
        <v>970.51</v>
      </c>
      <c r="D25" s="51"/>
      <c r="E25" s="27">
        <v>33.93999999999994</v>
      </c>
      <c r="F25" s="27">
        <v>38.62</v>
      </c>
      <c r="G25" s="38">
        <f t="shared" si="0"/>
        <v>39.48000000000002</v>
      </c>
      <c r="H25" s="51"/>
      <c r="I25" s="22">
        <v>3.9535452607545913</v>
      </c>
      <c r="J25" s="22">
        <v>4.3276072657186715</v>
      </c>
      <c r="K25" s="22">
        <f t="shared" si="1"/>
        <v>4.240464861497483</v>
      </c>
      <c r="L25" s="1"/>
      <c r="M25" s="32"/>
      <c r="N25" s="37"/>
      <c r="O25" s="37"/>
      <c r="P25" s="37"/>
      <c r="Q25" s="3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" customHeight="1">
      <c r="A26" s="16" t="s">
        <v>13</v>
      </c>
      <c r="B26" s="30">
        <v>1088.11</v>
      </c>
      <c r="C26" s="43">
        <v>1096.0975</v>
      </c>
      <c r="D26" s="51"/>
      <c r="E26" s="27">
        <v>57.6</v>
      </c>
      <c r="F26" s="27">
        <v>31.3599999999999</v>
      </c>
      <c r="G26" s="38">
        <f t="shared" si="0"/>
        <v>7.987500000000182</v>
      </c>
      <c r="H26" s="51"/>
      <c r="I26" s="22">
        <v>5.76490016514037</v>
      </c>
      <c r="J26" s="22">
        <v>2.9675893068369907</v>
      </c>
      <c r="K26" s="22">
        <f t="shared" si="1"/>
        <v>0.7340710038507304</v>
      </c>
      <c r="L26" s="1"/>
      <c r="M26" s="32"/>
      <c r="N26" s="37"/>
      <c r="O26" s="37"/>
      <c r="P26" s="37"/>
      <c r="Q26" s="3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" customHeight="1">
      <c r="A27" s="16" t="s">
        <v>33</v>
      </c>
      <c r="B27" s="30">
        <v>1741.64</v>
      </c>
      <c r="C27" s="43">
        <v>1768.1075</v>
      </c>
      <c r="D27" s="51"/>
      <c r="E27" s="27">
        <v>50.929999999999836</v>
      </c>
      <c r="F27" s="27">
        <v>86.54000000000019</v>
      </c>
      <c r="G27" s="38">
        <f t="shared" si="0"/>
        <v>26.467499999999973</v>
      </c>
      <c r="H27" s="51"/>
      <c r="I27" s="22">
        <v>3.1748505457650893</v>
      </c>
      <c r="J27" s="22">
        <v>5.228687088393462</v>
      </c>
      <c r="K27" s="22">
        <f t="shared" si="1"/>
        <v>1.519688339725774</v>
      </c>
      <c r="L27" s="1"/>
      <c r="M27" s="32"/>
      <c r="N27" s="37"/>
      <c r="O27" s="37"/>
      <c r="P27" s="37"/>
      <c r="Q27" s="3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" customHeight="1">
      <c r="A28" s="16" t="s">
        <v>34</v>
      </c>
      <c r="B28" s="30">
        <v>1744.27</v>
      </c>
      <c r="C28" s="43">
        <v>1821.7025</v>
      </c>
      <c r="D28" s="51"/>
      <c r="E28" s="27">
        <v>141.51</v>
      </c>
      <c r="F28" s="27">
        <v>-21.47</v>
      </c>
      <c r="G28" s="38">
        <f t="shared" si="0"/>
        <v>77.43250000000012</v>
      </c>
      <c r="H28" s="51"/>
      <c r="I28" s="22">
        <v>8.712436046619013</v>
      </c>
      <c r="J28" s="22">
        <v>-1.2159208037423404</v>
      </c>
      <c r="K28" s="22">
        <f t="shared" si="1"/>
        <v>4.439249657449828</v>
      </c>
      <c r="L28" s="1"/>
      <c r="M28" s="32"/>
      <c r="N28" s="37"/>
      <c r="O28" s="37"/>
      <c r="P28" s="37"/>
      <c r="Q28" s="3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" customHeight="1">
      <c r="A29" s="16" t="s">
        <v>46</v>
      </c>
      <c r="B29" s="30">
        <v>3337.9</v>
      </c>
      <c r="C29" s="43">
        <v>3529.9</v>
      </c>
      <c r="D29" s="51"/>
      <c r="E29" s="27">
        <v>145.99</v>
      </c>
      <c r="F29" s="27">
        <v>136.32</v>
      </c>
      <c r="G29" s="38">
        <f t="shared" si="0"/>
        <v>192</v>
      </c>
      <c r="H29" s="51"/>
      <c r="I29" s="22">
        <v>4.777800686610441</v>
      </c>
      <c r="J29" s="22">
        <v>4.25789766302888</v>
      </c>
      <c r="K29" s="22">
        <f t="shared" si="1"/>
        <v>5.75211959615327</v>
      </c>
      <c r="L29" s="1"/>
      <c r="M29" s="32"/>
      <c r="N29" s="37"/>
      <c r="O29" s="37"/>
      <c r="P29" s="37"/>
      <c r="Q29" s="3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" customHeight="1">
      <c r="A30" s="16" t="s">
        <v>14</v>
      </c>
      <c r="B30" s="30">
        <v>2161.17</v>
      </c>
      <c r="C30" s="43">
        <v>2274.5825</v>
      </c>
      <c r="D30" s="51"/>
      <c r="E30" s="27">
        <v>-22.74</v>
      </c>
      <c r="F30" s="27">
        <v>161.81</v>
      </c>
      <c r="G30" s="38">
        <f t="shared" si="0"/>
        <v>113.41249999999991</v>
      </c>
      <c r="H30" s="51"/>
      <c r="I30" s="22">
        <v>-1.1245734632312943</v>
      </c>
      <c r="J30" s="22">
        <v>8.093089788732394</v>
      </c>
      <c r="K30" s="22">
        <f t="shared" si="1"/>
        <v>5.247736179939565</v>
      </c>
      <c r="L30" s="1"/>
      <c r="M30" s="32"/>
      <c r="N30" s="37"/>
      <c r="O30" s="37"/>
      <c r="P30" s="37"/>
      <c r="Q30" s="3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" customHeight="1">
      <c r="A31" s="16" t="s">
        <v>47</v>
      </c>
      <c r="B31" s="30">
        <v>1576.14</v>
      </c>
      <c r="C31" s="43">
        <v>1643.2</v>
      </c>
      <c r="D31" s="51"/>
      <c r="E31" s="27">
        <v>19.98</v>
      </c>
      <c r="F31" s="27">
        <v>-45.6099999999999</v>
      </c>
      <c r="G31" s="38">
        <f t="shared" si="0"/>
        <v>67.05999999999995</v>
      </c>
      <c r="H31" s="51"/>
      <c r="I31" s="22">
        <v>1.2473700968303814</v>
      </c>
      <c r="J31" s="22">
        <v>-2.812394018806838</v>
      </c>
      <c r="K31" s="22">
        <f t="shared" si="1"/>
        <v>4.254698186709299</v>
      </c>
      <c r="L31" s="1"/>
      <c r="M31" s="32"/>
      <c r="N31" s="37"/>
      <c r="O31" s="37"/>
      <c r="P31" s="37"/>
      <c r="Q31" s="3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" customHeight="1">
      <c r="A32" s="16" t="s">
        <v>48</v>
      </c>
      <c r="B32" s="30">
        <v>1530.61</v>
      </c>
      <c r="C32" s="43">
        <v>1575.53</v>
      </c>
      <c r="D32" s="51"/>
      <c r="E32" s="27">
        <v>16.24</v>
      </c>
      <c r="F32" s="27">
        <v>68.58999999999992</v>
      </c>
      <c r="G32" s="38">
        <f t="shared" si="0"/>
        <v>44.92000000000007</v>
      </c>
      <c r="H32" s="51"/>
      <c r="I32" s="22">
        <v>1.1232691004163842</v>
      </c>
      <c r="J32" s="22">
        <v>4.691454289271003</v>
      </c>
      <c r="K32" s="22">
        <f t="shared" si="1"/>
        <v>2.9347776376738737</v>
      </c>
      <c r="L32" s="1"/>
      <c r="M32" s="32"/>
      <c r="N32" s="37"/>
      <c r="O32" s="37"/>
      <c r="P32" s="37"/>
      <c r="Q32" s="3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" customHeight="1">
      <c r="A33" s="16" t="s">
        <v>15</v>
      </c>
      <c r="B33" s="30">
        <v>1924.99</v>
      </c>
      <c r="C33" s="43">
        <v>1965.185</v>
      </c>
      <c r="D33" s="51"/>
      <c r="E33" s="27">
        <v>14.300000000000182</v>
      </c>
      <c r="F33" s="27">
        <v>38.09999999999991</v>
      </c>
      <c r="G33" s="38">
        <f t="shared" si="0"/>
        <v>40.194999999999936</v>
      </c>
      <c r="H33" s="51"/>
      <c r="I33" s="22">
        <v>0.7636482091648563</v>
      </c>
      <c r="J33" s="22">
        <v>2.0191956075870827</v>
      </c>
      <c r="K33" s="22">
        <f t="shared" si="1"/>
        <v>2.0880627951314</v>
      </c>
      <c r="L33" s="1"/>
      <c r="M33" s="32"/>
      <c r="N33" s="37"/>
      <c r="O33" s="37"/>
      <c r="P33" s="37"/>
      <c r="Q33" s="3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" customHeight="1">
      <c r="A34" s="16" t="s">
        <v>49</v>
      </c>
      <c r="B34" s="30">
        <v>1398.51</v>
      </c>
      <c r="C34" s="43">
        <v>1455.1</v>
      </c>
      <c r="D34" s="51"/>
      <c r="E34" s="27">
        <v>58.72</v>
      </c>
      <c r="F34" s="27">
        <v>91.44000000000005</v>
      </c>
      <c r="G34" s="38">
        <f t="shared" si="0"/>
        <v>56.58999999999992</v>
      </c>
      <c r="H34" s="51"/>
      <c r="I34" s="22">
        <v>4.703809027916851</v>
      </c>
      <c r="J34" s="22">
        <v>6.995799765888595</v>
      </c>
      <c r="K34" s="22">
        <f t="shared" si="1"/>
        <v>4.046449435470602</v>
      </c>
      <c r="L34" s="1"/>
      <c r="M34" s="32"/>
      <c r="N34" s="37"/>
      <c r="O34" s="37"/>
      <c r="P34" s="37"/>
      <c r="Q34" s="3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" customHeight="1">
      <c r="A35" s="16" t="s">
        <v>16</v>
      </c>
      <c r="B35" s="30">
        <v>1601.46</v>
      </c>
      <c r="C35" s="43">
        <v>1713.8675</v>
      </c>
      <c r="D35" s="51"/>
      <c r="E35" s="27">
        <v>102.04</v>
      </c>
      <c r="F35" s="27">
        <v>45.440000000000055</v>
      </c>
      <c r="G35" s="38">
        <f t="shared" si="0"/>
        <v>112.40750000000003</v>
      </c>
      <c r="H35" s="51"/>
      <c r="I35" s="22">
        <v>7.017978239040427</v>
      </c>
      <c r="J35" s="22">
        <v>2.920270947674198</v>
      </c>
      <c r="K35" s="22">
        <f t="shared" si="1"/>
        <v>7.019063854233014</v>
      </c>
      <c r="L35" s="1"/>
      <c r="M35" s="32"/>
      <c r="N35" s="37"/>
      <c r="O35" s="37"/>
      <c r="P35" s="37"/>
      <c r="Q35" s="3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" customHeight="1">
      <c r="A36" s="16" t="s">
        <v>50</v>
      </c>
      <c r="B36" s="30">
        <v>2132.16</v>
      </c>
      <c r="C36" s="43">
        <v>2109.3325000000004</v>
      </c>
      <c r="D36" s="51"/>
      <c r="E36" s="27">
        <v>42.679999999999836</v>
      </c>
      <c r="F36" s="27">
        <v>30.77</v>
      </c>
      <c r="G36" s="38">
        <f t="shared" si="0"/>
        <v>-22.827499999999418</v>
      </c>
      <c r="H36" s="51"/>
      <c r="I36" s="22">
        <v>2.0731428904508085</v>
      </c>
      <c r="J36" s="22">
        <v>1.4642688886879638</v>
      </c>
      <c r="K36" s="22">
        <f t="shared" si="1"/>
        <v>-1.07062790784929</v>
      </c>
      <c r="L36" s="1"/>
      <c r="M36" s="32"/>
      <c r="N36" s="37"/>
      <c r="O36" s="37"/>
      <c r="P36" s="37"/>
      <c r="Q36" s="3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" customHeight="1">
      <c r="A37" s="16" t="s">
        <v>17</v>
      </c>
      <c r="B37" s="30">
        <v>1594.01</v>
      </c>
      <c r="C37" s="43">
        <v>1682.2224999999999</v>
      </c>
      <c r="D37" s="51"/>
      <c r="E37" s="27">
        <v>-44.73</v>
      </c>
      <c r="F37" s="27">
        <v>62.76</v>
      </c>
      <c r="G37" s="38">
        <f t="shared" si="0"/>
        <v>88.21249999999986</v>
      </c>
      <c r="H37" s="51"/>
      <c r="I37" s="22">
        <v>-2.8382339877409613</v>
      </c>
      <c r="J37" s="22">
        <v>4.098612244897959</v>
      </c>
      <c r="K37" s="22">
        <f t="shared" si="1"/>
        <v>5.533999159352818</v>
      </c>
      <c r="L37" s="1"/>
      <c r="M37" s="32"/>
      <c r="N37" s="37"/>
      <c r="O37" s="37"/>
      <c r="P37" s="37"/>
      <c r="Q37" s="3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" customHeight="1">
      <c r="A38" s="16" t="s">
        <v>35</v>
      </c>
      <c r="B38" s="30">
        <v>1881.14</v>
      </c>
      <c r="C38" s="43">
        <v>1803.6625000000001</v>
      </c>
      <c r="D38" s="51"/>
      <c r="E38" s="27">
        <v>95.32999999999993</v>
      </c>
      <c r="F38" s="27">
        <v>43.29000000000019</v>
      </c>
      <c r="G38" s="38">
        <f t="shared" si="0"/>
        <v>-77.47749999999996</v>
      </c>
      <c r="H38" s="51"/>
      <c r="I38" s="22">
        <v>5.470812386658399</v>
      </c>
      <c r="J38" s="22">
        <v>2.3554697064504824</v>
      </c>
      <c r="K38" s="22">
        <f t="shared" si="1"/>
        <v>-4.118646140106529</v>
      </c>
      <c r="L38" s="1"/>
      <c r="M38" s="32"/>
      <c r="N38" s="37"/>
      <c r="O38" s="37"/>
      <c r="P38" s="37"/>
      <c r="Q38" s="3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" customHeight="1">
      <c r="A39" s="16" t="s">
        <v>56</v>
      </c>
      <c r="B39" s="30">
        <v>1702.64</v>
      </c>
      <c r="C39" s="43">
        <v>1789.0375</v>
      </c>
      <c r="D39" s="51"/>
      <c r="E39" s="27">
        <v>141.08</v>
      </c>
      <c r="F39" s="27">
        <v>105.68</v>
      </c>
      <c r="G39" s="38">
        <f t="shared" si="0"/>
        <v>86.39749999999981</v>
      </c>
      <c r="H39" s="51"/>
      <c r="I39" s="22">
        <v>9.690359095529852</v>
      </c>
      <c r="J39" s="22">
        <v>6.617573389439936</v>
      </c>
      <c r="K39" s="22">
        <f t="shared" si="1"/>
        <v>5.074325752948352</v>
      </c>
      <c r="L39" s="1"/>
      <c r="M39" s="32"/>
      <c r="N39" s="37"/>
      <c r="O39" s="37"/>
      <c r="P39" s="37"/>
      <c r="Q39" s="3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" customHeight="1">
      <c r="A40" s="16" t="s">
        <v>18</v>
      </c>
      <c r="B40" s="30">
        <v>1828.74</v>
      </c>
      <c r="C40" s="43">
        <v>1929.845</v>
      </c>
      <c r="D40" s="51"/>
      <c r="E40" s="27">
        <v>115.31</v>
      </c>
      <c r="F40" s="27">
        <v>-26.73</v>
      </c>
      <c r="G40" s="38">
        <f t="shared" si="0"/>
        <v>101.10500000000002</v>
      </c>
      <c r="H40" s="51"/>
      <c r="I40" s="22">
        <v>6.626402169915409</v>
      </c>
      <c r="J40" s="22">
        <v>-1.440605345276399</v>
      </c>
      <c r="K40" s="22">
        <f t="shared" si="1"/>
        <v>5.528670013233156</v>
      </c>
      <c r="L40" s="1"/>
      <c r="M40" s="32"/>
      <c r="N40" s="37"/>
      <c r="O40" s="37"/>
      <c r="P40" s="37"/>
      <c r="Q40" s="3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" customHeight="1">
      <c r="A41" s="16" t="s">
        <v>19</v>
      </c>
      <c r="B41" s="30">
        <v>1752.48</v>
      </c>
      <c r="C41" s="43">
        <v>1895.3274999999999</v>
      </c>
      <c r="D41" s="51"/>
      <c r="E41" s="27">
        <v>-4.6099999999999</v>
      </c>
      <c r="F41" s="27">
        <v>21.559999999999945</v>
      </c>
      <c r="G41" s="38">
        <f t="shared" si="0"/>
        <v>142.84749999999985</v>
      </c>
      <c r="H41" s="51"/>
      <c r="I41" s="22">
        <v>-0.2656249099698594</v>
      </c>
      <c r="J41" s="22">
        <v>1.2455803849975704</v>
      </c>
      <c r="K41" s="22">
        <f t="shared" si="1"/>
        <v>8.151162923399973</v>
      </c>
      <c r="L41" s="1"/>
      <c r="M41" s="32"/>
      <c r="N41" s="37"/>
      <c r="O41" s="37"/>
      <c r="P41" s="37"/>
      <c r="Q41" s="3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" customHeight="1">
      <c r="A42" s="16" t="s">
        <v>51</v>
      </c>
      <c r="B42" s="30">
        <v>1084.96</v>
      </c>
      <c r="C42" s="43">
        <v>1132.865</v>
      </c>
      <c r="D42" s="51"/>
      <c r="E42" s="27">
        <v>16.1400000000001</v>
      </c>
      <c r="F42" s="27">
        <v>20.71</v>
      </c>
      <c r="G42" s="38">
        <f t="shared" si="0"/>
        <v>47.90499999999997</v>
      </c>
      <c r="H42" s="51"/>
      <c r="I42" s="22">
        <v>1.5399147036093637</v>
      </c>
      <c r="J42" s="22">
        <v>1.9459713413201785</v>
      </c>
      <c r="K42" s="22">
        <f t="shared" si="1"/>
        <v>4.415370151894998</v>
      </c>
      <c r="L42" s="1"/>
      <c r="M42" s="32"/>
      <c r="N42" s="37"/>
      <c r="O42" s="37"/>
      <c r="P42" s="37"/>
      <c r="Q42" s="3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" customHeight="1">
      <c r="A43" s="16" t="s">
        <v>36</v>
      </c>
      <c r="B43" s="30">
        <v>1311.73</v>
      </c>
      <c r="C43" s="43">
        <v>1348.5425</v>
      </c>
      <c r="D43" s="51"/>
      <c r="E43" s="27">
        <v>34.73</v>
      </c>
      <c r="F43" s="27">
        <v>85.25</v>
      </c>
      <c r="G43" s="38">
        <f t="shared" si="0"/>
        <v>36.8125</v>
      </c>
      <c r="H43" s="51"/>
      <c r="I43" s="22">
        <v>2.914201804069645</v>
      </c>
      <c r="J43" s="22">
        <v>6.950785989172266</v>
      </c>
      <c r="K43" s="22">
        <f t="shared" si="1"/>
        <v>2.806408330982748</v>
      </c>
      <c r="L43" s="1"/>
      <c r="M43" s="32"/>
      <c r="N43" s="37"/>
      <c r="O43" s="37"/>
      <c r="P43" s="37"/>
      <c r="Q43" s="3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" customHeight="1">
      <c r="A44" s="16" t="s">
        <v>52</v>
      </c>
      <c r="B44" s="30">
        <v>2751.93</v>
      </c>
      <c r="C44" s="43">
        <v>2943.29</v>
      </c>
      <c r="D44" s="51"/>
      <c r="E44" s="27">
        <v>154.32</v>
      </c>
      <c r="F44" s="27">
        <v>20.259999999999764</v>
      </c>
      <c r="G44" s="38">
        <f t="shared" si="0"/>
        <v>191.36000000000013</v>
      </c>
      <c r="H44" s="51"/>
      <c r="I44" s="22">
        <v>5.987545346964906</v>
      </c>
      <c r="J44" s="22">
        <v>0.7416708460392274</v>
      </c>
      <c r="K44" s="22">
        <f t="shared" si="1"/>
        <v>6.953665245845649</v>
      </c>
      <c r="L44" s="1"/>
      <c r="M44" s="32"/>
      <c r="N44" s="37"/>
      <c r="O44" s="37"/>
      <c r="P44" s="37"/>
      <c r="Q44" s="3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" customHeight="1">
      <c r="A45" s="16" t="s">
        <v>37</v>
      </c>
      <c r="B45" s="30">
        <v>1758.42</v>
      </c>
      <c r="C45" s="43">
        <v>1788.995</v>
      </c>
      <c r="D45" s="51"/>
      <c r="E45" s="27">
        <v>182.26</v>
      </c>
      <c r="F45" s="27">
        <v>35.2</v>
      </c>
      <c r="G45" s="38">
        <f t="shared" si="0"/>
        <v>30.574999999999818</v>
      </c>
      <c r="H45" s="51"/>
      <c r="I45" s="22">
        <v>11.827691828470563</v>
      </c>
      <c r="J45" s="22">
        <v>2.0426875268392894</v>
      </c>
      <c r="K45" s="22">
        <f t="shared" si="1"/>
        <v>1.7387768564961623</v>
      </c>
      <c r="L45" s="1"/>
      <c r="M45" s="32"/>
      <c r="N45" s="37"/>
      <c r="O45" s="37"/>
      <c r="P45" s="37"/>
      <c r="Q45" s="3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" customHeight="1">
      <c r="A46" s="16" t="s">
        <v>20</v>
      </c>
      <c r="B46" s="30">
        <v>1235.12</v>
      </c>
      <c r="C46" s="43">
        <v>1286.1775</v>
      </c>
      <c r="D46" s="51"/>
      <c r="E46" s="27">
        <v>44.01</v>
      </c>
      <c r="F46" s="27">
        <v>45.819999999999936</v>
      </c>
      <c r="G46" s="38">
        <f t="shared" si="0"/>
        <v>51.05750000000012</v>
      </c>
      <c r="H46" s="51"/>
      <c r="I46" s="22">
        <v>3.8426948633097293</v>
      </c>
      <c r="J46" s="22">
        <v>3.852686454216761</v>
      </c>
      <c r="K46" s="22">
        <f t="shared" si="1"/>
        <v>4.133808860677515</v>
      </c>
      <c r="L46" s="1"/>
      <c r="M46" s="32"/>
      <c r="N46" s="37"/>
      <c r="O46" s="37"/>
      <c r="P46" s="37"/>
      <c r="Q46" s="3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" customHeight="1">
      <c r="A47" s="16" t="s">
        <v>53</v>
      </c>
      <c r="B47" s="30">
        <v>1229.06</v>
      </c>
      <c r="C47" s="43">
        <v>1272.0525</v>
      </c>
      <c r="D47" s="51"/>
      <c r="E47" s="27">
        <v>58.149999999999864</v>
      </c>
      <c r="F47" s="27">
        <v>56.77</v>
      </c>
      <c r="G47" s="38">
        <f t="shared" si="0"/>
        <v>42.992500000000064</v>
      </c>
      <c r="H47" s="51"/>
      <c r="I47" s="22">
        <v>5.219272263808844</v>
      </c>
      <c r="J47" s="22">
        <v>4.842658386576701</v>
      </c>
      <c r="K47" s="22">
        <f t="shared" si="1"/>
        <v>3.4979984703757396</v>
      </c>
      <c r="L47" s="1"/>
      <c r="M47" s="32"/>
      <c r="N47" s="37"/>
      <c r="O47" s="37"/>
      <c r="P47" s="37"/>
      <c r="Q47" s="3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" customHeight="1">
      <c r="A48" s="16" t="s">
        <v>54</v>
      </c>
      <c r="B48" s="30">
        <v>1453.34</v>
      </c>
      <c r="C48" s="43">
        <v>1468.255</v>
      </c>
      <c r="D48" s="51"/>
      <c r="E48" s="27">
        <v>81.17000000000007</v>
      </c>
      <c r="F48" s="27">
        <v>46.399999999999864</v>
      </c>
      <c r="G48" s="38">
        <f t="shared" si="0"/>
        <v>14.915000000000191</v>
      </c>
      <c r="H48" s="51"/>
      <c r="I48" s="22">
        <v>6.122479766475337</v>
      </c>
      <c r="J48" s="22">
        <v>3.2979373676205</v>
      </c>
      <c r="K48" s="22">
        <f t="shared" si="1"/>
        <v>1.0262567602901036</v>
      </c>
      <c r="L48" s="1"/>
      <c r="M48" s="32"/>
      <c r="N48" s="37"/>
      <c r="O48" s="37"/>
      <c r="P48" s="37"/>
      <c r="Q48" s="3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" customHeight="1">
      <c r="A49" s="16" t="s">
        <v>21</v>
      </c>
      <c r="B49" s="30">
        <v>999.16</v>
      </c>
      <c r="C49" s="43">
        <v>1062.175</v>
      </c>
      <c r="D49" s="51"/>
      <c r="E49" s="27">
        <v>69.93000000000006</v>
      </c>
      <c r="F49" s="27">
        <v>38.219999999999914</v>
      </c>
      <c r="G49" s="38">
        <f t="shared" si="0"/>
        <v>63.014999999999986</v>
      </c>
      <c r="H49" s="51"/>
      <c r="I49" s="22">
        <v>7.848396763223764</v>
      </c>
      <c r="J49" s="22">
        <v>3.9773555060669668</v>
      </c>
      <c r="K49" s="22">
        <f t="shared" si="1"/>
        <v>6.306797710076463</v>
      </c>
      <c r="L49" s="1"/>
      <c r="M49" s="32"/>
      <c r="N49" s="37"/>
      <c r="O49" s="37"/>
      <c r="P49" s="37"/>
      <c r="Q49" s="3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" customHeight="1">
      <c r="A50" s="16" t="s">
        <v>22</v>
      </c>
      <c r="B50" s="30">
        <v>926.81</v>
      </c>
      <c r="C50" s="43">
        <v>977.65</v>
      </c>
      <c r="D50" s="51"/>
      <c r="E50" s="27">
        <v>32.34999999999991</v>
      </c>
      <c r="F50" s="27">
        <v>56.75</v>
      </c>
      <c r="G50" s="38">
        <f t="shared" si="0"/>
        <v>50.84000000000003</v>
      </c>
      <c r="H50" s="51"/>
      <c r="I50" s="22">
        <v>3.8617182557209424</v>
      </c>
      <c r="J50" s="22">
        <v>6.522538675493645</v>
      </c>
      <c r="K50" s="22">
        <f t="shared" si="1"/>
        <v>5.485482461345911</v>
      </c>
      <c r="L50" s="1"/>
      <c r="M50" s="32"/>
      <c r="N50" s="37"/>
      <c r="O50" s="37"/>
      <c r="P50" s="37"/>
      <c r="Q50" s="3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" customHeight="1">
      <c r="A51" s="16" t="s">
        <v>23</v>
      </c>
      <c r="B51" s="30">
        <v>1392.54</v>
      </c>
      <c r="C51" s="43">
        <v>1389.3374999999999</v>
      </c>
      <c r="D51" s="51"/>
      <c r="E51" s="27">
        <v>34.319999999999936</v>
      </c>
      <c r="F51" s="27">
        <v>48.08999999999992</v>
      </c>
      <c r="G51" s="38">
        <f t="shared" si="0"/>
        <v>-3.2025000000001</v>
      </c>
      <c r="H51" s="51"/>
      <c r="I51" s="22">
        <v>2.6195873691923652</v>
      </c>
      <c r="J51" s="22">
        <v>3.576927368068721</v>
      </c>
      <c r="K51" s="22">
        <f t="shared" si="1"/>
        <v>-0.2299754405618582</v>
      </c>
      <c r="L51" s="1"/>
      <c r="M51" s="32"/>
      <c r="N51" s="37"/>
      <c r="O51" s="37"/>
      <c r="P51" s="37"/>
      <c r="Q51" s="37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" customHeight="1">
      <c r="A52" s="16" t="s">
        <v>24</v>
      </c>
      <c r="B52" s="30">
        <v>2378.34</v>
      </c>
      <c r="C52" s="43">
        <v>2431.08</v>
      </c>
      <c r="D52" s="51"/>
      <c r="E52" s="27">
        <v>-26.21</v>
      </c>
      <c r="F52" s="27">
        <v>153.66</v>
      </c>
      <c r="G52" s="38">
        <f t="shared" si="0"/>
        <v>52.73999999999978</v>
      </c>
      <c r="H52" s="51"/>
      <c r="I52" s="22">
        <v>-1.1644282928086225</v>
      </c>
      <c r="J52" s="22">
        <v>6.907060790765414</v>
      </c>
      <c r="K52" s="22">
        <f t="shared" si="1"/>
        <v>2.2175130553242925</v>
      </c>
      <c r="L52" s="1"/>
      <c r="M52" s="32"/>
      <c r="N52" s="37"/>
      <c r="O52" s="37"/>
      <c r="P52" s="37"/>
      <c r="Q52" s="37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" customHeight="1">
      <c r="A53" s="16" t="s">
        <v>25</v>
      </c>
      <c r="B53" s="30">
        <v>2351.82</v>
      </c>
      <c r="C53" s="43">
        <v>2427.9725</v>
      </c>
      <c r="D53" s="51"/>
      <c r="E53" s="27">
        <v>108.25</v>
      </c>
      <c r="F53" s="27">
        <v>-173.12</v>
      </c>
      <c r="G53" s="38">
        <f t="shared" si="0"/>
        <v>76.15249999999969</v>
      </c>
      <c r="H53" s="51"/>
      <c r="I53" s="22">
        <v>4.47926709673148</v>
      </c>
      <c r="J53" s="22">
        <v>-6.856400548131837</v>
      </c>
      <c r="K53" s="22">
        <f t="shared" si="1"/>
        <v>3.2380241685162847</v>
      </c>
      <c r="L53" s="1"/>
      <c r="M53" s="32"/>
      <c r="N53" s="37"/>
      <c r="O53" s="37"/>
      <c r="P53" s="37"/>
      <c r="Q53" s="37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" customHeight="1">
      <c r="A54" s="16" t="s">
        <v>55</v>
      </c>
      <c r="B54" s="30">
        <v>1529.39</v>
      </c>
      <c r="C54" s="43">
        <v>1596.285</v>
      </c>
      <c r="D54" s="51"/>
      <c r="E54" s="27">
        <v>7.160000000000082</v>
      </c>
      <c r="F54" s="27">
        <v>29.8900000000001</v>
      </c>
      <c r="G54" s="38">
        <f t="shared" si="0"/>
        <v>66.89499999999998</v>
      </c>
      <c r="H54" s="51"/>
      <c r="I54" s="22">
        <v>0.47978342736910373</v>
      </c>
      <c r="J54" s="22">
        <v>1.99333111037013</v>
      </c>
      <c r="K54" s="22">
        <f t="shared" si="1"/>
        <v>4.37396609105591</v>
      </c>
      <c r="L54" s="1"/>
      <c r="M54" s="32"/>
      <c r="N54" s="37"/>
      <c r="O54" s="37"/>
      <c r="P54" s="37"/>
      <c r="Q54" s="37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" customHeight="1">
      <c r="A55" s="16" t="s">
        <v>38</v>
      </c>
      <c r="B55" s="30">
        <v>2161.76</v>
      </c>
      <c r="C55" s="43">
        <v>2157.8625</v>
      </c>
      <c r="D55" s="51"/>
      <c r="E55" s="27">
        <v>20.51</v>
      </c>
      <c r="F55" s="27">
        <v>134.59</v>
      </c>
      <c r="G55" s="38">
        <f t="shared" si="0"/>
        <v>-3.8975000000000364</v>
      </c>
      <c r="H55" s="51"/>
      <c r="I55" s="22">
        <v>1.0220964189249797</v>
      </c>
      <c r="J55" s="22">
        <v>6.639305041017773</v>
      </c>
      <c r="K55" s="22">
        <f t="shared" si="1"/>
        <v>-0.18029290948116516</v>
      </c>
      <c r="L55" s="1"/>
      <c r="M55" s="32"/>
      <c r="N55" s="37"/>
      <c r="O55" s="37"/>
      <c r="P55" s="37"/>
      <c r="Q55" s="37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" customHeight="1">
      <c r="A56" s="16" t="s">
        <v>39</v>
      </c>
      <c r="B56" s="30">
        <v>3011.39</v>
      </c>
      <c r="C56" s="43">
        <v>3123.7425000000003</v>
      </c>
      <c r="D56" s="51"/>
      <c r="E56" s="27">
        <v>162.53</v>
      </c>
      <c r="F56" s="27">
        <v>131.31</v>
      </c>
      <c r="G56" s="38">
        <f t="shared" si="0"/>
        <v>112.35250000000042</v>
      </c>
      <c r="H56" s="51"/>
      <c r="I56" s="22">
        <v>5.9807547239241226</v>
      </c>
      <c r="J56" s="22">
        <v>4.559248354212383</v>
      </c>
      <c r="K56" s="22">
        <f t="shared" si="1"/>
        <v>3.730918280262617</v>
      </c>
      <c r="L56" s="1"/>
      <c r="M56" s="32"/>
      <c r="N56" s="37"/>
      <c r="O56" s="37"/>
      <c r="P56" s="37"/>
      <c r="Q56" s="37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" customHeight="1">
      <c r="A57" s="16" t="s">
        <v>40</v>
      </c>
      <c r="B57" s="30">
        <v>2182.71</v>
      </c>
      <c r="C57" s="43">
        <v>2173.8075</v>
      </c>
      <c r="D57" s="51"/>
      <c r="E57" s="27">
        <v>21.87999999999988</v>
      </c>
      <c r="F57" s="27">
        <v>211.42</v>
      </c>
      <c r="G57" s="38">
        <f t="shared" si="0"/>
        <v>-8.902500000000146</v>
      </c>
      <c r="H57" s="51"/>
      <c r="I57" s="22">
        <v>1.1223908772397742</v>
      </c>
      <c r="J57" s="22">
        <v>10.724956754206637</v>
      </c>
      <c r="K57" s="22">
        <f t="shared" si="1"/>
        <v>-0.4078645353711737</v>
      </c>
      <c r="L57" s="1"/>
      <c r="M57" s="32"/>
      <c r="N57" s="37"/>
      <c r="O57" s="37"/>
      <c r="P57" s="37"/>
      <c r="Q57" s="37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" customHeight="1">
      <c r="A58" s="16" t="s">
        <v>41</v>
      </c>
      <c r="B58" s="30">
        <v>1723.92</v>
      </c>
      <c r="C58" s="43">
        <v>1831.94</v>
      </c>
      <c r="D58" s="51"/>
      <c r="E58" s="27">
        <v>54.26</v>
      </c>
      <c r="F58" s="27">
        <v>139.3</v>
      </c>
      <c r="G58" s="38">
        <f t="shared" si="0"/>
        <v>108.01999999999998</v>
      </c>
      <c r="H58" s="51"/>
      <c r="I58" s="22">
        <v>3.5455709767636376</v>
      </c>
      <c r="J58" s="22">
        <v>8.790751094899726</v>
      </c>
      <c r="K58" s="22">
        <f t="shared" si="1"/>
        <v>6.265952016334864</v>
      </c>
      <c r="L58" s="1"/>
      <c r="M58" s="32"/>
      <c r="N58" s="37"/>
      <c r="O58" s="37"/>
      <c r="P58" s="37"/>
      <c r="Q58" s="37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" customHeight="1">
      <c r="A59" s="16" t="s">
        <v>42</v>
      </c>
      <c r="B59" s="30">
        <v>1285.22</v>
      </c>
      <c r="C59" s="43">
        <v>1384.9525</v>
      </c>
      <c r="D59" s="51"/>
      <c r="E59" s="27">
        <v>51.5</v>
      </c>
      <c r="F59" s="27">
        <v>2.3700000000001182</v>
      </c>
      <c r="G59" s="38">
        <f t="shared" si="0"/>
        <v>99.73250000000007</v>
      </c>
      <c r="H59" s="51"/>
      <c r="I59" s="22">
        <v>4.182401429325537</v>
      </c>
      <c r="J59" s="22">
        <v>0.18474490392486403</v>
      </c>
      <c r="K59" s="22">
        <f t="shared" si="1"/>
        <v>7.759955494001033</v>
      </c>
      <c r="L59" s="1"/>
      <c r="M59" s="32"/>
      <c r="N59" s="37"/>
      <c r="O59" s="37"/>
      <c r="P59" s="37"/>
      <c r="Q59" s="3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" customHeight="1">
      <c r="A60" s="16" t="s">
        <v>43</v>
      </c>
      <c r="B60" s="30">
        <v>1221.7</v>
      </c>
      <c r="C60" s="43">
        <v>1255.18</v>
      </c>
      <c r="D60" s="51"/>
      <c r="E60" s="27">
        <v>-50.72999999999979</v>
      </c>
      <c r="F60" s="27">
        <v>101.07</v>
      </c>
      <c r="G60" s="38">
        <f t="shared" si="0"/>
        <v>33.48000000000002</v>
      </c>
      <c r="H60" s="51"/>
      <c r="I60" s="22">
        <v>-4.330863270045058</v>
      </c>
      <c r="J60" s="22">
        <v>9.019033936267991</v>
      </c>
      <c r="K60" s="22">
        <f t="shared" si="1"/>
        <v>2.7404436441024815</v>
      </c>
      <c r="L60" s="1"/>
      <c r="M60" s="32"/>
      <c r="N60" s="37"/>
      <c r="O60" s="37"/>
      <c r="P60" s="37"/>
      <c r="Q60" s="37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" customHeight="1">
      <c r="A61" s="16" t="s">
        <v>44</v>
      </c>
      <c r="B61" s="30">
        <v>1742.63</v>
      </c>
      <c r="C61" s="43">
        <v>1845.5</v>
      </c>
      <c r="D61" s="51"/>
      <c r="E61" s="27">
        <v>-24.139999999999873</v>
      </c>
      <c r="F61" s="27">
        <v>98.2</v>
      </c>
      <c r="G61" s="38">
        <f t="shared" si="0"/>
        <v>102.86999999999989</v>
      </c>
      <c r="H61" s="51"/>
      <c r="I61" s="22">
        <v>-1.4467478139964085</v>
      </c>
      <c r="J61" s="22">
        <v>5.971674075515528</v>
      </c>
      <c r="K61" s="22">
        <f t="shared" si="1"/>
        <v>5.903146393669332</v>
      </c>
      <c r="L61" s="1"/>
      <c r="M61" s="32"/>
      <c r="N61" s="37"/>
      <c r="O61" s="37"/>
      <c r="P61" s="37"/>
      <c r="Q61" s="37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" customHeight="1">
      <c r="A62" s="16" t="s">
        <v>45</v>
      </c>
      <c r="B62" s="30">
        <v>2018.33</v>
      </c>
      <c r="C62" s="43">
        <v>2015.835</v>
      </c>
      <c r="D62" s="51"/>
      <c r="E62" s="27">
        <v>209.9</v>
      </c>
      <c r="F62" s="27">
        <v>77.04</v>
      </c>
      <c r="G62" s="38">
        <f t="shared" si="0"/>
        <v>-2.494999999999891</v>
      </c>
      <c r="H62" s="51"/>
      <c r="I62" s="22">
        <v>12.123207365180576</v>
      </c>
      <c r="J62" s="22">
        <v>3.9684951758881986</v>
      </c>
      <c r="K62" s="22">
        <f t="shared" si="1"/>
        <v>-0.12361704973913537</v>
      </c>
      <c r="L62" s="1"/>
      <c r="M62" s="32"/>
      <c r="N62" s="37"/>
      <c r="O62" s="37"/>
      <c r="P62" s="37"/>
      <c r="Q62" s="37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" customHeight="1">
      <c r="A63" s="16" t="s">
        <v>26</v>
      </c>
      <c r="B63" s="30">
        <v>1131.98</v>
      </c>
      <c r="C63" s="43">
        <v>1219.7175</v>
      </c>
      <c r="D63" s="51"/>
      <c r="E63" s="27">
        <v>72.01999999999987</v>
      </c>
      <c r="F63" s="27">
        <v>75.3900000000001</v>
      </c>
      <c r="G63" s="38">
        <f t="shared" si="0"/>
        <v>87.73749999999995</v>
      </c>
      <c r="H63" s="51"/>
      <c r="I63" s="22">
        <v>7.314868419716208</v>
      </c>
      <c r="J63" s="22">
        <v>7.1352180126633895</v>
      </c>
      <c r="K63" s="22">
        <f t="shared" si="1"/>
        <v>7.750799484089821</v>
      </c>
      <c r="L63" s="1"/>
      <c r="M63" s="32"/>
      <c r="N63" s="37"/>
      <c r="O63" s="37"/>
      <c r="P63" s="37"/>
      <c r="Q63" s="37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1.25">
      <c r="A64" s="41" t="s">
        <v>64</v>
      </c>
      <c r="B64" s="42">
        <v>1256.015</v>
      </c>
      <c r="C64" s="43">
        <v>1329.5025</v>
      </c>
      <c r="D64" s="51"/>
      <c r="E64" s="24" t="s">
        <v>63</v>
      </c>
      <c r="F64" s="27">
        <v>-0.9174999999997908</v>
      </c>
      <c r="G64" s="27">
        <f t="shared" si="0"/>
        <v>73.48749999999995</v>
      </c>
      <c r="H64" s="51"/>
      <c r="I64" s="24" t="s">
        <v>63</v>
      </c>
      <c r="J64" s="22">
        <v>-0.07299516879385257</v>
      </c>
      <c r="K64" s="22">
        <f t="shared" si="1"/>
        <v>5.850845730345573</v>
      </c>
      <c r="L64" s="1"/>
      <c r="M64" s="32"/>
      <c r="N64" s="37"/>
      <c r="O64" s="37"/>
      <c r="P64" s="37"/>
      <c r="Q64" s="3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1.25">
      <c r="A65" s="41" t="s">
        <v>65</v>
      </c>
      <c r="B65" s="42">
        <v>1565.225</v>
      </c>
      <c r="C65" s="43">
        <v>1604.47</v>
      </c>
      <c r="D65" s="51"/>
      <c r="E65" s="24" t="s">
        <v>63</v>
      </c>
      <c r="F65" s="27">
        <v>23.184999999999945</v>
      </c>
      <c r="G65" s="27">
        <f t="shared" si="0"/>
        <v>39.24500000000012</v>
      </c>
      <c r="H65" s="51"/>
      <c r="I65" s="24" t="s">
        <v>63</v>
      </c>
      <c r="J65" s="22">
        <v>1.5035277943503376</v>
      </c>
      <c r="K65" s="22">
        <f t="shared" si="1"/>
        <v>2.5073072561452903</v>
      </c>
      <c r="L65" s="1"/>
      <c r="M65" s="32"/>
      <c r="N65" s="37"/>
      <c r="O65" s="37"/>
      <c r="P65" s="37"/>
      <c r="Q65" s="37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1.25">
      <c r="A66" s="41" t="s">
        <v>66</v>
      </c>
      <c r="B66" s="42">
        <v>1197.3025</v>
      </c>
      <c r="C66" s="43">
        <v>1261.9575</v>
      </c>
      <c r="D66" s="51"/>
      <c r="E66" s="24" t="s">
        <v>63</v>
      </c>
      <c r="F66" s="27">
        <v>12.3975</v>
      </c>
      <c r="G66" s="27">
        <f t="shared" si="0"/>
        <v>64.65499999999997</v>
      </c>
      <c r="H66" s="51"/>
      <c r="I66" s="24" t="s">
        <v>63</v>
      </c>
      <c r="J66" s="22">
        <v>1.0462864111468853</v>
      </c>
      <c r="K66" s="22">
        <f t="shared" si="1"/>
        <v>5.400055541519372</v>
      </c>
      <c r="L66" s="1"/>
      <c r="M66" s="32"/>
      <c r="N66" s="37"/>
      <c r="O66" s="37"/>
      <c r="P66" s="37"/>
      <c r="Q66" s="37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1.25">
      <c r="A67" s="41" t="s">
        <v>67</v>
      </c>
      <c r="B67" s="42">
        <v>1258.08</v>
      </c>
      <c r="C67" s="43">
        <v>1349.245</v>
      </c>
      <c r="D67" s="51"/>
      <c r="E67" s="24" t="s">
        <v>63</v>
      </c>
      <c r="F67" s="27">
        <v>92.07999999999993</v>
      </c>
      <c r="G67" s="27">
        <f t="shared" si="0"/>
        <v>91.16499999999996</v>
      </c>
      <c r="H67" s="51"/>
      <c r="I67" s="24" t="s">
        <v>63</v>
      </c>
      <c r="J67" s="22">
        <v>7.897084048027438</v>
      </c>
      <c r="K67" s="22">
        <f t="shared" si="1"/>
        <v>7.246359531985245</v>
      </c>
      <c r="L67" s="1"/>
      <c r="M67" s="32"/>
      <c r="N67" s="37"/>
      <c r="O67" s="37"/>
      <c r="P67" s="37"/>
      <c r="Q67" s="37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1.25">
      <c r="A68" s="41" t="s">
        <v>68</v>
      </c>
      <c r="B68" s="42">
        <v>1398.7175</v>
      </c>
      <c r="C68" s="43">
        <v>1466.4475</v>
      </c>
      <c r="D68" s="51"/>
      <c r="E68" s="24" t="s">
        <v>63</v>
      </c>
      <c r="F68" s="27">
        <v>5.807499999999891</v>
      </c>
      <c r="G68" s="27">
        <f t="shared" si="0"/>
        <v>67.73000000000002</v>
      </c>
      <c r="H68" s="51"/>
      <c r="I68" s="24" t="s">
        <v>63</v>
      </c>
      <c r="J68" s="22">
        <v>0.4169328958798408</v>
      </c>
      <c r="K68" s="22">
        <f t="shared" si="1"/>
        <v>4.842293029149919</v>
      </c>
      <c r="L68" s="1"/>
      <c r="M68" s="32"/>
      <c r="N68" s="37"/>
      <c r="O68" s="37"/>
      <c r="P68" s="37"/>
      <c r="Q68" s="3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1.25">
      <c r="A69" s="41" t="s">
        <v>69</v>
      </c>
      <c r="B69" s="42">
        <v>742.1225</v>
      </c>
      <c r="C69" s="43">
        <v>781.8625</v>
      </c>
      <c r="D69" s="51"/>
      <c r="E69" s="24" t="s">
        <v>63</v>
      </c>
      <c r="F69" s="27">
        <v>27.6075</v>
      </c>
      <c r="G69" s="27">
        <f t="shared" si="0"/>
        <v>39.74000000000001</v>
      </c>
      <c r="H69" s="51"/>
      <c r="I69" s="24" t="s">
        <v>63</v>
      </c>
      <c r="J69" s="22">
        <v>3.863809717080817</v>
      </c>
      <c r="K69" s="22">
        <f t="shared" si="1"/>
        <v>5.354911082739037</v>
      </c>
      <c r="L69" s="1"/>
      <c r="M69" s="32"/>
      <c r="N69" s="37"/>
      <c r="O69" s="37"/>
      <c r="P69" s="37"/>
      <c r="Q69" s="37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1.25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1"/>
      <c r="M70" s="32"/>
      <c r="N70" s="32"/>
      <c r="O70" s="32"/>
      <c r="P70" s="32"/>
      <c r="Q70" s="3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1.25">
      <c r="A71" s="11"/>
      <c r="B71" s="5"/>
      <c r="C71" s="5"/>
      <c r="D71" s="1"/>
      <c r="E71" s="5"/>
      <c r="F71" s="5"/>
      <c r="G71" s="39"/>
      <c r="H71" s="1"/>
      <c r="I71" s="5"/>
      <c r="J71" s="5"/>
      <c r="K71" s="39"/>
      <c r="L71" s="1"/>
      <c r="M71" s="32"/>
      <c r="N71" s="32"/>
      <c r="O71" s="32"/>
      <c r="P71" s="32"/>
      <c r="Q71" s="3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1.25">
      <c r="A72" s="11"/>
      <c r="B72" s="5"/>
      <c r="C72" s="5"/>
      <c r="D72" s="1"/>
      <c r="E72" s="5"/>
      <c r="F72" s="5"/>
      <c r="G72" s="39"/>
      <c r="H72" s="1"/>
      <c r="I72" s="5"/>
      <c r="J72" s="5"/>
      <c r="K72" s="39"/>
      <c r="L72" s="1"/>
      <c r="M72" s="32"/>
      <c r="N72" s="32"/>
      <c r="O72" s="32"/>
      <c r="P72" s="32"/>
      <c r="Q72" s="3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1.25">
      <c r="A73" s="11"/>
      <c r="B73" s="6"/>
      <c r="C73" s="6"/>
      <c r="D73" s="4"/>
      <c r="E73" s="6"/>
      <c r="F73" s="6"/>
      <c r="G73" s="7"/>
      <c r="H73" s="4"/>
      <c r="I73" s="6"/>
      <c r="J73" s="6"/>
      <c r="K73" s="7"/>
      <c r="L73" s="1"/>
      <c r="M73" s="32"/>
      <c r="N73" s="32"/>
      <c r="O73" s="32"/>
      <c r="P73" s="32"/>
      <c r="Q73" s="3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1.25">
      <c r="A74" s="11"/>
      <c r="B74" s="7"/>
      <c r="C74" s="7"/>
      <c r="D74" s="1"/>
      <c r="E74" s="7"/>
      <c r="F74" s="7"/>
      <c r="G74" s="7"/>
      <c r="H74" s="1"/>
      <c r="I74" s="7"/>
      <c r="J74" s="7"/>
      <c r="K74" s="7"/>
      <c r="L74" s="1"/>
      <c r="M74" s="32"/>
      <c r="N74" s="32"/>
      <c r="O74" s="32"/>
      <c r="P74" s="32"/>
      <c r="Q74" s="3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">
      <c r="A75" s="11"/>
      <c r="B75" s="8"/>
      <c r="C75" s="8"/>
      <c r="D75" s="9"/>
      <c r="E75" s="8"/>
      <c r="F75" s="8"/>
      <c r="G75" s="8"/>
      <c r="H75" s="9"/>
      <c r="I75" s="8"/>
      <c r="J75" s="8"/>
      <c r="K75" s="8"/>
      <c r="L75" s="9"/>
      <c r="M75" s="36"/>
      <c r="N75" s="36"/>
      <c r="O75" s="36"/>
      <c r="P75" s="36"/>
      <c r="Q75" s="3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</row>
    <row r="76" spans="1:249" ht="12">
      <c r="A76" s="11"/>
      <c r="B76" s="8"/>
      <c r="C76" s="8"/>
      <c r="D76" s="9"/>
      <c r="E76" s="8"/>
      <c r="F76" s="8"/>
      <c r="G76" s="8"/>
      <c r="H76" s="9"/>
      <c r="I76" s="8"/>
      <c r="J76" s="8"/>
      <c r="K76" s="8"/>
      <c r="L76" s="9"/>
      <c r="M76" s="36"/>
      <c r="N76" s="36"/>
      <c r="O76" s="36"/>
      <c r="P76" s="36"/>
      <c r="Q76" s="3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</row>
    <row r="77" spans="1:249" ht="12">
      <c r="A77" s="11"/>
      <c r="B77" s="8"/>
      <c r="C77" s="8"/>
      <c r="D77" s="9"/>
      <c r="E77" s="8"/>
      <c r="F77" s="8"/>
      <c r="G77" s="8"/>
      <c r="H77" s="9"/>
      <c r="I77" s="8"/>
      <c r="J77" s="8"/>
      <c r="K77" s="8"/>
      <c r="L77" s="9"/>
      <c r="M77" s="36"/>
      <c r="N77" s="36"/>
      <c r="O77" s="36"/>
      <c r="P77" s="36"/>
      <c r="Q77" s="3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</row>
    <row r="78" spans="1:11" ht="11.25">
      <c r="A78" s="11"/>
      <c r="B78" s="1"/>
      <c r="C78" s="1"/>
      <c r="D78" s="1"/>
      <c r="E78" s="1"/>
      <c r="F78" s="1"/>
      <c r="G78" s="40"/>
      <c r="H78" s="1"/>
      <c r="I78" s="1"/>
      <c r="J78" s="1"/>
      <c r="K78" s="40"/>
    </row>
    <row r="79" spans="1:11" ht="11.25">
      <c r="A79" s="11"/>
      <c r="B79" s="1"/>
      <c r="C79" s="1"/>
      <c r="D79" s="1"/>
      <c r="E79" s="1"/>
      <c r="F79" s="1"/>
      <c r="G79" s="40"/>
      <c r="H79" s="1"/>
      <c r="I79" s="1"/>
      <c r="J79" s="1"/>
      <c r="K79" s="40"/>
    </row>
    <row r="80" spans="1:11" ht="11.25">
      <c r="A80" s="11"/>
      <c r="B80" s="1"/>
      <c r="C80" s="1"/>
      <c r="D80" s="1"/>
      <c r="E80" s="1"/>
      <c r="F80" s="1"/>
      <c r="G80" s="40"/>
      <c r="H80" s="1"/>
      <c r="I80" s="1"/>
      <c r="J80" s="1"/>
      <c r="K80" s="40"/>
    </row>
    <row r="81" spans="1:11" ht="11.25">
      <c r="A81" s="11"/>
      <c r="B81" s="1"/>
      <c r="C81" s="1"/>
      <c r="D81" s="1"/>
      <c r="E81" s="1"/>
      <c r="F81" s="1"/>
      <c r="G81" s="40"/>
      <c r="H81" s="1"/>
      <c r="I81" s="1"/>
      <c r="J81" s="1"/>
      <c r="K81" s="40"/>
    </row>
    <row r="82" spans="1:11" ht="11.25">
      <c r="A82" s="11"/>
      <c r="B82" s="1"/>
      <c r="C82" s="1"/>
      <c r="D82" s="1"/>
      <c r="E82" s="1"/>
      <c r="F82" s="1"/>
      <c r="G82" s="40"/>
      <c r="H82" s="1"/>
      <c r="I82" s="1"/>
      <c r="J82" s="1"/>
      <c r="K82" s="40"/>
    </row>
    <row r="83" spans="1:11" ht="11.25">
      <c r="A83" s="11"/>
      <c r="B83" s="1"/>
      <c r="C83" s="1"/>
      <c r="D83" s="1"/>
      <c r="E83" s="1"/>
      <c r="F83" s="1"/>
      <c r="G83" s="40"/>
      <c r="H83" s="1"/>
      <c r="I83" s="1"/>
      <c r="J83" s="1"/>
      <c r="K83" s="1"/>
    </row>
    <row r="84" spans="1:11" ht="11.25">
      <c r="A84" s="11"/>
      <c r="B84" s="1"/>
      <c r="C84" s="1"/>
      <c r="D84" s="1"/>
      <c r="E84" s="1"/>
      <c r="F84" s="1"/>
      <c r="G84" s="40"/>
      <c r="H84" s="1"/>
      <c r="I84" s="1"/>
      <c r="J84" s="1"/>
      <c r="K84" s="1"/>
    </row>
    <row r="85" spans="1:11" ht="11.25">
      <c r="A85" s="11"/>
      <c r="B85" s="1"/>
      <c r="C85" s="1"/>
      <c r="D85" s="1"/>
      <c r="E85" s="1"/>
      <c r="F85" s="1"/>
      <c r="G85" s="40"/>
      <c r="H85" s="1"/>
      <c r="I85" s="1"/>
      <c r="J85" s="1"/>
      <c r="K85" s="1"/>
    </row>
    <row r="86" spans="1:11" ht="11.25">
      <c r="A86" s="11"/>
      <c r="B86" s="1"/>
      <c r="C86" s="1"/>
      <c r="D86" s="1"/>
      <c r="E86" s="1"/>
      <c r="F86" s="1"/>
      <c r="G86" s="40"/>
      <c r="H86" s="1"/>
      <c r="I86" s="1"/>
      <c r="J86" s="1"/>
      <c r="K86" s="1"/>
    </row>
    <row r="87" spans="1:11" ht="11.25">
      <c r="A87" s="11"/>
      <c r="B87" s="1"/>
      <c r="C87" s="1"/>
      <c r="D87" s="1"/>
      <c r="E87" s="1"/>
      <c r="F87" s="1"/>
      <c r="G87" s="40"/>
      <c r="H87" s="1"/>
      <c r="I87" s="1"/>
      <c r="J87" s="1"/>
      <c r="K87" s="1"/>
    </row>
    <row r="88" spans="1:11" ht="11.25">
      <c r="A88" s="11"/>
      <c r="B88" s="1"/>
      <c r="C88" s="1"/>
      <c r="D88" s="1"/>
      <c r="E88" s="1"/>
      <c r="F88" s="1"/>
      <c r="G88" s="40"/>
      <c r="H88" s="1"/>
      <c r="I88" s="1"/>
      <c r="J88" s="1"/>
      <c r="K88" s="1"/>
    </row>
    <row r="89" spans="1:11" ht="11.25">
      <c r="A89" s="11"/>
      <c r="B89" s="1"/>
      <c r="C89" s="1"/>
      <c r="D89" s="1"/>
      <c r="E89" s="1"/>
      <c r="F89" s="1"/>
      <c r="G89" s="40"/>
      <c r="H89" s="1"/>
      <c r="I89" s="1"/>
      <c r="J89" s="1"/>
      <c r="K89" s="1"/>
    </row>
    <row r="90" spans="1:11" ht="11.25">
      <c r="A90" s="11"/>
      <c r="B90" s="1"/>
      <c r="C90" s="1"/>
      <c r="D90" s="1"/>
      <c r="E90" s="1"/>
      <c r="F90" s="1"/>
      <c r="G90" s="40"/>
      <c r="H90" s="1"/>
      <c r="I90" s="1"/>
      <c r="J90" s="1"/>
      <c r="K90" s="1"/>
    </row>
    <row r="91" spans="1:11" ht="11.25">
      <c r="A91" s="11"/>
      <c r="B91" s="1"/>
      <c r="C91" s="1"/>
      <c r="D91" s="1"/>
      <c r="E91" s="1"/>
      <c r="F91" s="1"/>
      <c r="G91" s="40"/>
      <c r="H91" s="1"/>
      <c r="I91" s="1"/>
      <c r="J91" s="1"/>
      <c r="K91" s="1"/>
    </row>
    <row r="92" spans="1:11" ht="11.25">
      <c r="A92" s="11"/>
      <c r="B92" s="1"/>
      <c r="C92" s="1"/>
      <c r="D92" s="1"/>
      <c r="E92" s="1"/>
      <c r="F92" s="1"/>
      <c r="G92" s="40"/>
      <c r="H92" s="1"/>
      <c r="I92" s="1"/>
      <c r="J92" s="1"/>
      <c r="K92" s="1"/>
    </row>
    <row r="93" spans="1:11" ht="11.25">
      <c r="A93" s="11"/>
      <c r="B93" s="1"/>
      <c r="C93" s="1"/>
      <c r="D93" s="1"/>
      <c r="E93" s="1"/>
      <c r="F93" s="1"/>
      <c r="G93" s="40"/>
      <c r="H93" s="1"/>
      <c r="I93" s="1"/>
      <c r="J93" s="1"/>
      <c r="K93" s="1"/>
    </row>
    <row r="94" spans="1:11" ht="11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mergeCells count="20">
    <mergeCell ref="A16:K16"/>
    <mergeCell ref="D13:D15"/>
    <mergeCell ref="H13:H15"/>
    <mergeCell ref="A70:K70"/>
    <mergeCell ref="D17:D69"/>
    <mergeCell ref="H17:H69"/>
    <mergeCell ref="I8:K8"/>
    <mergeCell ref="D6:D9"/>
    <mergeCell ref="H7:H9"/>
    <mergeCell ref="A12:K12"/>
    <mergeCell ref="B5:K5"/>
    <mergeCell ref="M8:Q8"/>
    <mergeCell ref="A6:A10"/>
    <mergeCell ref="B10:K10"/>
    <mergeCell ref="B6:C6"/>
    <mergeCell ref="E6:K6"/>
    <mergeCell ref="B7:C8"/>
    <mergeCell ref="E7:G7"/>
    <mergeCell ref="E8:G8"/>
    <mergeCell ref="I7:K7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2003-04-01T12:33:04Z</cp:lastPrinted>
  <dcterms:created xsi:type="dcterms:W3CDTF">1999-05-02T09:06:30Z</dcterms:created>
  <dcterms:modified xsi:type="dcterms:W3CDTF">2003-05-06T09:31:32Z</dcterms:modified>
  <cp:category/>
  <cp:version/>
  <cp:contentType/>
  <cp:contentStatus/>
</cp:coreProperties>
</file>