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410" activeTab="0"/>
  </bookViews>
  <sheets>
    <sheet name="MAC-15" sheetId="1" r:id="rId1"/>
  </sheets>
  <definedNames>
    <definedName name="_xlnm.Print_Area" localSheetId="0">'MAC-15'!$A$1:$K$101</definedName>
    <definedName name="HTML_CodePage" hidden="1">1252</definedName>
    <definedName name="HTML_Control" hidden="1">{"'MAC-15'!$A$7:$K$99"}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"C:\anu2002\mac\HTM\mac15.htm"</definedName>
    <definedName name="HTML_Title" hidden="1">""</definedName>
    <definedName name="HTML1_1" localSheetId="0" hidden="1">"'[MAC-15A.WK4]A'!$A$1:$M$55"</definedName>
    <definedName name="HTML1_10" localSheetId="0" hidden="1">""</definedName>
    <definedName name="HTML1_11" localSheetId="0" hidden="1">1</definedName>
    <definedName name="HTML1_12" localSheetId="0" hidden="1">"N:\DOCUMENT\Anuario\html\MAC15A.htm"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"'[MAC-15A.XLS]MAC-15A'!$B$2:$L$53"</definedName>
    <definedName name="HTML2_10" hidden="1">""</definedName>
    <definedName name="HTML2_11" hidden="1">1</definedName>
    <definedName name="HTML2_12" hidden="1">"l:\ANU96htm\MAC15a.htm"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'MAC-15'!$A$12:$HU$8130</definedName>
    <definedName name="_xlnm.Print_Titles" localSheetId="0">'MAC-15'!$1:$11</definedName>
  </definedNames>
  <calcPr fullCalcOnLoad="1"/>
</workbook>
</file>

<file path=xl/sharedStrings.xml><?xml version="1.0" encoding="utf-8"?>
<sst xmlns="http://schemas.openxmlformats.org/spreadsheetml/2006/main" count="83" uniqueCount="82">
  <si>
    <t>Cantidades acordadas en conciliaciones</t>
  </si>
  <si>
    <t>individuales en materia de despidos</t>
  </si>
  <si>
    <t>terminadas con avenencia, por comunidad</t>
  </si>
  <si>
    <t>VALORES ABSOLUTOS</t>
  </si>
  <si>
    <t>VARIACIONES SOBRE EL AÑO ANTERIOR</t>
  </si>
  <si>
    <t>Absolutas</t>
  </si>
  <si>
    <t>Relativas</t>
  </si>
  <si>
    <t>En porcentaje</t>
  </si>
  <si>
    <t>TOTAL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</si>
  <si>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</si>
  <si>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</si>
  <si>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</si>
  <si>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</si>
  <si>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</si>
  <si>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</si>
  <si>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</si>
  <si>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</si>
  <si>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</si>
  <si>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</si>
  <si>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</si>
  <si>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</si>
  <si>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</si>
  <si>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</si>
  <si>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</si>
  <si>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</si>
  <si>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</si>
  <si>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</si>
  <si>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</si>
  <si>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</si>
  <si>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</si>
  <si>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</si>
  <si>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</si>
  <si>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</si>
  <si>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</si>
  <si>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</si>
  <si>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</si>
  <si>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</si>
  <si>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</si>
  <si>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</si>
  <si>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</si>
  <si>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</si>
  <si>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</si>
  <si>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</si>
  <si>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</si>
  <si>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</si>
  <si>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</si>
  <si>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</si>
  <si>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</si>
  <si>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</si>
  <si>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</si>
  <si>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</si>
  <si>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</si>
  <si>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</si>
  <si>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</si>
  <si>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</si>
  <si>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</si>
  <si>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</si>
  <si>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</si>
  <si>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</si>
  <si>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</si>
  <si>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</si>
  <si>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</si>
  <si>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</si>
  <si>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</si>
  <si>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</si>
  <si>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</si>
  <si>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</si>
  <si>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</si>
  <si>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</si>
  <si>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</si>
  <si>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</si>
  <si>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S.C.Tenerife </t>
  </si>
  <si>
    <t>En millones de euros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</si>
  <si>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</si>
  <si>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</si>
  <si>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</si>
  <si>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</si>
  <si>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</si>
  <si>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</si>
  <si>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 xml:space="preserve">MAC-15. </t>
  </si>
  <si>
    <t>MEDIACIÓN, ARBITRAJE Y CONCILIACIÓN</t>
  </si>
  <si>
    <t xml:space="preserve">autónoma y provincia. 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</si>
</sst>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_);\(#,##0.0\)"/>
    <numFmt numFmtId="167" formatCode="0.0_)"/>
    <numFmt numFmtId="168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8" fontId="1" fillId="0" borderId="0" xfId="0" applyNumberFormat="1" applyFont="1" applyAlignment="1" applyProtection="1">
      <alignment horizontal="right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168" fontId="1" fillId="3" borderId="0" xfId="0" applyNumberFormat="1" applyFont="1" applyFill="1" applyBorder="1" applyAlignment="1" applyProtection="1">
      <alignment horizontal="right" vertical="center"/>
      <protection/>
    </xf>
    <xf numFmtId="168" fontId="0" fillId="3" borderId="0" xfId="0" applyNumberFormat="1" applyFont="1" applyFill="1" applyBorder="1" applyAlignment="1" applyProtection="1">
      <alignment horizontal="right" vertical="center"/>
      <protection/>
    </xf>
    <xf numFmtId="2" fontId="0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168" fontId="1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168" fontId="0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65" fontId="1" fillId="0" borderId="2" xfId="0" applyNumberFormat="1" applyFont="1" applyBorder="1" applyAlignment="1" applyProtection="1">
      <alignment horizontal="center" vertical="center" wrapText="1"/>
      <protection/>
    </xf>
    <xf numFmtId="165" fontId="1" fillId="0" borderId="3" xfId="0" applyNumberFormat="1" applyFont="1" applyBorder="1" applyAlignment="1" applyProtection="1">
      <alignment horizontal="center" vertical="center" wrapText="1"/>
      <protection/>
    </xf>
    <xf numFmtId="165" fontId="1" fillId="3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375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83203125" style="7" customWidth="1"/>
    <col min="2" max="2" width="12.83203125" style="5" customWidth="1"/>
    <col min="3" max="3" width="11.5" style="5" customWidth="1"/>
    <col min="4" max="4" width="1.83203125" style="5" customWidth="1"/>
    <col min="5" max="7" width="11.83203125" style="5" customWidth="1"/>
    <col min="8" max="8" width="1.83203125" style="5" customWidth="1"/>
    <col min="9" max="11" width="8.33203125" style="5" customWidth="1"/>
    <col min="12" max="13" width="1.83203125" style="5" customWidth="1"/>
    <col min="14" max="14" width="28.66015625" style="5" customWidth="1"/>
    <col min="15" max="16" width="12.83203125" style="5" customWidth="1"/>
    <col min="17" max="17" width="1.83203125" style="5" customWidth="1"/>
    <col min="18" max="20" width="12.83203125" style="5" customWidth="1"/>
    <col min="21" max="21" width="1.83203125" style="5" customWidth="1"/>
    <col min="22" max="24" width="12.83203125" style="5" customWidth="1"/>
    <col min="25" max="16384" width="9.83203125" style="5" customWidth="1"/>
  </cols>
  <sheetData>
    <row r="1" spans="1:37" ht="15" customHeight="1">
      <c r="A1" s="57" t="s">
        <v>80</v>
      </c>
      <c r="B1" s="58"/>
      <c r="C1" s="58"/>
      <c r="D1" s="11"/>
      <c r="E1" s="11"/>
      <c r="F1" s="12" t="s">
        <v>79</v>
      </c>
      <c r="G1" s="22"/>
      <c r="H1" s="10"/>
      <c r="I1" s="10"/>
      <c r="J1" s="10"/>
      <c r="K1" s="10"/>
      <c r="L1" s="42"/>
      <c r="M1" s="42"/>
      <c r="N1" s="23"/>
      <c r="O1" s="24"/>
      <c r="P1" s="24"/>
      <c r="Q1" s="24"/>
      <c r="R1" s="24"/>
      <c r="S1" s="23"/>
      <c r="T1" s="24"/>
      <c r="U1" s="24"/>
      <c r="V1" s="24"/>
      <c r="W1" s="24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5" customHeight="1">
      <c r="A2" s="13"/>
      <c r="B2" s="11"/>
      <c r="C2" s="11"/>
      <c r="D2" s="11"/>
      <c r="E2" s="11"/>
      <c r="F2" s="12" t="s">
        <v>0</v>
      </c>
      <c r="G2" s="11"/>
      <c r="H2" s="11"/>
      <c r="I2" s="11"/>
      <c r="J2" s="11"/>
      <c r="K2" s="14"/>
      <c r="L2" s="42"/>
      <c r="M2" s="42"/>
      <c r="N2" s="26"/>
      <c r="O2" s="24"/>
      <c r="P2" s="24"/>
      <c r="Q2" s="24"/>
      <c r="R2" s="24"/>
      <c r="S2" s="23"/>
      <c r="T2" s="24"/>
      <c r="U2" s="24"/>
      <c r="V2" s="24"/>
      <c r="W2" s="24"/>
      <c r="X2" s="27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" customHeight="1">
      <c r="A3" s="13"/>
      <c r="B3" s="11"/>
      <c r="C3" s="11"/>
      <c r="D3" s="11"/>
      <c r="E3" s="11"/>
      <c r="F3" s="12" t="s">
        <v>1</v>
      </c>
      <c r="G3" s="11"/>
      <c r="H3" s="11"/>
      <c r="I3" s="11"/>
      <c r="J3" s="11"/>
      <c r="K3" s="14"/>
      <c r="L3" s="42"/>
      <c r="M3" s="42"/>
      <c r="N3" s="26"/>
      <c r="O3" s="24"/>
      <c r="P3" s="24"/>
      <c r="Q3" s="24"/>
      <c r="R3" s="24"/>
      <c r="S3" s="23"/>
      <c r="T3" s="24"/>
      <c r="U3" s="24"/>
      <c r="V3" s="24"/>
      <c r="W3" s="24"/>
      <c r="X3" s="27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" customHeight="1">
      <c r="A4" s="15"/>
      <c r="B4" s="14"/>
      <c r="C4" s="14"/>
      <c r="D4" s="14"/>
      <c r="E4" s="14"/>
      <c r="F4" s="12" t="s">
        <v>2</v>
      </c>
      <c r="G4" s="14"/>
      <c r="H4" s="14"/>
      <c r="I4" s="14"/>
      <c r="J4" s="14"/>
      <c r="K4" s="14"/>
      <c r="L4" s="42"/>
      <c r="M4" s="42"/>
      <c r="N4" s="28"/>
      <c r="O4" s="27"/>
      <c r="P4" s="27"/>
      <c r="Q4" s="27"/>
      <c r="R4" s="27"/>
      <c r="S4" s="23"/>
      <c r="T4" s="27"/>
      <c r="U4" s="27"/>
      <c r="V4" s="27"/>
      <c r="W4" s="27"/>
      <c r="X4" s="27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5" customHeight="1">
      <c r="A5" s="15"/>
      <c r="B5" s="14"/>
      <c r="C5" s="14"/>
      <c r="D5" s="14"/>
      <c r="E5" s="14"/>
      <c r="F5" s="12" t="s">
        <v>81</v>
      </c>
      <c r="G5" s="14"/>
      <c r="H5" s="14"/>
      <c r="I5" s="14"/>
      <c r="J5" s="14"/>
      <c r="K5" s="14"/>
      <c r="L5" s="42"/>
      <c r="M5" s="42"/>
      <c r="N5" s="28"/>
      <c r="O5" s="27"/>
      <c r="P5" s="27"/>
      <c r="Q5" s="27"/>
      <c r="R5" s="27"/>
      <c r="S5" s="23"/>
      <c r="T5" s="27"/>
      <c r="U5" s="27"/>
      <c r="V5" s="27"/>
      <c r="W5" s="27"/>
      <c r="X5" s="27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238" ht="15" customHeight="1" thickBot="1">
      <c r="A6" s="6"/>
      <c r="B6" s="2"/>
      <c r="C6" s="1"/>
      <c r="D6" s="1"/>
      <c r="E6" s="1"/>
      <c r="F6" s="1"/>
      <c r="G6" s="1"/>
      <c r="H6" s="1"/>
      <c r="I6" s="1"/>
      <c r="J6" s="1"/>
      <c r="K6" s="1"/>
      <c r="L6" s="43"/>
      <c r="M6" s="43"/>
      <c r="N6" s="29"/>
      <c r="O6" s="30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ht="23.25" customHeight="1" thickBot="1">
      <c r="A7" s="73"/>
      <c r="B7" s="75" t="s">
        <v>3</v>
      </c>
      <c r="C7" s="75"/>
      <c r="D7" s="74"/>
      <c r="E7" s="63" t="s">
        <v>4</v>
      </c>
      <c r="F7" s="63"/>
      <c r="G7" s="63"/>
      <c r="H7" s="63"/>
      <c r="I7" s="63"/>
      <c r="J7" s="63"/>
      <c r="K7" s="63"/>
      <c r="L7" s="43"/>
      <c r="M7" s="43"/>
      <c r="N7" s="69"/>
      <c r="O7" s="70"/>
      <c r="P7" s="70"/>
      <c r="Q7" s="71"/>
      <c r="R7" s="71"/>
      <c r="S7" s="71"/>
      <c r="T7" s="71"/>
      <c r="U7" s="71"/>
      <c r="V7" s="71"/>
      <c r="W7" s="71"/>
      <c r="X7" s="7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15" customHeight="1">
      <c r="A8" s="73"/>
      <c r="B8" s="59" t="s">
        <v>72</v>
      </c>
      <c r="C8" s="60"/>
      <c r="D8" s="58"/>
      <c r="E8" s="59" t="s">
        <v>5</v>
      </c>
      <c r="F8" s="59"/>
      <c r="G8" s="59"/>
      <c r="H8" s="62"/>
      <c r="I8" s="65" t="s">
        <v>6</v>
      </c>
      <c r="J8" s="65"/>
      <c r="K8" s="65"/>
      <c r="L8" s="43"/>
      <c r="M8" s="43"/>
      <c r="N8" s="69"/>
      <c r="O8" s="71"/>
      <c r="P8" s="71"/>
      <c r="Q8" s="67"/>
      <c r="R8" s="70"/>
      <c r="S8" s="70"/>
      <c r="T8" s="70"/>
      <c r="U8" s="66"/>
      <c r="V8" s="68"/>
      <c r="W8" s="68"/>
      <c r="X8" s="68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24" customHeight="1">
      <c r="A9" s="73"/>
      <c r="B9" s="61"/>
      <c r="C9" s="61"/>
      <c r="D9" s="58"/>
      <c r="E9" s="56" t="s">
        <v>72</v>
      </c>
      <c r="F9" s="56"/>
      <c r="G9" s="56"/>
      <c r="H9" s="58"/>
      <c r="I9" s="64" t="s">
        <v>7</v>
      </c>
      <c r="J9" s="64"/>
      <c r="K9" s="64"/>
      <c r="L9" s="43"/>
      <c r="M9" s="43"/>
      <c r="N9" s="69"/>
      <c r="O9" s="70"/>
      <c r="P9" s="70"/>
      <c r="Q9" s="67"/>
      <c r="R9" s="70"/>
      <c r="S9" s="70"/>
      <c r="T9" s="70"/>
      <c r="U9" s="67"/>
      <c r="V9" s="68"/>
      <c r="W9" s="68"/>
      <c r="X9" s="68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15" customHeight="1">
      <c r="A10" s="73"/>
      <c r="B10" s="3">
        <v>2001</v>
      </c>
      <c r="C10" s="3">
        <v>2002</v>
      </c>
      <c r="D10" s="58"/>
      <c r="E10" s="3">
        <v>2000</v>
      </c>
      <c r="F10" s="3">
        <v>2001</v>
      </c>
      <c r="G10" s="3">
        <v>2002</v>
      </c>
      <c r="H10" s="58"/>
      <c r="I10" s="3">
        <v>2000</v>
      </c>
      <c r="J10" s="3">
        <v>2001</v>
      </c>
      <c r="K10" s="3">
        <v>2002</v>
      </c>
      <c r="L10" s="44"/>
      <c r="M10" s="43"/>
      <c r="N10" s="69"/>
      <c r="O10" s="32"/>
      <c r="P10" s="32"/>
      <c r="Q10" s="67"/>
      <c r="R10" s="32"/>
      <c r="S10" s="32"/>
      <c r="T10" s="32"/>
      <c r="U10" s="67"/>
      <c r="V10" s="32"/>
      <c r="W10" s="32"/>
      <c r="X10" s="32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12.75" customHeight="1">
      <c r="A11" s="6"/>
      <c r="B11" s="1"/>
      <c r="C11" s="1"/>
      <c r="D11" s="58"/>
      <c r="E11" s="1"/>
      <c r="F11" s="1"/>
      <c r="G11" s="1"/>
      <c r="H11" s="58"/>
      <c r="I11" s="1"/>
      <c r="J11" s="1"/>
      <c r="K11" s="1"/>
      <c r="L11" s="43"/>
      <c r="M11" s="43"/>
      <c r="N11" s="29"/>
      <c r="O11" s="31"/>
      <c r="P11" s="31"/>
      <c r="Q11" s="67"/>
      <c r="R11" s="31"/>
      <c r="S11" s="31"/>
      <c r="T11" s="31"/>
      <c r="U11" s="67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12.75" customHeight="1">
      <c r="A12" s="2" t="s">
        <v>8</v>
      </c>
      <c r="B12" s="47">
        <v>2904.3</v>
      </c>
      <c r="C12" s="54">
        <v>3201.95</v>
      </c>
      <c r="D12" s="58"/>
      <c r="E12" s="47">
        <v>211.26296683615237</v>
      </c>
      <c r="F12" s="47">
        <v>556.6469522676184</v>
      </c>
      <c r="G12" s="55">
        <f>C12-B12</f>
        <v>297.64999999999964</v>
      </c>
      <c r="H12" s="58"/>
      <c r="I12" s="16">
        <v>9.888782424393499</v>
      </c>
      <c r="J12" s="16">
        <v>23.71078438550741</v>
      </c>
      <c r="K12" s="18">
        <f>G12*100/B12</f>
        <v>10.248596908032903</v>
      </c>
      <c r="L12" s="43"/>
      <c r="M12" s="43"/>
      <c r="N12" s="30"/>
      <c r="O12" s="33"/>
      <c r="P12" s="33"/>
      <c r="Q12" s="67"/>
      <c r="R12" s="33"/>
      <c r="S12" s="33"/>
      <c r="T12" s="33"/>
      <c r="U12" s="67"/>
      <c r="V12" s="33"/>
      <c r="W12" s="33"/>
      <c r="X12" s="33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12.75" customHeight="1">
      <c r="A13" s="2"/>
      <c r="B13" s="48"/>
      <c r="C13" s="53"/>
      <c r="D13" s="58"/>
      <c r="E13" s="48"/>
      <c r="F13" s="48"/>
      <c r="G13" s="53"/>
      <c r="H13" s="58"/>
      <c r="I13" s="17"/>
      <c r="J13" s="17"/>
      <c r="K13" s="19"/>
      <c r="L13" s="43"/>
      <c r="M13" s="43"/>
      <c r="N13" s="30"/>
      <c r="O13" s="34"/>
      <c r="P13" s="34"/>
      <c r="Q13" s="67"/>
      <c r="R13" s="34"/>
      <c r="S13" s="34"/>
      <c r="T13" s="34"/>
      <c r="U13" s="67"/>
      <c r="V13" s="34"/>
      <c r="W13" s="34"/>
      <c r="X13" s="34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2.75" customHeight="1">
      <c r="A14" s="2" t="s">
        <v>73</v>
      </c>
      <c r="B14" s="47">
        <v>271.303</v>
      </c>
      <c r="C14" s="52">
        <v>456.8</v>
      </c>
      <c r="D14" s="58"/>
      <c r="E14" s="47">
        <v>35.78245765869721</v>
      </c>
      <c r="F14" s="47">
        <v>46.46677579844459</v>
      </c>
      <c r="G14" s="52">
        <f aca="true" t="shared" si="0" ref="G14:G22">C14-B14</f>
        <v>185.497</v>
      </c>
      <c r="H14" s="58"/>
      <c r="I14" s="16">
        <v>18.927132906704287</v>
      </c>
      <c r="J14" s="16">
        <v>20.666943666866263</v>
      </c>
      <c r="K14" s="18">
        <f aca="true" t="shared" si="1" ref="K14:K22">G14*100/B14</f>
        <v>68.37263133839286</v>
      </c>
      <c r="L14" s="43"/>
      <c r="M14" s="43"/>
      <c r="N14" s="30"/>
      <c r="O14" s="33"/>
      <c r="P14" s="33"/>
      <c r="Q14" s="67"/>
      <c r="R14" s="33"/>
      <c r="S14" s="33"/>
      <c r="T14" s="33"/>
      <c r="U14" s="67"/>
      <c r="V14" s="33"/>
      <c r="W14" s="33"/>
      <c r="X14" s="33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2.75" customHeight="1">
      <c r="A15" s="6" t="s">
        <v>9</v>
      </c>
      <c r="B15" s="49">
        <v>11.529</v>
      </c>
      <c r="C15" s="49">
        <v>9.34</v>
      </c>
      <c r="D15" s="58"/>
      <c r="E15" s="48">
        <v>-0.15686415924416686</v>
      </c>
      <c r="F15" s="48">
        <v>2.9609714399047995</v>
      </c>
      <c r="G15" s="53">
        <f t="shared" si="0"/>
        <v>-2.189</v>
      </c>
      <c r="H15" s="58"/>
      <c r="I15" s="17">
        <v>-1.797892126472408</v>
      </c>
      <c r="J15" s="17">
        <v>34.558375</v>
      </c>
      <c r="K15" s="19">
        <f t="shared" si="1"/>
        <v>-18.98690259345997</v>
      </c>
      <c r="L15" s="43"/>
      <c r="M15" s="43"/>
      <c r="N15" s="29"/>
      <c r="O15" s="34"/>
      <c r="P15" s="34"/>
      <c r="Q15" s="67"/>
      <c r="R15" s="34"/>
      <c r="S15" s="35"/>
      <c r="T15" s="34"/>
      <c r="U15" s="67"/>
      <c r="V15" s="34"/>
      <c r="W15" s="34"/>
      <c r="X15" s="34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12.75" customHeight="1">
      <c r="A16" s="6" t="s">
        <v>10</v>
      </c>
      <c r="B16" s="49">
        <v>39.151</v>
      </c>
      <c r="C16" s="49">
        <v>44.73</v>
      </c>
      <c r="D16" s="58"/>
      <c r="E16" s="48">
        <v>2.586155085163419</v>
      </c>
      <c r="F16" s="48">
        <v>3.491749822701429</v>
      </c>
      <c r="G16" s="53">
        <f t="shared" si="0"/>
        <v>5.5789999999999935</v>
      </c>
      <c r="H16" s="58"/>
      <c r="I16" s="17">
        <v>7.819513347507691</v>
      </c>
      <c r="J16" s="17">
        <v>9.791988909863141</v>
      </c>
      <c r="K16" s="19">
        <f t="shared" si="1"/>
        <v>14.249955301269427</v>
      </c>
      <c r="L16" s="43"/>
      <c r="M16" s="43"/>
      <c r="N16" s="29"/>
      <c r="O16" s="34"/>
      <c r="P16" s="34"/>
      <c r="Q16" s="67"/>
      <c r="R16" s="34"/>
      <c r="S16" s="34"/>
      <c r="T16" s="34"/>
      <c r="U16" s="67"/>
      <c r="V16" s="34"/>
      <c r="W16" s="34"/>
      <c r="X16" s="34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12.75" customHeight="1">
      <c r="A17" s="6" t="s">
        <v>11</v>
      </c>
      <c r="B17" s="49">
        <v>15.708</v>
      </c>
      <c r="C17" s="49">
        <v>37.84</v>
      </c>
      <c r="D17" s="58"/>
      <c r="E17" s="48">
        <v>-1.784404937915447</v>
      </c>
      <c r="F17" s="48">
        <v>3.3133273712932567</v>
      </c>
      <c r="G17" s="53">
        <f t="shared" si="0"/>
        <v>22.132000000000005</v>
      </c>
      <c r="H17" s="58"/>
      <c r="I17" s="17">
        <v>-12.584774499830434</v>
      </c>
      <c r="J17" s="17">
        <v>26.73186675071521</v>
      </c>
      <c r="K17" s="19">
        <f t="shared" si="1"/>
        <v>140.89635854341742</v>
      </c>
      <c r="L17" s="43"/>
      <c r="M17" s="43"/>
      <c r="N17" s="29"/>
      <c r="O17" s="34"/>
      <c r="P17" s="34"/>
      <c r="Q17" s="67"/>
      <c r="R17" s="34"/>
      <c r="S17" s="34"/>
      <c r="T17" s="34"/>
      <c r="U17" s="67"/>
      <c r="V17" s="34"/>
      <c r="W17" s="34"/>
      <c r="X17" s="34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12.75" customHeight="1">
      <c r="A18" s="6" t="s">
        <v>12</v>
      </c>
      <c r="B18" s="49">
        <v>25.276</v>
      </c>
      <c r="C18" s="49">
        <v>84.3</v>
      </c>
      <c r="D18" s="58"/>
      <c r="E18" s="48">
        <v>1.2789537581286865</v>
      </c>
      <c r="F18" s="48">
        <v>8.83110679985095</v>
      </c>
      <c r="G18" s="53">
        <f t="shared" si="0"/>
        <v>59.024</v>
      </c>
      <c r="H18" s="58"/>
      <c r="I18" s="17">
        <v>8.433066497582612</v>
      </c>
      <c r="J18" s="17">
        <v>53.70121102258608</v>
      </c>
      <c r="K18" s="19">
        <f t="shared" si="1"/>
        <v>233.51796170280107</v>
      </c>
      <c r="L18" s="43"/>
      <c r="M18" s="43"/>
      <c r="N18" s="29"/>
      <c r="O18" s="34"/>
      <c r="P18" s="34"/>
      <c r="Q18" s="67"/>
      <c r="R18" s="34"/>
      <c r="S18" s="34"/>
      <c r="T18" s="34"/>
      <c r="U18" s="67"/>
      <c r="V18" s="34"/>
      <c r="W18" s="34"/>
      <c r="X18" s="34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12.75" customHeight="1">
      <c r="A19" s="6" t="s">
        <v>13</v>
      </c>
      <c r="B19" s="49">
        <v>16.844</v>
      </c>
      <c r="C19" s="49">
        <v>20.25</v>
      </c>
      <c r="D19" s="58"/>
      <c r="E19" s="48">
        <v>-6.11770221052252</v>
      </c>
      <c r="F19" s="48">
        <v>3.1607574194944306</v>
      </c>
      <c r="G19" s="53">
        <f t="shared" si="0"/>
        <v>3.405999999999999</v>
      </c>
      <c r="H19" s="58"/>
      <c r="I19" s="17">
        <v>-30.896011655436165</v>
      </c>
      <c r="J19" s="17">
        <v>23.09947661088419</v>
      </c>
      <c r="K19" s="19">
        <f t="shared" si="1"/>
        <v>20.220850154357628</v>
      </c>
      <c r="L19" s="43"/>
      <c r="M19" s="43"/>
      <c r="N19" s="29"/>
      <c r="O19" s="34"/>
      <c r="P19" s="34"/>
      <c r="Q19" s="67"/>
      <c r="R19" s="34"/>
      <c r="S19" s="34"/>
      <c r="T19" s="34"/>
      <c r="U19" s="67"/>
      <c r="V19" s="34"/>
      <c r="W19" s="34"/>
      <c r="X19" s="34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ht="12.75" customHeight="1">
      <c r="A20" s="6" t="s">
        <v>14</v>
      </c>
      <c r="B20" s="49">
        <v>12.047</v>
      </c>
      <c r="C20" s="49">
        <v>15.67</v>
      </c>
      <c r="D20" s="58"/>
      <c r="E20" s="48">
        <v>1.6876419891096601</v>
      </c>
      <c r="F20" s="48">
        <v>2.792615616698521</v>
      </c>
      <c r="G20" s="53">
        <f t="shared" si="0"/>
        <v>3.6229999999999993</v>
      </c>
      <c r="H20" s="58"/>
      <c r="I20" s="17">
        <v>22.303415409054796</v>
      </c>
      <c r="J20" s="17">
        <v>30.176135991687246</v>
      </c>
      <c r="K20" s="19">
        <f t="shared" si="1"/>
        <v>30.073877313854066</v>
      </c>
      <c r="L20" s="43"/>
      <c r="M20" s="43"/>
      <c r="N20" s="29"/>
      <c r="O20" s="34"/>
      <c r="P20" s="34"/>
      <c r="Q20" s="67"/>
      <c r="R20" s="34"/>
      <c r="S20" s="34"/>
      <c r="T20" s="34"/>
      <c r="U20" s="67"/>
      <c r="V20" s="34"/>
      <c r="W20" s="34"/>
      <c r="X20" s="34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ht="12.75" customHeight="1">
      <c r="A21" s="6" t="s">
        <v>15</v>
      </c>
      <c r="B21" s="49">
        <v>42.537</v>
      </c>
      <c r="C21" s="49">
        <v>79.74</v>
      </c>
      <c r="D21" s="58"/>
      <c r="E21" s="48">
        <v>3.992523409421466</v>
      </c>
      <c r="F21" s="48">
        <v>-3.6459721250585986</v>
      </c>
      <c r="G21" s="53">
        <f t="shared" si="0"/>
        <v>37.202999999999996</v>
      </c>
      <c r="H21" s="58"/>
      <c r="I21" s="17">
        <v>9.463097764925427</v>
      </c>
      <c r="J21" s="17">
        <v>-7.894624267978449</v>
      </c>
      <c r="K21" s="19">
        <f t="shared" si="1"/>
        <v>87.46032865505325</v>
      </c>
      <c r="L21" s="43"/>
      <c r="M21" s="43"/>
      <c r="N21" s="29"/>
      <c r="O21" s="34"/>
      <c r="P21" s="34"/>
      <c r="Q21" s="67"/>
      <c r="R21" s="34"/>
      <c r="S21" s="34"/>
      <c r="T21" s="34"/>
      <c r="U21" s="67"/>
      <c r="V21" s="34"/>
      <c r="W21" s="34"/>
      <c r="X21" s="34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12.75" customHeight="1">
      <c r="A22" s="6" t="s">
        <v>16</v>
      </c>
      <c r="B22" s="49">
        <v>108.208</v>
      </c>
      <c r="C22" s="49">
        <v>164.92</v>
      </c>
      <c r="D22" s="58"/>
      <c r="E22" s="48">
        <v>34.29615472455615</v>
      </c>
      <c r="F22" s="48">
        <v>25.55921945355979</v>
      </c>
      <c r="G22" s="53">
        <f t="shared" si="0"/>
        <v>56.71199999999999</v>
      </c>
      <c r="H22" s="58"/>
      <c r="I22" s="17">
        <v>70.92924973897479</v>
      </c>
      <c r="J22" s="17">
        <v>30.925101719072682</v>
      </c>
      <c r="K22" s="19">
        <f t="shared" si="1"/>
        <v>52.41017300014786</v>
      </c>
      <c r="L22" s="43"/>
      <c r="M22" s="43"/>
      <c r="N22" s="29"/>
      <c r="O22" s="34"/>
      <c r="P22" s="34"/>
      <c r="Q22" s="67"/>
      <c r="R22" s="34"/>
      <c r="S22" s="34"/>
      <c r="T22" s="34"/>
      <c r="U22" s="67"/>
      <c r="V22" s="34"/>
      <c r="W22" s="34"/>
      <c r="X22" s="34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12.75" customHeight="1">
      <c r="A23" s="6"/>
      <c r="B23" s="48"/>
      <c r="C23" s="48"/>
      <c r="D23" s="58"/>
      <c r="E23" s="48"/>
      <c r="F23" s="48"/>
      <c r="G23" s="53"/>
      <c r="H23" s="58"/>
      <c r="I23" s="17"/>
      <c r="J23" s="17"/>
      <c r="K23" s="19"/>
      <c r="L23" s="43"/>
      <c r="M23" s="43"/>
      <c r="N23" s="29"/>
      <c r="O23" s="34"/>
      <c r="P23" s="34"/>
      <c r="Q23" s="67"/>
      <c r="R23" s="34"/>
      <c r="S23" s="34"/>
      <c r="T23" s="34"/>
      <c r="U23" s="67"/>
      <c r="V23" s="34"/>
      <c r="W23" s="34"/>
      <c r="X23" s="34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ht="12.75" customHeight="1">
      <c r="A24" s="2" t="s">
        <v>74</v>
      </c>
      <c r="B24" s="47">
        <v>17.502000000000002</v>
      </c>
      <c r="C24" s="52">
        <v>16.02</v>
      </c>
      <c r="D24" s="58"/>
      <c r="E24" s="47">
        <v>-18.089262317743078</v>
      </c>
      <c r="F24" s="47">
        <v>2.3949597442092507</v>
      </c>
      <c r="G24" s="52">
        <f>C24-B24</f>
        <v>-1.4820000000000029</v>
      </c>
      <c r="H24" s="58"/>
      <c r="I24" s="16">
        <v>-54.49179852989101</v>
      </c>
      <c r="J24" s="16">
        <v>15.853269096117138</v>
      </c>
      <c r="K24" s="18">
        <f>G24*100/B24</f>
        <v>-8.467603702434022</v>
      </c>
      <c r="L24" s="43"/>
      <c r="M24" s="43"/>
      <c r="N24" s="30"/>
      <c r="O24" s="33"/>
      <c r="P24" s="33"/>
      <c r="Q24" s="67"/>
      <c r="R24" s="33"/>
      <c r="S24" s="33"/>
      <c r="T24" s="33"/>
      <c r="U24" s="67"/>
      <c r="V24" s="33"/>
      <c r="W24" s="33"/>
      <c r="X24" s="33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ht="12.75" customHeight="1">
      <c r="A25" s="6" t="s">
        <v>17</v>
      </c>
      <c r="B25" s="49">
        <v>0.858</v>
      </c>
      <c r="C25" s="49">
        <v>1.35</v>
      </c>
      <c r="D25" s="58"/>
      <c r="E25" s="48">
        <v>-3.136081160674576</v>
      </c>
      <c r="F25" s="48">
        <v>-0.2989483009387809</v>
      </c>
      <c r="G25" s="53">
        <f>C25-B25</f>
        <v>0.4920000000000001</v>
      </c>
      <c r="H25" s="58"/>
      <c r="I25" s="17">
        <v>-73.05053898922021</v>
      </c>
      <c r="J25" s="17">
        <v>-25.839382857142855</v>
      </c>
      <c r="K25" s="19">
        <f>G25*100/B25</f>
        <v>57.342657342657354</v>
      </c>
      <c r="L25" s="43"/>
      <c r="M25" s="43"/>
      <c r="N25" s="29"/>
      <c r="O25" s="34"/>
      <c r="P25" s="34"/>
      <c r="Q25" s="67"/>
      <c r="R25" s="34"/>
      <c r="S25" s="34"/>
      <c r="T25" s="34"/>
      <c r="U25" s="67"/>
      <c r="V25" s="34"/>
      <c r="W25" s="34"/>
      <c r="X25" s="34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2.75" customHeight="1">
      <c r="A26" s="6" t="s">
        <v>18</v>
      </c>
      <c r="B26" s="49">
        <v>0.472</v>
      </c>
      <c r="C26" s="49">
        <v>0.34</v>
      </c>
      <c r="D26" s="58"/>
      <c r="E26" s="48">
        <v>-0.42371353359056657</v>
      </c>
      <c r="F26" s="48">
        <v>0.17029192359934126</v>
      </c>
      <c r="G26" s="53">
        <f>C26-B26</f>
        <v>-0.13199999999999995</v>
      </c>
      <c r="H26" s="58"/>
      <c r="I26" s="17">
        <v>-58.4092792046396</v>
      </c>
      <c r="J26" s="17">
        <v>56.44261354581672</v>
      </c>
      <c r="K26" s="19">
        <f>G26*100/B26</f>
        <v>-27.966101694915245</v>
      </c>
      <c r="L26" s="43"/>
      <c r="M26" s="43"/>
      <c r="N26" s="29"/>
      <c r="O26" s="34"/>
      <c r="P26" s="34"/>
      <c r="Q26" s="67"/>
      <c r="R26" s="34"/>
      <c r="S26" s="34"/>
      <c r="T26" s="34"/>
      <c r="U26" s="67"/>
      <c r="V26" s="34"/>
      <c r="W26" s="34"/>
      <c r="X26" s="34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12.75" customHeight="1">
      <c r="A27" s="6" t="s">
        <v>19</v>
      </c>
      <c r="B27" s="49">
        <v>16.172</v>
      </c>
      <c r="C27" s="49">
        <v>14.33</v>
      </c>
      <c r="D27" s="58"/>
      <c r="E27" s="48">
        <v>-14.529467623477935</v>
      </c>
      <c r="F27" s="48">
        <v>2.523616121548688</v>
      </c>
      <c r="G27" s="53">
        <f>C27-B27</f>
        <v>-1.8420000000000005</v>
      </c>
      <c r="H27" s="58"/>
      <c r="I27" s="17">
        <v>-51.56343315416773</v>
      </c>
      <c r="J27" s="17">
        <v>18.490219384385046</v>
      </c>
      <c r="K27" s="19">
        <f>G27*100/B27</f>
        <v>-11.390056888449173</v>
      </c>
      <c r="L27" s="43"/>
      <c r="M27" s="43"/>
      <c r="N27" s="29"/>
      <c r="O27" s="34"/>
      <c r="P27" s="34"/>
      <c r="Q27" s="67"/>
      <c r="R27" s="34"/>
      <c r="S27" s="34"/>
      <c r="T27" s="34"/>
      <c r="U27" s="67"/>
      <c r="V27" s="34"/>
      <c r="W27" s="34"/>
      <c r="X27" s="34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12.75" customHeight="1">
      <c r="A28" s="6"/>
      <c r="B28" s="48"/>
      <c r="C28" s="48"/>
      <c r="D28" s="58"/>
      <c r="E28" s="48"/>
      <c r="F28" s="48"/>
      <c r="G28" s="53"/>
      <c r="H28" s="58"/>
      <c r="I28" s="17"/>
      <c r="J28" s="17"/>
      <c r="K28" s="19"/>
      <c r="L28" s="43"/>
      <c r="M28" s="43"/>
      <c r="N28" s="29"/>
      <c r="O28" s="34"/>
      <c r="P28" s="34"/>
      <c r="Q28" s="67"/>
      <c r="R28" s="34"/>
      <c r="S28" s="34"/>
      <c r="T28" s="34"/>
      <c r="U28" s="67"/>
      <c r="V28" s="34"/>
      <c r="W28" s="34"/>
      <c r="X28" s="3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12.75" customHeight="1">
      <c r="A29" s="2" t="s">
        <v>20</v>
      </c>
      <c r="B29" s="47">
        <v>24.763</v>
      </c>
      <c r="C29" s="52">
        <v>18.08</v>
      </c>
      <c r="D29" s="58"/>
      <c r="E29" s="47">
        <v>2.64866034401933</v>
      </c>
      <c r="F29" s="47">
        <v>3.22092314257209</v>
      </c>
      <c r="G29" s="52">
        <f>C29-B29</f>
        <v>-6.683000000000003</v>
      </c>
      <c r="H29" s="58"/>
      <c r="I29" s="16">
        <v>14.0189591551088</v>
      </c>
      <c r="J29" s="16">
        <v>14.951776302206838</v>
      </c>
      <c r="K29" s="18">
        <f>G29*100/B29</f>
        <v>-26.987844768404486</v>
      </c>
      <c r="L29" s="43"/>
      <c r="M29" s="43"/>
      <c r="N29" s="30"/>
      <c r="O29" s="33"/>
      <c r="P29" s="33"/>
      <c r="Q29" s="67"/>
      <c r="R29" s="33"/>
      <c r="S29" s="33"/>
      <c r="T29" s="33"/>
      <c r="U29" s="67"/>
      <c r="V29" s="33"/>
      <c r="W29" s="33"/>
      <c r="X29" s="33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12.75" customHeight="1">
      <c r="A30" s="6" t="s">
        <v>21</v>
      </c>
      <c r="B30" s="49">
        <v>24.763</v>
      </c>
      <c r="C30" s="49">
        <v>18.08</v>
      </c>
      <c r="D30" s="58"/>
      <c r="E30" s="48">
        <v>2.64866034401933</v>
      </c>
      <c r="F30" s="48">
        <v>3.22092314257209</v>
      </c>
      <c r="G30" s="53">
        <f>C30-B30</f>
        <v>-6.683000000000003</v>
      </c>
      <c r="H30" s="58"/>
      <c r="I30" s="17">
        <v>14.0189591551088</v>
      </c>
      <c r="J30" s="17">
        <v>14.951776302206838</v>
      </c>
      <c r="K30" s="19">
        <f>G30*100/B30</f>
        <v>-26.987844768404486</v>
      </c>
      <c r="L30" s="43"/>
      <c r="M30" s="43"/>
      <c r="N30" s="29"/>
      <c r="O30" s="34"/>
      <c r="P30" s="34"/>
      <c r="Q30" s="67"/>
      <c r="R30" s="34"/>
      <c r="S30" s="34"/>
      <c r="T30" s="34"/>
      <c r="U30" s="67"/>
      <c r="V30" s="34"/>
      <c r="W30" s="34"/>
      <c r="X30" s="34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12.75" customHeight="1">
      <c r="A31" s="6"/>
      <c r="B31" s="48"/>
      <c r="C31" s="48"/>
      <c r="D31" s="58"/>
      <c r="E31" s="48"/>
      <c r="F31" s="48"/>
      <c r="G31" s="53"/>
      <c r="H31" s="58"/>
      <c r="I31" s="17"/>
      <c r="J31" s="17"/>
      <c r="K31" s="19"/>
      <c r="L31" s="43"/>
      <c r="M31" s="43"/>
      <c r="N31" s="29"/>
      <c r="O31" s="34"/>
      <c r="P31" s="34"/>
      <c r="Q31" s="67"/>
      <c r="R31" s="34"/>
      <c r="S31" s="34"/>
      <c r="T31" s="34"/>
      <c r="U31" s="67"/>
      <c r="V31" s="34"/>
      <c r="W31" s="34"/>
      <c r="X31" s="34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 ht="12.75" customHeight="1">
      <c r="A32" s="2" t="s">
        <v>22</v>
      </c>
      <c r="B32" s="47">
        <v>45.285</v>
      </c>
      <c r="C32" s="52">
        <v>35.61</v>
      </c>
      <c r="D32" s="58"/>
      <c r="E32" s="47">
        <v>5.19094154556273</v>
      </c>
      <c r="F32" s="47">
        <v>9.478501857127398</v>
      </c>
      <c r="G32" s="52">
        <f>C32-B32</f>
        <v>-9.674999999999997</v>
      </c>
      <c r="H32" s="58"/>
      <c r="I32" s="16">
        <v>16.95524146054182</v>
      </c>
      <c r="J32" s="16">
        <v>26.47145727378014</v>
      </c>
      <c r="K32" s="18">
        <f>G32*100/B32</f>
        <v>-21.364690294799598</v>
      </c>
      <c r="L32" s="43"/>
      <c r="M32" s="43"/>
      <c r="N32" s="30"/>
      <c r="O32" s="33"/>
      <c r="P32" s="33"/>
      <c r="Q32" s="67"/>
      <c r="R32" s="33"/>
      <c r="S32" s="33"/>
      <c r="T32" s="33"/>
      <c r="U32" s="67"/>
      <c r="V32" s="33"/>
      <c r="W32" s="33"/>
      <c r="X32" s="3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 ht="12.75" customHeight="1">
      <c r="A33" s="6" t="s">
        <v>23</v>
      </c>
      <c r="B33" s="49">
        <v>45.285</v>
      </c>
      <c r="C33" s="49">
        <v>35.61</v>
      </c>
      <c r="D33" s="58"/>
      <c r="E33" s="48">
        <v>5.19094154556273</v>
      </c>
      <c r="F33" s="48">
        <v>9.478501857127398</v>
      </c>
      <c r="G33" s="53">
        <f>C33-B33</f>
        <v>-9.674999999999997</v>
      </c>
      <c r="H33" s="58"/>
      <c r="I33" s="17">
        <v>16.95524146054182</v>
      </c>
      <c r="J33" s="17">
        <v>26.47145727378014</v>
      </c>
      <c r="K33" s="19">
        <f>G33*100/B33</f>
        <v>-21.364690294799598</v>
      </c>
      <c r="L33" s="43"/>
      <c r="M33" s="43"/>
      <c r="N33" s="29"/>
      <c r="O33" s="34"/>
      <c r="P33" s="34"/>
      <c r="Q33" s="67"/>
      <c r="R33" s="34"/>
      <c r="S33" s="34"/>
      <c r="T33" s="34"/>
      <c r="U33" s="67"/>
      <c r="V33" s="34"/>
      <c r="W33" s="34"/>
      <c r="X33" s="34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 ht="12.75" customHeight="1">
      <c r="A34" s="2"/>
      <c r="B34" s="48"/>
      <c r="C34" s="48"/>
      <c r="D34" s="58"/>
      <c r="E34" s="48"/>
      <c r="F34" s="48"/>
      <c r="G34" s="53"/>
      <c r="H34" s="58"/>
      <c r="I34" s="17"/>
      <c r="J34" s="17"/>
      <c r="K34" s="19"/>
      <c r="L34" s="43"/>
      <c r="M34" s="43"/>
      <c r="N34" s="30"/>
      <c r="O34" s="34"/>
      <c r="P34" s="34"/>
      <c r="Q34" s="67"/>
      <c r="R34" s="34"/>
      <c r="S34" s="34"/>
      <c r="T34" s="34"/>
      <c r="U34" s="67"/>
      <c r="V34" s="34"/>
      <c r="W34" s="34"/>
      <c r="X34" s="3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 ht="12.75" customHeight="1">
      <c r="A35" s="2" t="s">
        <v>24</v>
      </c>
      <c r="B35" s="47">
        <v>106.50800000000001</v>
      </c>
      <c r="C35" s="52">
        <v>101.17</v>
      </c>
      <c r="D35" s="58"/>
      <c r="E35" s="47">
        <v>4.788263435625595</v>
      </c>
      <c r="F35" s="47">
        <v>22.61452338538099</v>
      </c>
      <c r="G35" s="52">
        <f>C35-B35</f>
        <v>-5.338000000000008</v>
      </c>
      <c r="H35" s="58"/>
      <c r="I35" s="16">
        <v>6.0530314541862955</v>
      </c>
      <c r="J35" s="16">
        <v>26.956235809925</v>
      </c>
      <c r="K35" s="18">
        <f>G35*100/B35</f>
        <v>-5.011830097269696</v>
      </c>
      <c r="L35" s="43"/>
      <c r="M35" s="43"/>
      <c r="N35" s="30"/>
      <c r="O35" s="33"/>
      <c r="P35" s="33"/>
      <c r="Q35" s="67"/>
      <c r="R35" s="33"/>
      <c r="S35" s="33"/>
      <c r="T35" s="33"/>
      <c r="U35" s="67"/>
      <c r="V35" s="33"/>
      <c r="W35" s="33"/>
      <c r="X35" s="3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 ht="12.75" customHeight="1">
      <c r="A36" s="6" t="s">
        <v>25</v>
      </c>
      <c r="B36" s="49">
        <v>64.578</v>
      </c>
      <c r="C36" s="49">
        <v>61.77</v>
      </c>
      <c r="D36" s="58"/>
      <c r="E36" s="48">
        <v>-2.6462562956017948</v>
      </c>
      <c r="F36" s="48">
        <v>21.36943677953674</v>
      </c>
      <c r="G36" s="53">
        <f>C36-B36</f>
        <v>-2.808</v>
      </c>
      <c r="H36" s="58"/>
      <c r="I36" s="17">
        <v>-5.77094474153298</v>
      </c>
      <c r="J36" s="17">
        <v>49.45648544364542</v>
      </c>
      <c r="K36" s="19">
        <f>G36*100/B36</f>
        <v>-4.348230047384558</v>
      </c>
      <c r="L36" s="43"/>
      <c r="M36" s="43"/>
      <c r="N36" s="29"/>
      <c r="O36" s="34"/>
      <c r="P36" s="34"/>
      <c r="Q36" s="67"/>
      <c r="R36" s="34"/>
      <c r="S36" s="34"/>
      <c r="T36" s="34"/>
      <c r="U36" s="67"/>
      <c r="V36" s="34"/>
      <c r="W36" s="34"/>
      <c r="X36" s="3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1:238" ht="12.75" customHeight="1">
      <c r="A37" s="6" t="s">
        <v>71</v>
      </c>
      <c r="B37" s="49">
        <v>41.93</v>
      </c>
      <c r="C37" s="49">
        <v>39.41</v>
      </c>
      <c r="D37" s="58"/>
      <c r="E37" s="48">
        <v>7.43451973122739</v>
      </c>
      <c r="F37" s="48">
        <v>1.245086605844243</v>
      </c>
      <c r="G37" s="53">
        <f>C37-B37</f>
        <v>-2.520000000000003</v>
      </c>
      <c r="H37" s="58"/>
      <c r="I37" s="17">
        <v>22.3591931169113</v>
      </c>
      <c r="J37" s="17">
        <v>3.06031524211895</v>
      </c>
      <c r="K37" s="19">
        <f>G37*100/B37</f>
        <v>-6.010016694490825</v>
      </c>
      <c r="L37" s="43"/>
      <c r="M37" s="43"/>
      <c r="N37" s="29"/>
      <c r="O37" s="34"/>
      <c r="P37" s="34"/>
      <c r="Q37" s="67"/>
      <c r="R37" s="34"/>
      <c r="S37" s="34"/>
      <c r="T37" s="34"/>
      <c r="U37" s="67"/>
      <c r="V37" s="34"/>
      <c r="W37" s="34"/>
      <c r="X37" s="34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</row>
    <row r="38" spans="1:238" ht="12.75" customHeight="1">
      <c r="A38" s="6"/>
      <c r="B38" s="48"/>
      <c r="C38" s="48"/>
      <c r="D38" s="58"/>
      <c r="E38" s="48"/>
      <c r="F38" s="48"/>
      <c r="G38" s="53"/>
      <c r="H38" s="58"/>
      <c r="I38" s="17"/>
      <c r="J38" s="17"/>
      <c r="K38" s="19"/>
      <c r="L38" s="43"/>
      <c r="M38" s="43"/>
      <c r="N38" s="29"/>
      <c r="O38" s="34"/>
      <c r="P38" s="34"/>
      <c r="Q38" s="67"/>
      <c r="R38" s="34"/>
      <c r="S38" s="34"/>
      <c r="T38" s="34"/>
      <c r="U38" s="67"/>
      <c r="V38" s="34"/>
      <c r="W38" s="34"/>
      <c r="X38" s="34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</row>
    <row r="39" spans="1:238" ht="12.75" customHeight="1">
      <c r="A39" s="2" t="s">
        <v>26</v>
      </c>
      <c r="B39" s="47">
        <v>19.619</v>
      </c>
      <c r="C39" s="52">
        <v>17.06</v>
      </c>
      <c r="D39" s="58"/>
      <c r="E39" s="47">
        <v>0.1736924981669148</v>
      </c>
      <c r="F39" s="47">
        <v>0.062066123351723235</v>
      </c>
      <c r="G39" s="52">
        <f>C39-B39</f>
        <v>-2.559000000000001</v>
      </c>
      <c r="H39" s="58"/>
      <c r="I39" s="16">
        <v>0.8960962450776808</v>
      </c>
      <c r="J39" s="16">
        <v>0.3173612169637315</v>
      </c>
      <c r="K39" s="18">
        <f>G39*100/B39</f>
        <v>-13.04347826086957</v>
      </c>
      <c r="L39" s="43"/>
      <c r="M39" s="43"/>
      <c r="N39" s="30"/>
      <c r="O39" s="33"/>
      <c r="P39" s="33"/>
      <c r="Q39" s="67"/>
      <c r="R39" s="33"/>
      <c r="S39" s="33"/>
      <c r="T39" s="33"/>
      <c r="U39" s="67"/>
      <c r="V39" s="33"/>
      <c r="W39" s="33"/>
      <c r="X39" s="3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</row>
    <row r="40" spans="1:238" ht="12.75" customHeight="1">
      <c r="A40" s="6" t="s">
        <v>27</v>
      </c>
      <c r="B40" s="49">
        <v>19.619</v>
      </c>
      <c r="C40" s="49">
        <v>17.06</v>
      </c>
      <c r="D40" s="58"/>
      <c r="E40" s="48">
        <v>0.1736924981669148</v>
      </c>
      <c r="F40" s="48">
        <v>0.062066123351723235</v>
      </c>
      <c r="G40" s="53">
        <f>C40-B40</f>
        <v>-2.559000000000001</v>
      </c>
      <c r="H40" s="58"/>
      <c r="I40" s="17">
        <v>0.8960962450776808</v>
      </c>
      <c r="J40" s="17">
        <v>0.3173612169637315</v>
      </c>
      <c r="K40" s="19">
        <f>G40*100/B40</f>
        <v>-13.04347826086957</v>
      </c>
      <c r="L40" s="43"/>
      <c r="M40" s="43"/>
      <c r="N40" s="29"/>
      <c r="O40" s="34"/>
      <c r="P40" s="34"/>
      <c r="Q40" s="67"/>
      <c r="R40" s="34"/>
      <c r="S40" s="34"/>
      <c r="T40" s="34"/>
      <c r="U40" s="67"/>
      <c r="V40" s="34"/>
      <c r="W40" s="34"/>
      <c r="X40" s="34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</row>
    <row r="41" spans="1:238" ht="12.75" customHeight="1">
      <c r="A41" s="6"/>
      <c r="B41" s="48"/>
      <c r="C41" s="48"/>
      <c r="D41" s="58"/>
      <c r="E41" s="48"/>
      <c r="F41" s="48"/>
      <c r="G41" s="53"/>
      <c r="H41" s="58"/>
      <c r="I41" s="17"/>
      <c r="J41" s="17"/>
      <c r="K41" s="19"/>
      <c r="L41" s="43"/>
      <c r="M41" s="43"/>
      <c r="N41" s="29"/>
      <c r="O41" s="34"/>
      <c r="P41" s="34"/>
      <c r="Q41" s="67"/>
      <c r="R41" s="34"/>
      <c r="S41" s="34"/>
      <c r="T41" s="34"/>
      <c r="U41" s="67"/>
      <c r="V41" s="34"/>
      <c r="W41" s="34"/>
      <c r="X41" s="34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ht="12.75" customHeight="1">
      <c r="A42" s="2" t="s">
        <v>28</v>
      </c>
      <c r="B42" s="47">
        <v>53.322</v>
      </c>
      <c r="C42" s="52">
        <v>76.28</v>
      </c>
      <c r="D42" s="58"/>
      <c r="E42" s="47">
        <v>3.188369213755969</v>
      </c>
      <c r="F42" s="47">
        <v>9.1067415046939</v>
      </c>
      <c r="G42" s="52">
        <f aca="true" t="shared" si="2" ref="G42:G47">C42-B42</f>
        <v>22.958</v>
      </c>
      <c r="H42" s="58"/>
      <c r="I42" s="16">
        <v>7.771413503654991</v>
      </c>
      <c r="J42" s="16">
        <v>20.596377392344486</v>
      </c>
      <c r="K42" s="18">
        <f aca="true" t="shared" si="3" ref="K42:K47">G42*100/B42</f>
        <v>43.05539927234537</v>
      </c>
      <c r="L42" s="43"/>
      <c r="M42" s="43"/>
      <c r="N42" s="30"/>
      <c r="O42" s="33"/>
      <c r="P42" s="33"/>
      <c r="Q42" s="67"/>
      <c r="R42" s="33"/>
      <c r="S42" s="33"/>
      <c r="T42" s="33"/>
      <c r="U42" s="67"/>
      <c r="V42" s="33"/>
      <c r="W42" s="33"/>
      <c r="X42" s="3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</row>
    <row r="43" spans="1:238" ht="12.75" customHeight="1">
      <c r="A43" s="6" t="s">
        <v>29</v>
      </c>
      <c r="B43" s="49">
        <v>9.141</v>
      </c>
      <c r="C43" s="49">
        <v>7.07</v>
      </c>
      <c r="D43" s="58"/>
      <c r="E43" s="48">
        <v>1.5367879509093312</v>
      </c>
      <c r="F43" s="48">
        <v>1.0249325424014035</v>
      </c>
      <c r="G43" s="53">
        <f t="shared" si="2"/>
        <v>-2.0709999999999997</v>
      </c>
      <c r="H43" s="58"/>
      <c r="I43" s="17">
        <v>23.357997624920063</v>
      </c>
      <c r="J43" s="17">
        <v>12.62843794431279</v>
      </c>
      <c r="K43" s="19">
        <f t="shared" si="3"/>
        <v>-22.656164533420846</v>
      </c>
      <c r="L43" s="43"/>
      <c r="M43" s="43"/>
      <c r="N43" s="29"/>
      <c r="O43" s="34"/>
      <c r="P43" s="34"/>
      <c r="Q43" s="67"/>
      <c r="R43" s="34"/>
      <c r="S43" s="34"/>
      <c r="T43" s="34"/>
      <c r="U43" s="67"/>
      <c r="V43" s="34"/>
      <c r="W43" s="34"/>
      <c r="X43" s="34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</row>
    <row r="44" spans="1:238" ht="12.75" customHeight="1">
      <c r="A44" s="6" t="s">
        <v>30</v>
      </c>
      <c r="B44" s="49">
        <v>18.627</v>
      </c>
      <c r="C44" s="49">
        <v>39.49</v>
      </c>
      <c r="D44" s="58"/>
      <c r="E44" s="48">
        <v>2.850600411092282</v>
      </c>
      <c r="F44" s="48">
        <v>4.9004845479787935</v>
      </c>
      <c r="G44" s="53">
        <f t="shared" si="2"/>
        <v>20.863000000000003</v>
      </c>
      <c r="H44" s="58"/>
      <c r="I44" s="17">
        <v>26.210212201591542</v>
      </c>
      <c r="J44" s="17">
        <v>35.700863522921296</v>
      </c>
      <c r="K44" s="19">
        <f t="shared" si="3"/>
        <v>112.00408009878136</v>
      </c>
      <c r="L44" s="43"/>
      <c r="M44" s="43"/>
      <c r="N44" s="29"/>
      <c r="O44" s="34"/>
      <c r="P44" s="34"/>
      <c r="Q44" s="67"/>
      <c r="R44" s="34"/>
      <c r="S44" s="34"/>
      <c r="T44" s="34"/>
      <c r="U44" s="67"/>
      <c r="V44" s="34"/>
      <c r="W44" s="34"/>
      <c r="X44" s="3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</row>
    <row r="45" spans="1:238" ht="12.75" customHeight="1">
      <c r="A45" s="6" t="s">
        <v>31</v>
      </c>
      <c r="B45" s="49">
        <v>3.014</v>
      </c>
      <c r="C45" s="49">
        <v>3.92</v>
      </c>
      <c r="D45" s="58"/>
      <c r="E45" s="48">
        <v>3.0687678049835925</v>
      </c>
      <c r="F45" s="48">
        <v>-2.7557162020843102</v>
      </c>
      <c r="G45" s="53">
        <f t="shared" si="2"/>
        <v>0.9060000000000001</v>
      </c>
      <c r="H45" s="58"/>
      <c r="I45" s="17">
        <v>113.6181575433912</v>
      </c>
      <c r="J45" s="17">
        <v>-47.76172875</v>
      </c>
      <c r="K45" s="19">
        <f t="shared" si="3"/>
        <v>30.059721300597218</v>
      </c>
      <c r="L45" s="43"/>
      <c r="M45" s="43"/>
      <c r="N45" s="29"/>
      <c r="O45" s="34"/>
      <c r="P45" s="34"/>
      <c r="Q45" s="67"/>
      <c r="R45" s="34"/>
      <c r="S45" s="34"/>
      <c r="T45" s="34"/>
      <c r="U45" s="67"/>
      <c r="V45" s="34"/>
      <c r="W45" s="34"/>
      <c r="X45" s="34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</row>
    <row r="46" spans="1:238" ht="12.75" customHeight="1">
      <c r="A46" s="6" t="s">
        <v>32</v>
      </c>
      <c r="B46" s="49">
        <v>7.73</v>
      </c>
      <c r="C46" s="49">
        <v>13.25</v>
      </c>
      <c r="D46" s="58"/>
      <c r="E46" s="48">
        <v>-1.4646664983832771</v>
      </c>
      <c r="F46" s="48">
        <v>1.9801171973603546</v>
      </c>
      <c r="G46" s="53">
        <f t="shared" si="2"/>
        <v>5.52</v>
      </c>
      <c r="H46" s="58"/>
      <c r="I46" s="17">
        <v>-20.30156614461846</v>
      </c>
      <c r="J46" s="17">
        <v>34.437522734399494</v>
      </c>
      <c r="K46" s="19">
        <f t="shared" si="3"/>
        <v>71.41009055627426</v>
      </c>
      <c r="L46" s="43"/>
      <c r="M46" s="43"/>
      <c r="N46" s="29"/>
      <c r="O46" s="34"/>
      <c r="P46" s="34"/>
      <c r="Q46" s="67"/>
      <c r="R46" s="34"/>
      <c r="S46" s="34"/>
      <c r="T46" s="34"/>
      <c r="U46" s="67"/>
      <c r="V46" s="34"/>
      <c r="W46" s="34"/>
      <c r="X46" s="34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</row>
    <row r="47" spans="1:238" ht="12.75" customHeight="1">
      <c r="A47" s="6" t="s">
        <v>33</v>
      </c>
      <c r="B47" s="49">
        <v>14.81</v>
      </c>
      <c r="C47" s="49">
        <v>12.56</v>
      </c>
      <c r="D47" s="58"/>
      <c r="E47" s="48">
        <v>-2.8037214669503445</v>
      </c>
      <c r="F47" s="48">
        <v>3.9569234190376594</v>
      </c>
      <c r="G47" s="53">
        <f t="shared" si="2"/>
        <v>-2.25</v>
      </c>
      <c r="H47" s="58"/>
      <c r="I47" s="17">
        <v>-20.52985961360736</v>
      </c>
      <c r="J47" s="17">
        <v>36.459002104330494</v>
      </c>
      <c r="K47" s="19">
        <f t="shared" si="3"/>
        <v>-15.192437542201215</v>
      </c>
      <c r="L47" s="43"/>
      <c r="M47" s="43"/>
      <c r="N47" s="29"/>
      <c r="O47" s="34"/>
      <c r="P47" s="34"/>
      <c r="Q47" s="67"/>
      <c r="R47" s="34"/>
      <c r="S47" s="34"/>
      <c r="T47" s="34"/>
      <c r="U47" s="67"/>
      <c r="V47" s="34"/>
      <c r="W47" s="34"/>
      <c r="X47" s="34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</row>
    <row r="48" spans="1:238" ht="12.75" customHeight="1">
      <c r="A48" s="2"/>
      <c r="B48" s="48"/>
      <c r="C48" s="48"/>
      <c r="D48" s="58"/>
      <c r="E48" s="48"/>
      <c r="F48" s="48"/>
      <c r="G48" s="53"/>
      <c r="H48" s="58"/>
      <c r="I48" s="17"/>
      <c r="J48" s="17"/>
      <c r="K48" s="19"/>
      <c r="L48" s="43"/>
      <c r="M48" s="43"/>
      <c r="N48" s="30"/>
      <c r="O48" s="34"/>
      <c r="P48" s="34"/>
      <c r="Q48" s="67"/>
      <c r="R48" s="34"/>
      <c r="S48" s="34"/>
      <c r="T48" s="34"/>
      <c r="U48" s="67"/>
      <c r="V48" s="34"/>
      <c r="W48" s="34"/>
      <c r="X48" s="34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</row>
    <row r="49" spans="1:238" ht="12.75" customHeight="1">
      <c r="A49" s="2" t="s">
        <v>75</v>
      </c>
      <c r="B49" s="47">
        <v>76.859</v>
      </c>
      <c r="C49" s="52">
        <v>81.61</v>
      </c>
      <c r="D49" s="58"/>
      <c r="E49" s="47">
        <v>3.6571586551753086</v>
      </c>
      <c r="F49" s="47">
        <v>17.210351676222757</v>
      </c>
      <c r="G49" s="52">
        <f aca="true" t="shared" si="4" ref="G49:G58">C49-B49</f>
        <v>4.751000000000005</v>
      </c>
      <c r="H49" s="58"/>
      <c r="I49" s="16">
        <v>6.531633069277161</v>
      </c>
      <c r="J49" s="16">
        <v>28.852877910667324</v>
      </c>
      <c r="K49" s="18">
        <f aca="true" t="shared" si="5" ref="K49:K64">G49*100/B49</f>
        <v>6.181449147139574</v>
      </c>
      <c r="L49" s="43"/>
      <c r="M49" s="43"/>
      <c r="N49" s="30"/>
      <c r="O49" s="33"/>
      <c r="P49" s="33"/>
      <c r="Q49" s="67"/>
      <c r="R49" s="33"/>
      <c r="S49" s="33"/>
      <c r="T49" s="33"/>
      <c r="U49" s="67"/>
      <c r="V49" s="33"/>
      <c r="W49" s="33"/>
      <c r="X49" s="3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 ht="12.75" customHeight="1">
      <c r="A50" s="6" t="s">
        <v>76</v>
      </c>
      <c r="B50" s="49">
        <v>4.777</v>
      </c>
      <c r="C50" s="49">
        <v>5.57</v>
      </c>
      <c r="D50" s="58"/>
      <c r="E50" s="48">
        <v>0.9796497301455651</v>
      </c>
      <c r="F50" s="48">
        <v>1.720252437104083</v>
      </c>
      <c r="G50" s="53">
        <f t="shared" si="4"/>
        <v>0.7930000000000001</v>
      </c>
      <c r="H50" s="58"/>
      <c r="I50" s="17">
        <v>47.16435185185184</v>
      </c>
      <c r="J50" s="17">
        <v>56.27721627998425</v>
      </c>
      <c r="K50" s="19">
        <f t="shared" si="5"/>
        <v>16.600376805526484</v>
      </c>
      <c r="L50" s="43"/>
      <c r="M50" s="43"/>
      <c r="N50" s="29"/>
      <c r="O50" s="34"/>
      <c r="P50" s="34"/>
      <c r="Q50" s="67"/>
      <c r="R50" s="34"/>
      <c r="S50" s="34"/>
      <c r="T50" s="34"/>
      <c r="U50" s="67"/>
      <c r="V50" s="34"/>
      <c r="W50" s="34"/>
      <c r="X50" s="34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</row>
    <row r="51" spans="1:238" ht="12.75" customHeight="1">
      <c r="A51" s="6" t="s">
        <v>34</v>
      </c>
      <c r="B51" s="49">
        <v>17.25</v>
      </c>
      <c r="C51" s="49">
        <v>16.64</v>
      </c>
      <c r="D51" s="58"/>
      <c r="E51" s="48">
        <v>5.678362362217976</v>
      </c>
      <c r="F51" s="48">
        <v>0.33812039474474886</v>
      </c>
      <c r="G51" s="53">
        <f t="shared" si="4"/>
        <v>-0.6099999999999994</v>
      </c>
      <c r="H51" s="58"/>
      <c r="I51" s="17">
        <v>50.54839227435666</v>
      </c>
      <c r="J51" s="17">
        <v>1.9993070116208742</v>
      </c>
      <c r="K51" s="19">
        <f t="shared" si="5"/>
        <v>-3.5362318840579676</v>
      </c>
      <c r="L51" s="43"/>
      <c r="M51" s="43"/>
      <c r="N51" s="29"/>
      <c r="O51" s="34"/>
      <c r="P51" s="34"/>
      <c r="Q51" s="67"/>
      <c r="R51" s="34"/>
      <c r="S51" s="34"/>
      <c r="T51" s="34"/>
      <c r="U51" s="67"/>
      <c r="V51" s="34"/>
      <c r="W51" s="34"/>
      <c r="X51" s="34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</row>
    <row r="52" spans="1:238" ht="12.75" customHeight="1">
      <c r="A52" s="6" t="s">
        <v>35</v>
      </c>
      <c r="B52" s="49">
        <v>5.007</v>
      </c>
      <c r="C52" s="49">
        <v>8.15</v>
      </c>
      <c r="D52" s="58"/>
      <c r="E52" s="48">
        <v>-2.9521714567331387</v>
      </c>
      <c r="F52" s="48">
        <v>2.0037425143942396</v>
      </c>
      <c r="G52" s="53">
        <f t="shared" si="4"/>
        <v>3.1430000000000007</v>
      </c>
      <c r="H52" s="58"/>
      <c r="I52" s="17">
        <v>-49.57109698254113</v>
      </c>
      <c r="J52" s="17">
        <v>66.71897178306983</v>
      </c>
      <c r="K52" s="19">
        <f t="shared" si="5"/>
        <v>62.77211903335332</v>
      </c>
      <c r="L52" s="43"/>
      <c r="M52" s="43"/>
      <c r="N52" s="29"/>
      <c r="O52" s="34"/>
      <c r="P52" s="34"/>
      <c r="Q52" s="67"/>
      <c r="R52" s="34"/>
      <c r="S52" s="34"/>
      <c r="T52" s="34"/>
      <c r="U52" s="67"/>
      <c r="V52" s="34"/>
      <c r="W52" s="34"/>
      <c r="X52" s="34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</row>
    <row r="53" spans="1:238" ht="12.75" customHeight="1">
      <c r="A53" s="6" t="s">
        <v>36</v>
      </c>
      <c r="B53" s="49">
        <v>4.911</v>
      </c>
      <c r="C53" s="49">
        <v>4.2</v>
      </c>
      <c r="D53" s="58"/>
      <c r="E53" s="48">
        <v>-0.9964780690683117</v>
      </c>
      <c r="F53" s="48">
        <v>1.6577214789705863</v>
      </c>
      <c r="G53" s="53">
        <f t="shared" si="4"/>
        <v>-0.7109999999999994</v>
      </c>
      <c r="H53" s="58"/>
      <c r="I53" s="17">
        <v>-23.447885730448323</v>
      </c>
      <c r="J53" s="17">
        <v>50.95541215592093</v>
      </c>
      <c r="K53" s="19">
        <f t="shared" si="5"/>
        <v>-14.477703115455089</v>
      </c>
      <c r="L53" s="43"/>
      <c r="M53" s="43"/>
      <c r="N53" s="29"/>
      <c r="O53" s="34"/>
      <c r="P53" s="34"/>
      <c r="Q53" s="67"/>
      <c r="R53" s="34"/>
      <c r="S53" s="34"/>
      <c r="T53" s="34"/>
      <c r="U53" s="67"/>
      <c r="V53" s="34"/>
      <c r="W53" s="34"/>
      <c r="X53" s="34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</row>
    <row r="54" spans="1:238" ht="12.75" customHeight="1">
      <c r="A54" s="6" t="s">
        <v>37</v>
      </c>
      <c r="B54" s="49">
        <v>8.691</v>
      </c>
      <c r="C54" s="49">
        <v>6.66</v>
      </c>
      <c r="D54" s="58"/>
      <c r="E54" s="48">
        <v>-1.35227723486351</v>
      </c>
      <c r="F54" s="48">
        <v>1.4079353190773274</v>
      </c>
      <c r="G54" s="53">
        <f t="shared" si="4"/>
        <v>-2.0310000000000006</v>
      </c>
      <c r="H54" s="58"/>
      <c r="I54" s="17">
        <v>-15.6597995545657</v>
      </c>
      <c r="J54" s="17">
        <v>19.331632777686103</v>
      </c>
      <c r="K54" s="19">
        <f t="shared" si="5"/>
        <v>-23.36900241629272</v>
      </c>
      <c r="L54" s="43"/>
      <c r="M54" s="43"/>
      <c r="N54" s="29"/>
      <c r="O54" s="34"/>
      <c r="P54" s="34"/>
      <c r="Q54" s="67"/>
      <c r="R54" s="34"/>
      <c r="S54" s="34"/>
      <c r="T54" s="34"/>
      <c r="U54" s="67"/>
      <c r="V54" s="34"/>
      <c r="W54" s="34"/>
      <c r="X54" s="3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 ht="12.75" customHeight="1">
      <c r="A55" s="6" t="s">
        <v>38</v>
      </c>
      <c r="B55" s="49">
        <v>2.171</v>
      </c>
      <c r="C55" s="49">
        <v>2.02</v>
      </c>
      <c r="D55" s="58"/>
      <c r="E55" s="48">
        <v>-0.587789838087339</v>
      </c>
      <c r="F55" s="48">
        <v>0.8103085956751166</v>
      </c>
      <c r="G55" s="53">
        <f t="shared" si="4"/>
        <v>-0.1509999999999998</v>
      </c>
      <c r="H55" s="58"/>
      <c r="I55" s="17">
        <v>-30.166563849475626</v>
      </c>
      <c r="J55" s="17">
        <v>59.55123939929326</v>
      </c>
      <c r="K55" s="19">
        <f t="shared" si="5"/>
        <v>-6.955320128972815</v>
      </c>
      <c r="L55" s="43"/>
      <c r="M55" s="43"/>
      <c r="N55" s="29"/>
      <c r="O55" s="34"/>
      <c r="P55" s="34"/>
      <c r="Q55" s="67"/>
      <c r="R55" s="34"/>
      <c r="S55" s="34"/>
      <c r="T55" s="34"/>
      <c r="U55" s="67"/>
      <c r="V55" s="34"/>
      <c r="W55" s="34"/>
      <c r="X55" s="34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ht="12.75" customHeight="1">
      <c r="A56" s="6" t="s">
        <v>39</v>
      </c>
      <c r="B56" s="49">
        <v>3.324</v>
      </c>
      <c r="C56" s="49">
        <v>1.41</v>
      </c>
      <c r="D56" s="58"/>
      <c r="E56" s="48">
        <v>0.4988400466385394</v>
      </c>
      <c r="F56" s="48">
        <v>1.9524903777962086</v>
      </c>
      <c r="G56" s="53">
        <f t="shared" si="4"/>
        <v>-1.914</v>
      </c>
      <c r="H56" s="58"/>
      <c r="I56" s="17">
        <v>57.162534435261726</v>
      </c>
      <c r="J56" s="17">
        <v>142.36067659947412</v>
      </c>
      <c r="K56" s="19">
        <f t="shared" si="5"/>
        <v>-57.581227436823106</v>
      </c>
      <c r="L56" s="43"/>
      <c r="M56" s="43"/>
      <c r="N56" s="29"/>
      <c r="O56" s="34"/>
      <c r="P56" s="34"/>
      <c r="Q56" s="67"/>
      <c r="R56" s="34"/>
      <c r="S56" s="34"/>
      <c r="T56" s="34"/>
      <c r="U56" s="67"/>
      <c r="V56" s="34"/>
      <c r="W56" s="34"/>
      <c r="X56" s="34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</row>
    <row r="57" spans="1:238" ht="12.75" customHeight="1">
      <c r="A57" s="6" t="s">
        <v>40</v>
      </c>
      <c r="B57" s="49">
        <v>27.818</v>
      </c>
      <c r="C57" s="49">
        <v>32.46</v>
      </c>
      <c r="D57" s="58"/>
      <c r="E57" s="48">
        <v>3.0922072770545626</v>
      </c>
      <c r="F57" s="48">
        <v>6.607080812087556</v>
      </c>
      <c r="G57" s="53">
        <f t="shared" si="4"/>
        <v>4.6419999999999995</v>
      </c>
      <c r="H57" s="58"/>
      <c r="I57" s="17">
        <v>17.066374763658093</v>
      </c>
      <c r="J57" s="17">
        <v>31.14943182590956</v>
      </c>
      <c r="K57" s="19">
        <f t="shared" si="5"/>
        <v>16.68703717017758</v>
      </c>
      <c r="L57" s="43"/>
      <c r="M57" s="43"/>
      <c r="N57" s="29"/>
      <c r="O57" s="34"/>
      <c r="P57" s="34"/>
      <c r="Q57" s="67"/>
      <c r="R57" s="34"/>
      <c r="S57" s="34"/>
      <c r="T57" s="34"/>
      <c r="U57" s="67"/>
      <c r="V57" s="34"/>
      <c r="W57" s="34"/>
      <c r="X57" s="34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</row>
    <row r="58" spans="1:238" ht="12.75" customHeight="1">
      <c r="A58" s="6" t="s">
        <v>41</v>
      </c>
      <c r="B58" s="49">
        <v>2.904</v>
      </c>
      <c r="C58" s="49">
        <v>4.49</v>
      </c>
      <c r="D58" s="58"/>
      <c r="E58" s="48">
        <v>-0.7037851742334085</v>
      </c>
      <c r="F58" s="48">
        <v>0.7066997463728915</v>
      </c>
      <c r="G58" s="53">
        <f t="shared" si="4"/>
        <v>1.5860000000000003</v>
      </c>
      <c r="H58" s="58"/>
      <c r="I58" s="17">
        <v>-24.25937435259994</v>
      </c>
      <c r="J58" s="17">
        <v>32.162183807439796</v>
      </c>
      <c r="K58" s="19">
        <f t="shared" si="5"/>
        <v>54.614325068870535</v>
      </c>
      <c r="L58" s="43"/>
      <c r="M58" s="43"/>
      <c r="N58" s="29"/>
      <c r="O58" s="34"/>
      <c r="P58" s="34"/>
      <c r="Q58" s="67"/>
      <c r="R58" s="34"/>
      <c r="S58" s="34"/>
      <c r="T58" s="34"/>
      <c r="U58" s="67"/>
      <c r="V58" s="34"/>
      <c r="W58" s="34"/>
      <c r="X58" s="34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 ht="12.75" customHeight="1">
      <c r="A59" s="6"/>
      <c r="B59" s="48"/>
      <c r="C59" s="48"/>
      <c r="D59" s="58"/>
      <c r="E59" s="48"/>
      <c r="F59" s="48"/>
      <c r="G59" s="53"/>
      <c r="H59" s="58"/>
      <c r="I59" s="17"/>
      <c r="J59" s="17"/>
      <c r="K59" s="51"/>
      <c r="L59" s="43"/>
      <c r="M59" s="43"/>
      <c r="N59" s="29"/>
      <c r="O59" s="36"/>
      <c r="P59" s="36"/>
      <c r="Q59" s="67"/>
      <c r="R59" s="36"/>
      <c r="S59" s="36"/>
      <c r="T59" s="36"/>
      <c r="U59" s="67"/>
      <c r="V59" s="36"/>
      <c r="W59" s="36"/>
      <c r="X59" s="36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</row>
    <row r="60" spans="1:238" ht="12.75" customHeight="1">
      <c r="A60" s="8" t="s">
        <v>42</v>
      </c>
      <c r="B60" s="47">
        <v>796.896</v>
      </c>
      <c r="C60" s="52">
        <v>783.83</v>
      </c>
      <c r="D60" s="58"/>
      <c r="E60" s="47">
        <v>31.95521257798123</v>
      </c>
      <c r="F60" s="47">
        <v>193.47263505342994</v>
      </c>
      <c r="G60" s="52">
        <f>C60-B60</f>
        <v>-13.065999999999917</v>
      </c>
      <c r="H60" s="58"/>
      <c r="I60" s="18">
        <v>5.591774877661174</v>
      </c>
      <c r="J60" s="18">
        <v>32.06250309358852</v>
      </c>
      <c r="K60" s="18">
        <f t="shared" si="5"/>
        <v>-1.6396116933702665</v>
      </c>
      <c r="L60" s="45"/>
      <c r="M60" s="43"/>
      <c r="N60" s="37"/>
      <c r="O60" s="38"/>
      <c r="P60" s="38"/>
      <c r="Q60" s="67"/>
      <c r="R60" s="38"/>
      <c r="S60" s="38"/>
      <c r="T60" s="38"/>
      <c r="U60" s="67"/>
      <c r="V60" s="38"/>
      <c r="W60" s="38"/>
      <c r="X60" s="38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</row>
    <row r="61" spans="1:238" ht="12.75" customHeight="1">
      <c r="A61" s="9" t="s">
        <v>43</v>
      </c>
      <c r="B61" s="49">
        <v>730.229</v>
      </c>
      <c r="C61" s="49">
        <v>719.83</v>
      </c>
      <c r="D61" s="58"/>
      <c r="E61" s="48">
        <v>38.11558664791505</v>
      </c>
      <c r="F61" s="48">
        <v>178.86830859567522</v>
      </c>
      <c r="G61" s="53">
        <f>C61-B61</f>
        <v>-10.399000000000001</v>
      </c>
      <c r="H61" s="58"/>
      <c r="I61" s="19">
        <v>7.4263906844284495</v>
      </c>
      <c r="J61" s="19">
        <v>32.441251504544994</v>
      </c>
      <c r="K61" s="19">
        <f t="shared" si="5"/>
        <v>-1.424073817939304</v>
      </c>
      <c r="L61" s="45"/>
      <c r="M61" s="43"/>
      <c r="N61" s="39"/>
      <c r="O61" s="40"/>
      <c r="P61" s="40"/>
      <c r="Q61" s="67"/>
      <c r="R61" s="40"/>
      <c r="S61" s="40"/>
      <c r="T61" s="40"/>
      <c r="U61" s="67"/>
      <c r="V61" s="40"/>
      <c r="W61" s="40"/>
      <c r="X61" s="4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</row>
    <row r="62" spans="1:238" ht="12.75" customHeight="1">
      <c r="A62" s="9" t="s">
        <v>44</v>
      </c>
      <c r="B62" s="49">
        <v>23.183</v>
      </c>
      <c r="C62" s="49">
        <v>24.16</v>
      </c>
      <c r="D62" s="58"/>
      <c r="E62" s="48">
        <v>0.6977750531895701</v>
      </c>
      <c r="F62" s="48">
        <v>5.2085309941942235</v>
      </c>
      <c r="G62" s="53">
        <f>C62-B62</f>
        <v>0.9770000000000003</v>
      </c>
      <c r="H62" s="58"/>
      <c r="I62" s="19">
        <v>4.038822792736374</v>
      </c>
      <c r="J62" s="19">
        <v>28.977384491924973</v>
      </c>
      <c r="K62" s="19">
        <f t="shared" si="5"/>
        <v>4.214294957511972</v>
      </c>
      <c r="L62" s="45"/>
      <c r="M62" s="43"/>
      <c r="N62" s="39"/>
      <c r="O62" s="40"/>
      <c r="P62" s="40"/>
      <c r="Q62" s="67"/>
      <c r="R62" s="40"/>
      <c r="S62" s="40"/>
      <c r="T62" s="40"/>
      <c r="U62" s="67"/>
      <c r="V62" s="40"/>
      <c r="W62" s="40"/>
      <c r="X62" s="4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</row>
    <row r="63" spans="1:238" ht="12.75" customHeight="1">
      <c r="A63" s="9" t="s">
        <v>45</v>
      </c>
      <c r="B63" s="49">
        <v>10.551</v>
      </c>
      <c r="C63" s="49">
        <v>11.36</v>
      </c>
      <c r="D63" s="58"/>
      <c r="E63" s="48">
        <v>2.640246174557955</v>
      </c>
      <c r="F63" s="48">
        <v>0.32778410443186345</v>
      </c>
      <c r="G63" s="53">
        <f>C63-B63</f>
        <v>0.8089999999999993</v>
      </c>
      <c r="H63" s="58"/>
      <c r="I63" s="19">
        <v>34.818102560038035</v>
      </c>
      <c r="J63" s="19">
        <v>3.2062719576719596</v>
      </c>
      <c r="K63" s="19">
        <f t="shared" si="5"/>
        <v>7.667519666382326</v>
      </c>
      <c r="L63" s="45"/>
      <c r="M63" s="43"/>
      <c r="N63" s="39"/>
      <c r="O63" s="40"/>
      <c r="P63" s="40"/>
      <c r="Q63" s="67"/>
      <c r="R63" s="40"/>
      <c r="S63" s="40"/>
      <c r="T63" s="40"/>
      <c r="U63" s="67"/>
      <c r="V63" s="40"/>
      <c r="W63" s="40"/>
      <c r="X63" s="4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</row>
    <row r="64" spans="1:238" ht="12.75" customHeight="1">
      <c r="A64" s="9" t="s">
        <v>46</v>
      </c>
      <c r="B64" s="49">
        <v>32.931</v>
      </c>
      <c r="C64" s="49">
        <v>28.47</v>
      </c>
      <c r="D64" s="58"/>
      <c r="E64" s="48">
        <v>-9.497794285576912</v>
      </c>
      <c r="F64" s="48">
        <v>9.066011359128769</v>
      </c>
      <c r="G64" s="53">
        <f>C64-B64</f>
        <v>-4.4609999999999985</v>
      </c>
      <c r="H64" s="58"/>
      <c r="I64" s="19">
        <v>-28.468231521680387</v>
      </c>
      <c r="J64" s="19">
        <v>37.98875203989119</v>
      </c>
      <c r="K64" s="19">
        <f t="shared" si="5"/>
        <v>-13.54650633142024</v>
      </c>
      <c r="L64" s="45"/>
      <c r="M64" s="43"/>
      <c r="N64" s="39"/>
      <c r="O64" s="40"/>
      <c r="P64" s="40"/>
      <c r="Q64" s="67"/>
      <c r="R64" s="40"/>
      <c r="S64" s="40"/>
      <c r="T64" s="40"/>
      <c r="U64" s="67"/>
      <c r="V64" s="40"/>
      <c r="W64" s="40"/>
      <c r="X64" s="4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</row>
    <row r="65" spans="1:238" ht="12.75" customHeight="1">
      <c r="A65" s="9"/>
      <c r="B65" s="50"/>
      <c r="C65" s="50"/>
      <c r="D65" s="58"/>
      <c r="E65" s="50"/>
      <c r="F65" s="50"/>
      <c r="G65" s="53"/>
      <c r="H65" s="58"/>
      <c r="I65" s="19"/>
      <c r="J65" s="19"/>
      <c r="K65" s="19"/>
      <c r="L65" s="45"/>
      <c r="M65" s="43"/>
      <c r="N65" s="39"/>
      <c r="O65" s="40"/>
      <c r="P65" s="40"/>
      <c r="Q65" s="67"/>
      <c r="R65" s="40"/>
      <c r="S65" s="40"/>
      <c r="T65" s="40"/>
      <c r="U65" s="67"/>
      <c r="V65" s="40"/>
      <c r="W65" s="40"/>
      <c r="X65" s="4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</row>
    <row r="66" spans="1:238" ht="12.75" customHeight="1">
      <c r="A66" s="8" t="s">
        <v>47</v>
      </c>
      <c r="B66" s="47">
        <v>199.852</v>
      </c>
      <c r="C66" s="52">
        <v>200.85</v>
      </c>
      <c r="D66" s="58"/>
      <c r="E66" s="47">
        <v>13.742141766735188</v>
      </c>
      <c r="F66" s="47">
        <v>50.98550882886781</v>
      </c>
      <c r="G66" s="52">
        <f>C66-B66</f>
        <v>0.9979999999999905</v>
      </c>
      <c r="H66" s="58"/>
      <c r="I66" s="18">
        <v>10.169996619638127</v>
      </c>
      <c r="J66" s="18">
        <v>34.249150650200036</v>
      </c>
      <c r="K66" s="18">
        <f aca="true" t="shared" si="6" ref="K66:K81">G66*100/B66</f>
        <v>0.4993695334547517</v>
      </c>
      <c r="L66" s="45"/>
      <c r="M66" s="43"/>
      <c r="N66" s="37"/>
      <c r="O66" s="38"/>
      <c r="P66" s="38"/>
      <c r="Q66" s="67"/>
      <c r="R66" s="38"/>
      <c r="S66" s="38"/>
      <c r="T66" s="38"/>
      <c r="U66" s="67"/>
      <c r="V66" s="38"/>
      <c r="W66" s="38"/>
      <c r="X66" s="38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</row>
    <row r="67" spans="1:238" ht="12.75" customHeight="1">
      <c r="A67" s="9" t="s">
        <v>48</v>
      </c>
      <c r="B67" s="49">
        <v>72.899</v>
      </c>
      <c r="C67" s="49">
        <v>61.43</v>
      </c>
      <c r="D67" s="58"/>
      <c r="E67" s="48">
        <v>1.2236606445253884</v>
      </c>
      <c r="F67" s="48">
        <v>27.63798044306612</v>
      </c>
      <c r="G67" s="53">
        <f>C67-B67</f>
        <v>-11.469000000000001</v>
      </c>
      <c r="H67" s="58"/>
      <c r="I67" s="19">
        <v>2.77868762965391</v>
      </c>
      <c r="J67" s="19">
        <v>61.06353925213788</v>
      </c>
      <c r="K67" s="19">
        <f t="shared" si="6"/>
        <v>-15.732726100495206</v>
      </c>
      <c r="L67" s="45"/>
      <c r="M67" s="46"/>
      <c r="N67" s="39"/>
      <c r="O67" s="40"/>
      <c r="P67" s="40"/>
      <c r="Q67" s="67"/>
      <c r="R67" s="40"/>
      <c r="S67" s="40"/>
      <c r="T67" s="40"/>
      <c r="U67" s="67"/>
      <c r="V67" s="40"/>
      <c r="W67" s="40"/>
      <c r="X67" s="4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</row>
    <row r="68" spans="1:238" ht="12.75" customHeight="1">
      <c r="A68" s="9" t="s">
        <v>49</v>
      </c>
      <c r="B68" s="49">
        <v>18.952</v>
      </c>
      <c r="C68" s="49">
        <v>25.31</v>
      </c>
      <c r="D68" s="58"/>
      <c r="E68" s="48">
        <v>6.049787842727152</v>
      </c>
      <c r="F68" s="48">
        <v>0.3783219261235935</v>
      </c>
      <c r="G68" s="53">
        <f>C68-B68</f>
        <v>6.357999999999997</v>
      </c>
      <c r="H68" s="58"/>
      <c r="I68" s="19">
        <v>48.30597946060082</v>
      </c>
      <c r="J68" s="19">
        <v>2.03687134351541</v>
      </c>
      <c r="K68" s="19">
        <f t="shared" si="6"/>
        <v>33.54791051076402</v>
      </c>
      <c r="L68" s="45"/>
      <c r="M68" s="46"/>
      <c r="N68" s="39"/>
      <c r="O68" s="40"/>
      <c r="P68" s="40"/>
      <c r="Q68" s="67"/>
      <c r="R68" s="40"/>
      <c r="S68" s="40"/>
      <c r="T68" s="40"/>
      <c r="U68" s="67"/>
      <c r="V68" s="40"/>
      <c r="W68" s="40"/>
      <c r="X68" s="40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</row>
    <row r="69" spans="1:238" ht="12.75" customHeight="1">
      <c r="A69" s="9" t="s">
        <v>50</v>
      </c>
      <c r="B69" s="49">
        <v>108.001</v>
      </c>
      <c r="C69" s="49">
        <v>114.1</v>
      </c>
      <c r="D69" s="58"/>
      <c r="E69" s="48">
        <v>6.469294291587019</v>
      </c>
      <c r="F69" s="48">
        <v>22.969206459678105</v>
      </c>
      <c r="G69" s="53">
        <f>C69-B69</f>
        <v>6.0989999999999895</v>
      </c>
      <c r="H69" s="58"/>
      <c r="I69" s="19">
        <v>8.23458310701743</v>
      </c>
      <c r="J69" s="19">
        <v>27.01249203780014</v>
      </c>
      <c r="K69" s="19">
        <f t="shared" si="6"/>
        <v>5.647169933611716</v>
      </c>
      <c r="L69" s="45"/>
      <c r="M69" s="46"/>
      <c r="N69" s="39"/>
      <c r="O69" s="40"/>
      <c r="P69" s="40"/>
      <c r="Q69" s="67"/>
      <c r="R69" s="40"/>
      <c r="S69" s="40"/>
      <c r="T69" s="40"/>
      <c r="U69" s="67"/>
      <c r="V69" s="40"/>
      <c r="W69" s="40"/>
      <c r="X69" s="40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</row>
    <row r="70" spans="1:238" ht="12.75" customHeight="1">
      <c r="A70" s="9"/>
      <c r="B70" s="50"/>
      <c r="C70" s="50"/>
      <c r="D70" s="58"/>
      <c r="E70" s="50"/>
      <c r="F70" s="50"/>
      <c r="G70" s="53"/>
      <c r="H70" s="58"/>
      <c r="I70" s="19"/>
      <c r="J70" s="19"/>
      <c r="K70" s="19"/>
      <c r="L70" s="45"/>
      <c r="M70" s="46"/>
      <c r="N70" s="39"/>
      <c r="O70" s="40"/>
      <c r="P70" s="40"/>
      <c r="Q70" s="67"/>
      <c r="R70" s="40"/>
      <c r="S70" s="40"/>
      <c r="T70" s="40"/>
      <c r="U70" s="67"/>
      <c r="V70" s="40"/>
      <c r="W70" s="40"/>
      <c r="X70" s="40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1:238" ht="12.75" customHeight="1">
      <c r="A71" s="8" t="s">
        <v>51</v>
      </c>
      <c r="B71" s="47">
        <v>24.253</v>
      </c>
      <c r="C71" s="52">
        <v>24.8</v>
      </c>
      <c r="D71" s="58"/>
      <c r="E71" s="47">
        <v>0.9159424470808837</v>
      </c>
      <c r="F71" s="47">
        <v>4.421403591648335</v>
      </c>
      <c r="G71" s="52">
        <f>C71-B71</f>
        <v>0.5470000000000006</v>
      </c>
      <c r="H71" s="58"/>
      <c r="I71" s="18">
        <v>4.8422457344390395</v>
      </c>
      <c r="J71" s="18">
        <v>22.294743703973083</v>
      </c>
      <c r="K71" s="18">
        <f t="shared" si="6"/>
        <v>2.2553910856388923</v>
      </c>
      <c r="L71" s="45"/>
      <c r="M71" s="46"/>
      <c r="N71" s="37"/>
      <c r="O71" s="38"/>
      <c r="P71" s="38"/>
      <c r="Q71" s="67"/>
      <c r="R71" s="38"/>
      <c r="S71" s="38"/>
      <c r="T71" s="38"/>
      <c r="U71" s="67"/>
      <c r="V71" s="38"/>
      <c r="W71" s="38"/>
      <c r="X71" s="38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</row>
    <row r="72" spans="1:37" ht="12.75" customHeight="1">
      <c r="A72" s="9" t="s">
        <v>52</v>
      </c>
      <c r="B72" s="49">
        <v>13.865</v>
      </c>
      <c r="C72" s="49">
        <v>11.15</v>
      </c>
      <c r="D72" s="58"/>
      <c r="E72" s="48">
        <v>-0.3215414758453221</v>
      </c>
      <c r="F72" s="48">
        <v>1.8585811907251806</v>
      </c>
      <c r="G72" s="53">
        <f>C72-B72</f>
        <v>-2.715</v>
      </c>
      <c r="H72" s="58"/>
      <c r="I72" s="19">
        <v>-2.6082293291731555</v>
      </c>
      <c r="J72" s="19">
        <v>15.479896380837959</v>
      </c>
      <c r="K72" s="19">
        <f t="shared" si="6"/>
        <v>-19.581680490443564</v>
      </c>
      <c r="L72" s="45"/>
      <c r="M72" s="42"/>
      <c r="N72" s="39"/>
      <c r="O72" s="40"/>
      <c r="P72" s="40"/>
      <c r="Q72" s="67"/>
      <c r="R72" s="40"/>
      <c r="S72" s="40"/>
      <c r="T72" s="40"/>
      <c r="U72" s="67"/>
      <c r="V72" s="40"/>
      <c r="W72" s="40"/>
      <c r="X72" s="40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12.75" customHeight="1">
      <c r="A73" s="9" t="s">
        <v>53</v>
      </c>
      <c r="B73" s="49">
        <v>10.388</v>
      </c>
      <c r="C73" s="49">
        <v>13.65</v>
      </c>
      <c r="D73" s="58"/>
      <c r="E73" s="48">
        <v>1.2368829108218238</v>
      </c>
      <c r="F73" s="48">
        <v>2.562822400923154</v>
      </c>
      <c r="G73" s="53">
        <f>C73-B73</f>
        <v>3.2620000000000005</v>
      </c>
      <c r="H73" s="58"/>
      <c r="I73" s="19">
        <v>18.77394636015325</v>
      </c>
      <c r="J73" s="19">
        <v>32.750980645161285</v>
      </c>
      <c r="K73" s="19">
        <f t="shared" si="6"/>
        <v>31.40161725067386</v>
      </c>
      <c r="L73" s="45"/>
      <c r="M73" s="42"/>
      <c r="N73" s="39"/>
      <c r="O73" s="40"/>
      <c r="P73" s="40"/>
      <c r="Q73" s="67"/>
      <c r="R73" s="40"/>
      <c r="S73" s="40"/>
      <c r="T73" s="40"/>
      <c r="U73" s="67"/>
      <c r="V73" s="40"/>
      <c r="W73" s="40"/>
      <c r="X73" s="40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12.75" customHeight="1">
      <c r="A74" s="9"/>
      <c r="B74" s="50"/>
      <c r="C74" s="50"/>
      <c r="D74" s="58"/>
      <c r="E74" s="50"/>
      <c r="F74" s="50"/>
      <c r="G74" s="53"/>
      <c r="H74" s="58"/>
      <c r="I74" s="19"/>
      <c r="J74" s="19"/>
      <c r="K74" s="19"/>
      <c r="L74" s="45"/>
      <c r="M74" s="42"/>
      <c r="N74" s="39"/>
      <c r="O74" s="40"/>
      <c r="P74" s="40"/>
      <c r="Q74" s="67"/>
      <c r="R74" s="40"/>
      <c r="S74" s="40"/>
      <c r="T74" s="40"/>
      <c r="U74" s="67"/>
      <c r="V74" s="40"/>
      <c r="W74" s="40"/>
      <c r="X74" s="40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ht="12.75" customHeight="1">
      <c r="A75" s="8" t="s">
        <v>54</v>
      </c>
      <c r="B75" s="47">
        <v>87.97699999999999</v>
      </c>
      <c r="C75" s="52">
        <v>84.81</v>
      </c>
      <c r="D75" s="58"/>
      <c r="E75" s="47">
        <v>5.8520548603848965</v>
      </c>
      <c r="F75" s="47">
        <v>9.943992415227228</v>
      </c>
      <c r="G75" s="52">
        <f>C75-B75</f>
        <v>-3.1669999999999874</v>
      </c>
      <c r="H75" s="58"/>
      <c r="I75" s="18">
        <v>8.10747799731889</v>
      </c>
      <c r="J75" s="18">
        <v>12.743315582735123</v>
      </c>
      <c r="K75" s="18">
        <f t="shared" si="6"/>
        <v>-3.5998044943564658</v>
      </c>
      <c r="L75" s="45"/>
      <c r="M75" s="42"/>
      <c r="N75" s="37"/>
      <c r="O75" s="38"/>
      <c r="P75" s="38"/>
      <c r="Q75" s="67"/>
      <c r="R75" s="38"/>
      <c r="S75" s="38"/>
      <c r="T75" s="38"/>
      <c r="U75" s="67"/>
      <c r="V75" s="38"/>
      <c r="W75" s="38"/>
      <c r="X75" s="38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ht="12.75" customHeight="1">
      <c r="A76" s="9" t="s">
        <v>55</v>
      </c>
      <c r="B76" s="49">
        <v>37.282</v>
      </c>
      <c r="C76" s="49">
        <v>37.86</v>
      </c>
      <c r="D76" s="58"/>
      <c r="E76" s="48">
        <v>6.669431322346838</v>
      </c>
      <c r="F76" s="48">
        <v>-0.12559438895100072</v>
      </c>
      <c r="G76" s="53">
        <f>C76-B76</f>
        <v>0.578000000000003</v>
      </c>
      <c r="H76" s="58"/>
      <c r="I76" s="19">
        <v>21.69755983106525</v>
      </c>
      <c r="J76" s="19">
        <v>-0.33574569817324923</v>
      </c>
      <c r="K76" s="19">
        <f t="shared" si="6"/>
        <v>1.550346011480079</v>
      </c>
      <c r="L76" s="45"/>
      <c r="M76" s="42"/>
      <c r="N76" s="39"/>
      <c r="O76" s="40"/>
      <c r="P76" s="40"/>
      <c r="Q76" s="67"/>
      <c r="R76" s="40"/>
      <c r="S76" s="40"/>
      <c r="T76" s="40"/>
      <c r="U76" s="67"/>
      <c r="V76" s="40"/>
      <c r="W76" s="40"/>
      <c r="X76" s="40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ht="12.75" customHeight="1">
      <c r="A77" s="9" t="s">
        <v>56</v>
      </c>
      <c r="B77" s="49">
        <v>6.794</v>
      </c>
      <c r="C77" s="49">
        <v>6.99</v>
      </c>
      <c r="D77" s="58"/>
      <c r="E77" s="48">
        <v>0.8906999386967653</v>
      </c>
      <c r="F77" s="48">
        <v>0.7382020362290094</v>
      </c>
      <c r="G77" s="53">
        <f>C77-B77</f>
        <v>0.19600000000000062</v>
      </c>
      <c r="H77" s="58"/>
      <c r="I77" s="19">
        <v>17.244589248312778</v>
      </c>
      <c r="J77" s="19">
        <v>12.190004366812222</v>
      </c>
      <c r="K77" s="19">
        <f t="shared" si="6"/>
        <v>2.8848984397998327</v>
      </c>
      <c r="L77" s="45"/>
      <c r="M77" s="42"/>
      <c r="N77" s="39"/>
      <c r="O77" s="40"/>
      <c r="P77" s="40"/>
      <c r="Q77" s="67"/>
      <c r="R77" s="40"/>
      <c r="S77" s="40"/>
      <c r="T77" s="40"/>
      <c r="U77" s="67"/>
      <c r="V77" s="40"/>
      <c r="W77" s="40"/>
      <c r="X77" s="40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ht="12.75" customHeight="1">
      <c r="A78" s="9" t="s">
        <v>57</v>
      </c>
      <c r="B78" s="49">
        <v>5.998</v>
      </c>
      <c r="C78" s="49">
        <v>5.76</v>
      </c>
      <c r="D78" s="58"/>
      <c r="E78" s="48">
        <v>-1.5812628466337308</v>
      </c>
      <c r="F78" s="48">
        <v>1.0997513492721742</v>
      </c>
      <c r="G78" s="53">
        <f>C78-B78</f>
        <v>-0.23800000000000043</v>
      </c>
      <c r="H78" s="58"/>
      <c r="I78" s="19">
        <v>-24.404044151748444</v>
      </c>
      <c r="J78" s="19">
        <v>22.451929815950916</v>
      </c>
      <c r="K78" s="19">
        <f t="shared" si="6"/>
        <v>-3.967989329776599</v>
      </c>
      <c r="L78" s="45"/>
      <c r="M78" s="42"/>
      <c r="N78" s="39"/>
      <c r="O78" s="40"/>
      <c r="P78" s="40"/>
      <c r="Q78" s="67"/>
      <c r="R78" s="40"/>
      <c r="S78" s="40"/>
      <c r="T78" s="40"/>
      <c r="U78" s="67"/>
      <c r="V78" s="40"/>
      <c r="W78" s="40"/>
      <c r="X78" s="40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ht="12.75" customHeight="1">
      <c r="A79" s="9" t="s">
        <v>58</v>
      </c>
      <c r="B79" s="49">
        <v>37.903</v>
      </c>
      <c r="C79" s="49">
        <v>34.21</v>
      </c>
      <c r="D79" s="58"/>
      <c r="E79" s="48">
        <v>-0.12681355402498085</v>
      </c>
      <c r="F79" s="48">
        <v>8.231633418677053</v>
      </c>
      <c r="G79" s="53">
        <f>C79-B79</f>
        <v>-3.692999999999998</v>
      </c>
      <c r="H79" s="58"/>
      <c r="I79" s="19">
        <v>-0.4255748285599125</v>
      </c>
      <c r="J79" s="19">
        <v>27.742683829933767</v>
      </c>
      <c r="K79" s="19">
        <f t="shared" si="6"/>
        <v>-9.743292087697538</v>
      </c>
      <c r="L79" s="45"/>
      <c r="M79" s="42"/>
      <c r="N79" s="39"/>
      <c r="O79" s="40"/>
      <c r="P79" s="40"/>
      <c r="Q79" s="67"/>
      <c r="R79" s="40"/>
      <c r="S79" s="40"/>
      <c r="T79" s="40"/>
      <c r="U79" s="67"/>
      <c r="V79" s="40"/>
      <c r="W79" s="40"/>
      <c r="X79" s="40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2.75" customHeight="1">
      <c r="A80" s="9"/>
      <c r="B80" s="50"/>
      <c r="C80" s="50"/>
      <c r="D80" s="58"/>
      <c r="E80" s="50"/>
      <c r="F80" s="50"/>
      <c r="G80" s="53"/>
      <c r="H80" s="58"/>
      <c r="I80" s="19"/>
      <c r="J80" s="19"/>
      <c r="K80" s="19"/>
      <c r="L80" s="45"/>
      <c r="M80" s="42"/>
      <c r="N80" s="39"/>
      <c r="O80" s="40"/>
      <c r="P80" s="40"/>
      <c r="Q80" s="67"/>
      <c r="R80" s="40"/>
      <c r="S80" s="40"/>
      <c r="T80" s="40"/>
      <c r="U80" s="67"/>
      <c r="V80" s="40"/>
      <c r="W80" s="40"/>
      <c r="X80" s="40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ht="12.75" customHeight="1">
      <c r="A81" s="8" t="s">
        <v>59</v>
      </c>
      <c r="B81" s="47">
        <v>961.269</v>
      </c>
      <c r="C81" s="52">
        <v>1089.02</v>
      </c>
      <c r="D81" s="58"/>
      <c r="E81" s="47">
        <v>116.22492276994456</v>
      </c>
      <c r="F81" s="47">
        <v>145.599412414506</v>
      </c>
      <c r="G81" s="52">
        <f>C81-B81</f>
        <v>127.75099999999998</v>
      </c>
      <c r="H81" s="58"/>
      <c r="I81" s="18">
        <v>16.616743055806168</v>
      </c>
      <c r="J81" s="18">
        <v>17.850293137139314</v>
      </c>
      <c r="K81" s="18">
        <f t="shared" si="6"/>
        <v>13.289828341494418</v>
      </c>
      <c r="L81" s="45"/>
      <c r="M81" s="42"/>
      <c r="N81" s="37"/>
      <c r="O81" s="38"/>
      <c r="P81" s="38"/>
      <c r="Q81" s="67"/>
      <c r="R81" s="38"/>
      <c r="S81" s="38"/>
      <c r="T81" s="38"/>
      <c r="U81" s="67"/>
      <c r="V81" s="38"/>
      <c r="W81" s="38"/>
      <c r="X81" s="38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ht="12.75" customHeight="1">
      <c r="A82" s="9" t="s">
        <v>60</v>
      </c>
      <c r="B82" s="49">
        <v>961.269</v>
      </c>
      <c r="C82" s="49">
        <v>1089.02</v>
      </c>
      <c r="D82" s="58"/>
      <c r="E82" s="48">
        <v>116.22492276994456</v>
      </c>
      <c r="F82" s="48">
        <v>145.599412414506</v>
      </c>
      <c r="G82" s="53">
        <f>C82-B82</f>
        <v>127.75099999999998</v>
      </c>
      <c r="H82" s="58"/>
      <c r="I82" s="19">
        <v>16.616743055806168</v>
      </c>
      <c r="J82" s="19">
        <v>17.850293137139314</v>
      </c>
      <c r="K82" s="19">
        <f>G82*100/B82</f>
        <v>13.289828341494418</v>
      </c>
      <c r="L82" s="45"/>
      <c r="M82" s="42"/>
      <c r="N82" s="39"/>
      <c r="O82" s="40"/>
      <c r="P82" s="40"/>
      <c r="Q82" s="67"/>
      <c r="R82" s="40"/>
      <c r="S82" s="40"/>
      <c r="T82" s="40"/>
      <c r="U82" s="67"/>
      <c r="V82" s="40"/>
      <c r="W82" s="40"/>
      <c r="X82" s="40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ht="12.75" customHeight="1">
      <c r="A83" s="9"/>
      <c r="B83" s="50"/>
      <c r="C83" s="50"/>
      <c r="D83" s="58"/>
      <c r="E83" s="50"/>
      <c r="F83" s="50"/>
      <c r="G83" s="53"/>
      <c r="H83" s="58"/>
      <c r="I83" s="19"/>
      <c r="J83" s="19"/>
      <c r="K83" s="19"/>
      <c r="L83" s="45"/>
      <c r="M83" s="42"/>
      <c r="N83" s="39"/>
      <c r="O83" s="40"/>
      <c r="P83" s="40"/>
      <c r="Q83" s="67"/>
      <c r="R83" s="40"/>
      <c r="S83" s="40"/>
      <c r="T83" s="40"/>
      <c r="U83" s="67"/>
      <c r="V83" s="40"/>
      <c r="W83" s="40"/>
      <c r="X83" s="40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2.75" customHeight="1">
      <c r="A84" s="8" t="s">
        <v>61</v>
      </c>
      <c r="B84" s="47">
        <v>29.435</v>
      </c>
      <c r="C84" s="52">
        <v>30.06</v>
      </c>
      <c r="D84" s="58"/>
      <c r="E84" s="47">
        <v>0.2494200233192707</v>
      </c>
      <c r="F84" s="47">
        <v>7.133844854735372</v>
      </c>
      <c r="G84" s="52">
        <f>C84-B84</f>
        <v>0.625</v>
      </c>
      <c r="H84" s="58"/>
      <c r="I84" s="18">
        <v>1.131067564252819</v>
      </c>
      <c r="J84" s="18">
        <v>31.98867865035303</v>
      </c>
      <c r="K84" s="18">
        <f>G84*100/B84</f>
        <v>2.123322575165619</v>
      </c>
      <c r="L84" s="45"/>
      <c r="M84" s="42"/>
      <c r="N84" s="37"/>
      <c r="O84" s="38"/>
      <c r="P84" s="38"/>
      <c r="Q84" s="67"/>
      <c r="R84" s="38"/>
      <c r="S84" s="38"/>
      <c r="T84" s="38"/>
      <c r="U84" s="67"/>
      <c r="V84" s="38"/>
      <c r="W84" s="38"/>
      <c r="X84" s="38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2.75" customHeight="1">
      <c r="A85" s="9" t="s">
        <v>62</v>
      </c>
      <c r="B85" s="49">
        <v>29.435</v>
      </c>
      <c r="C85" s="49">
        <v>30.06</v>
      </c>
      <c r="D85" s="58"/>
      <c r="E85" s="48">
        <v>0.2494200233192707</v>
      </c>
      <c r="F85" s="48">
        <v>7.133844854735372</v>
      </c>
      <c r="G85" s="53">
        <f>C85-B85</f>
        <v>0.625</v>
      </c>
      <c r="H85" s="58"/>
      <c r="I85" s="19">
        <v>1.131067564252819</v>
      </c>
      <c r="J85" s="19">
        <v>31.98867865035303</v>
      </c>
      <c r="K85" s="19">
        <f>G85*100/B85</f>
        <v>2.123322575165619</v>
      </c>
      <c r="L85" s="45"/>
      <c r="M85" s="42"/>
      <c r="N85" s="39"/>
      <c r="O85" s="40"/>
      <c r="P85" s="40"/>
      <c r="Q85" s="67"/>
      <c r="R85" s="40"/>
      <c r="S85" s="40"/>
      <c r="T85" s="40"/>
      <c r="U85" s="67"/>
      <c r="V85" s="40"/>
      <c r="W85" s="40"/>
      <c r="X85" s="40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ht="12.75" customHeight="1">
      <c r="A86" s="8"/>
      <c r="B86" s="50"/>
      <c r="C86" s="50"/>
      <c r="D86" s="58"/>
      <c r="E86" s="50"/>
      <c r="F86" s="50"/>
      <c r="G86" s="53"/>
      <c r="H86" s="58"/>
      <c r="I86" s="19"/>
      <c r="J86" s="19"/>
      <c r="K86" s="19"/>
      <c r="L86" s="45"/>
      <c r="M86" s="42"/>
      <c r="N86" s="37"/>
      <c r="O86" s="40"/>
      <c r="P86" s="40"/>
      <c r="Q86" s="67"/>
      <c r="R86" s="40"/>
      <c r="S86" s="40"/>
      <c r="T86" s="40"/>
      <c r="U86" s="67"/>
      <c r="V86" s="40"/>
      <c r="W86" s="40"/>
      <c r="X86" s="40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2.75" customHeight="1">
      <c r="A87" s="8" t="s">
        <v>63</v>
      </c>
      <c r="B87" s="47">
        <v>32.189</v>
      </c>
      <c r="C87" s="52">
        <v>23.6</v>
      </c>
      <c r="D87" s="58"/>
      <c r="E87" s="47">
        <v>2.3607755460195</v>
      </c>
      <c r="F87" s="47">
        <v>3.3933080547642227</v>
      </c>
      <c r="G87" s="52">
        <f>C87-B87</f>
        <v>-8.588999999999999</v>
      </c>
      <c r="H87" s="58"/>
      <c r="I87" s="18">
        <v>8.930520189159708</v>
      </c>
      <c r="J87" s="18">
        <v>11.784082359325428</v>
      </c>
      <c r="K87" s="18">
        <f>G87*100/B87</f>
        <v>-26.683028363726734</v>
      </c>
      <c r="L87" s="45"/>
      <c r="M87" s="42"/>
      <c r="N87" s="37"/>
      <c r="O87" s="38"/>
      <c r="P87" s="38"/>
      <c r="Q87" s="67"/>
      <c r="R87" s="38"/>
      <c r="S87" s="38"/>
      <c r="T87" s="38"/>
      <c r="U87" s="67"/>
      <c r="V87" s="38"/>
      <c r="W87" s="38"/>
      <c r="X87" s="38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2.75" customHeight="1">
      <c r="A88" s="9" t="s">
        <v>64</v>
      </c>
      <c r="B88" s="49">
        <v>32.189</v>
      </c>
      <c r="C88" s="49">
        <v>23.6</v>
      </c>
      <c r="D88" s="58"/>
      <c r="E88" s="48">
        <v>2.3607755460195</v>
      </c>
      <c r="F88" s="48">
        <v>3.3933080547642227</v>
      </c>
      <c r="G88" s="53">
        <f>C88-B88</f>
        <v>-8.588999999999999</v>
      </c>
      <c r="H88" s="58"/>
      <c r="I88" s="19">
        <v>8.930520189159708</v>
      </c>
      <c r="J88" s="19">
        <v>11.784082359325428</v>
      </c>
      <c r="K88" s="19">
        <f>G88*100/B88</f>
        <v>-26.683028363726734</v>
      </c>
      <c r="L88" s="45"/>
      <c r="M88" s="42"/>
      <c r="N88" s="39"/>
      <c r="O88" s="40"/>
      <c r="P88" s="40"/>
      <c r="Q88" s="67"/>
      <c r="R88" s="40"/>
      <c r="S88" s="40"/>
      <c r="T88" s="40"/>
      <c r="U88" s="67"/>
      <c r="V88" s="40"/>
      <c r="W88" s="40"/>
      <c r="X88" s="40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ht="12.75" customHeight="1">
      <c r="A89" s="9"/>
      <c r="B89" s="50"/>
      <c r="C89" s="50"/>
      <c r="D89" s="58"/>
      <c r="E89" s="50"/>
      <c r="F89" s="50"/>
      <c r="G89" s="53"/>
      <c r="H89" s="58"/>
      <c r="I89" s="19"/>
      <c r="J89" s="19"/>
      <c r="K89" s="19"/>
      <c r="L89" s="45"/>
      <c r="M89" s="42"/>
      <c r="N89" s="39"/>
      <c r="O89" s="40"/>
      <c r="P89" s="40"/>
      <c r="Q89" s="67"/>
      <c r="R89" s="40"/>
      <c r="S89" s="40"/>
      <c r="T89" s="40"/>
      <c r="U89" s="67"/>
      <c r="V89" s="40"/>
      <c r="W89" s="40"/>
      <c r="X89" s="40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ht="12.75" customHeight="1">
      <c r="A90" s="8" t="s">
        <v>77</v>
      </c>
      <c r="B90" s="47">
        <v>143.551</v>
      </c>
      <c r="C90" s="52">
        <v>145.9</v>
      </c>
      <c r="D90" s="58"/>
      <c r="E90" s="47">
        <v>3.259889654177641</v>
      </c>
      <c r="F90" s="47">
        <v>27.788856550430907</v>
      </c>
      <c r="G90" s="52">
        <f>C90-B90</f>
        <v>2.349000000000018</v>
      </c>
      <c r="H90" s="58"/>
      <c r="I90" s="18">
        <v>2.8976216424129806</v>
      </c>
      <c r="J90" s="18">
        <v>24.005133044670096</v>
      </c>
      <c r="K90" s="18">
        <f>G90*100/B90</f>
        <v>1.63635223718401</v>
      </c>
      <c r="L90" s="45"/>
      <c r="M90" s="42"/>
      <c r="N90" s="37"/>
      <c r="O90" s="38"/>
      <c r="P90" s="38"/>
      <c r="Q90" s="67"/>
      <c r="R90" s="38"/>
      <c r="S90" s="38"/>
      <c r="T90" s="38"/>
      <c r="U90" s="67"/>
      <c r="V90" s="38"/>
      <c r="W90" s="38"/>
      <c r="X90" s="38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ht="12.75" customHeight="1">
      <c r="A91" s="9" t="s">
        <v>78</v>
      </c>
      <c r="B91" s="49">
        <v>17.435</v>
      </c>
      <c r="C91" s="49">
        <v>22.02</v>
      </c>
      <c r="D91" s="58"/>
      <c r="E91" s="48">
        <v>1.3474691380284387</v>
      </c>
      <c r="F91" s="48">
        <v>2.710203442597333</v>
      </c>
      <c r="G91" s="53">
        <f>C91-B91</f>
        <v>4.585000000000001</v>
      </c>
      <c r="H91" s="58"/>
      <c r="I91" s="19">
        <v>10.072782819660336</v>
      </c>
      <c r="J91" s="19">
        <v>18.405710612244892</v>
      </c>
      <c r="K91" s="19">
        <f>G91*100/B91</f>
        <v>26.29767708632063</v>
      </c>
      <c r="L91" s="45"/>
      <c r="M91" s="42"/>
      <c r="N91" s="39"/>
      <c r="O91" s="40"/>
      <c r="P91" s="40"/>
      <c r="Q91" s="67"/>
      <c r="R91" s="40"/>
      <c r="S91" s="40"/>
      <c r="T91" s="40"/>
      <c r="U91" s="67"/>
      <c r="V91" s="40"/>
      <c r="W91" s="40"/>
      <c r="X91" s="40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12.75" customHeight="1">
      <c r="A92" s="9" t="s">
        <v>65</v>
      </c>
      <c r="B92" s="49">
        <v>34.064</v>
      </c>
      <c r="C92" s="49">
        <v>40.57</v>
      </c>
      <c r="D92" s="58"/>
      <c r="E92" s="48">
        <v>1.3126104359741788</v>
      </c>
      <c r="F92" s="48">
        <v>-1.0182785570901416</v>
      </c>
      <c r="G92" s="53">
        <f>C92-B92</f>
        <v>6.506</v>
      </c>
      <c r="H92" s="58"/>
      <c r="I92" s="19">
        <v>3.8869509503808586</v>
      </c>
      <c r="J92" s="19">
        <v>-2.9025439594326095</v>
      </c>
      <c r="K92" s="19">
        <f>G92*100/B92</f>
        <v>19.099342414279004</v>
      </c>
      <c r="L92" s="45"/>
      <c r="M92" s="42"/>
      <c r="N92" s="39"/>
      <c r="O92" s="40"/>
      <c r="P92" s="40"/>
      <c r="Q92" s="67"/>
      <c r="R92" s="40"/>
      <c r="S92" s="40"/>
      <c r="T92" s="40"/>
      <c r="U92" s="67"/>
      <c r="V92" s="40"/>
      <c r="W92" s="40"/>
      <c r="X92" s="40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ht="12.75" customHeight="1">
      <c r="A93" s="9" t="s">
        <v>66</v>
      </c>
      <c r="B93" s="49">
        <v>92.052</v>
      </c>
      <c r="C93" s="49">
        <v>83.31</v>
      </c>
      <c r="D93" s="58"/>
      <c r="E93" s="48">
        <v>0.5992090680706355</v>
      </c>
      <c r="F93" s="48">
        <v>26.09693166492373</v>
      </c>
      <c r="G93" s="53">
        <f>C93-B93</f>
        <v>-8.742000000000004</v>
      </c>
      <c r="H93" s="58"/>
      <c r="I93" s="19">
        <v>0.9168406242240948</v>
      </c>
      <c r="J93" s="19">
        <v>39.56774259158009</v>
      </c>
      <c r="K93" s="19">
        <f>G93*100/B93</f>
        <v>-9.496806153043936</v>
      </c>
      <c r="L93" s="45"/>
      <c r="M93" s="42"/>
      <c r="N93" s="39"/>
      <c r="O93" s="40"/>
      <c r="P93" s="40"/>
      <c r="Q93" s="67"/>
      <c r="R93" s="40"/>
      <c r="S93" s="40"/>
      <c r="T93" s="40"/>
      <c r="U93" s="67"/>
      <c r="V93" s="40"/>
      <c r="W93" s="40"/>
      <c r="X93" s="40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ht="12.75" customHeight="1">
      <c r="A94" s="9"/>
      <c r="B94" s="50"/>
      <c r="C94" s="50"/>
      <c r="D94" s="58"/>
      <c r="E94" s="50"/>
      <c r="F94" s="50"/>
      <c r="G94" s="53"/>
      <c r="H94" s="58"/>
      <c r="I94" s="19"/>
      <c r="J94" s="19"/>
      <c r="K94" s="19"/>
      <c r="L94" s="45"/>
      <c r="M94" s="42"/>
      <c r="N94" s="39"/>
      <c r="O94" s="40"/>
      <c r="P94" s="40"/>
      <c r="Q94" s="67"/>
      <c r="R94" s="40"/>
      <c r="S94" s="40"/>
      <c r="T94" s="40"/>
      <c r="U94" s="67"/>
      <c r="V94" s="40"/>
      <c r="W94" s="40"/>
      <c r="X94" s="40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ht="12.75" customHeight="1">
      <c r="A95" s="8" t="s">
        <v>67</v>
      </c>
      <c r="B95" s="47">
        <v>9.904</v>
      </c>
      <c r="C95" s="52">
        <v>13.41</v>
      </c>
      <c r="D95" s="58"/>
      <c r="E95" s="47">
        <v>0.6731335569098356</v>
      </c>
      <c r="F95" s="47">
        <v>1.8504378012573177</v>
      </c>
      <c r="G95" s="52">
        <f>C95-B95</f>
        <v>3.5060000000000002</v>
      </c>
      <c r="H95" s="58"/>
      <c r="I95" s="18">
        <v>9.120521172638428</v>
      </c>
      <c r="J95" s="18">
        <v>22.9766376119403</v>
      </c>
      <c r="K95" s="18">
        <f>G95*100/B95</f>
        <v>35.39983844911147</v>
      </c>
      <c r="L95" s="45"/>
      <c r="M95" s="42"/>
      <c r="N95" s="37"/>
      <c r="O95" s="38"/>
      <c r="P95" s="38"/>
      <c r="Q95" s="67"/>
      <c r="R95" s="38"/>
      <c r="S95" s="38"/>
      <c r="T95" s="38"/>
      <c r="U95" s="67"/>
      <c r="V95" s="38"/>
      <c r="W95" s="38"/>
      <c r="X95" s="38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2.75" customHeight="1">
      <c r="A96" s="9" t="s">
        <v>68</v>
      </c>
      <c r="B96" s="49">
        <v>9.904</v>
      </c>
      <c r="C96" s="49">
        <v>13.41</v>
      </c>
      <c r="D96" s="58"/>
      <c r="E96" s="48">
        <v>0.6731335569098356</v>
      </c>
      <c r="F96" s="48">
        <v>1.8504378012573177</v>
      </c>
      <c r="G96" s="53">
        <f>C96-B96</f>
        <v>3.5060000000000002</v>
      </c>
      <c r="H96" s="58"/>
      <c r="I96" s="19">
        <v>9.120521172638428</v>
      </c>
      <c r="J96" s="19">
        <v>22.9766376119403</v>
      </c>
      <c r="K96" s="19">
        <f>G96*100/B96</f>
        <v>35.39983844911147</v>
      </c>
      <c r="L96" s="45"/>
      <c r="M96" s="42"/>
      <c r="N96" s="39"/>
      <c r="O96" s="40"/>
      <c r="P96" s="40"/>
      <c r="Q96" s="67"/>
      <c r="R96" s="40"/>
      <c r="S96" s="40"/>
      <c r="T96" s="40"/>
      <c r="U96" s="67"/>
      <c r="V96" s="40"/>
      <c r="W96" s="40"/>
      <c r="X96" s="40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ht="12.75" customHeight="1">
      <c r="A97" s="9"/>
      <c r="B97" s="50"/>
      <c r="C97" s="50"/>
      <c r="D97" s="58"/>
      <c r="E97" s="50"/>
      <c r="F97" s="50"/>
      <c r="G97" s="53"/>
      <c r="H97" s="58"/>
      <c r="I97" s="19"/>
      <c r="J97" s="19"/>
      <c r="K97" s="19"/>
      <c r="L97" s="45"/>
      <c r="M97" s="42"/>
      <c r="N97" s="39"/>
      <c r="O97" s="40"/>
      <c r="P97" s="40"/>
      <c r="Q97" s="67"/>
      <c r="R97" s="40"/>
      <c r="S97" s="40"/>
      <c r="T97" s="40"/>
      <c r="U97" s="67"/>
      <c r="V97" s="40"/>
      <c r="W97" s="40"/>
      <c r="X97" s="40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2.75" customHeight="1">
      <c r="A98" s="9" t="s">
        <v>69</v>
      </c>
      <c r="B98" s="49">
        <v>3.086</v>
      </c>
      <c r="C98" s="49">
        <v>2.34</v>
      </c>
      <c r="D98" s="58"/>
      <c r="E98" s="48">
        <v>-1.1623574098782352</v>
      </c>
      <c r="F98" s="48">
        <v>1.5612322911783443</v>
      </c>
      <c r="G98" s="53">
        <f>C98-B98</f>
        <v>-0.746</v>
      </c>
      <c r="H98" s="58"/>
      <c r="I98" s="19">
        <v>-43.25654216059048</v>
      </c>
      <c r="J98" s="19">
        <v>102.39148443042964</v>
      </c>
      <c r="K98" s="19">
        <f>G98*100/B98</f>
        <v>-24.173687621516525</v>
      </c>
      <c r="L98" s="45"/>
      <c r="M98" s="42"/>
      <c r="N98" s="39"/>
      <c r="O98" s="40"/>
      <c r="P98" s="40"/>
      <c r="Q98" s="67"/>
      <c r="R98" s="40"/>
      <c r="S98" s="40"/>
      <c r="T98" s="40"/>
      <c r="U98" s="67"/>
      <c r="V98" s="40"/>
      <c r="W98" s="40"/>
      <c r="X98" s="40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12.75" customHeight="1">
      <c r="A99" s="9" t="s">
        <v>70</v>
      </c>
      <c r="B99" s="49">
        <v>0.711</v>
      </c>
      <c r="C99" s="49">
        <v>0.69</v>
      </c>
      <c r="D99" s="58"/>
      <c r="E99" s="48">
        <v>-0.14844998978279433</v>
      </c>
      <c r="F99" s="48">
        <v>-0.07452282042960345</v>
      </c>
      <c r="G99" s="53">
        <f>C99-B99</f>
        <v>-0.02100000000000002</v>
      </c>
      <c r="H99" s="58"/>
      <c r="I99" s="19">
        <v>-15.894465894465904</v>
      </c>
      <c r="J99" s="19">
        <v>-9.487034429992349</v>
      </c>
      <c r="K99" s="19">
        <f>G99*100/B99</f>
        <v>-2.953586497890298</v>
      </c>
      <c r="L99" s="45"/>
      <c r="M99" s="42"/>
      <c r="N99" s="39"/>
      <c r="O99" s="40"/>
      <c r="P99" s="40"/>
      <c r="Q99" s="67"/>
      <c r="R99" s="40"/>
      <c r="S99" s="40"/>
      <c r="T99" s="40"/>
      <c r="U99" s="67"/>
      <c r="V99" s="40"/>
      <c r="W99" s="40"/>
      <c r="X99" s="40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14" ht="11.2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M100" s="42"/>
      <c r="N100" s="42"/>
    </row>
    <row r="101" spans="1:15" ht="11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9"/>
      <c r="M101" s="9"/>
      <c r="N101" s="9"/>
      <c r="O101" s="9"/>
    </row>
    <row r="102" spans="1:14" ht="11.2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M102" s="42"/>
      <c r="N102" s="42"/>
    </row>
    <row r="103" spans="1:14" ht="11.2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M103" s="42"/>
      <c r="N103" s="42"/>
    </row>
    <row r="104" spans="1:14" ht="11.2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M104" s="42"/>
      <c r="N104" s="42"/>
    </row>
    <row r="105" spans="1:14" ht="11.2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M105" s="42"/>
      <c r="N105" s="42"/>
    </row>
    <row r="106" spans="13:14" ht="11.25">
      <c r="M106" s="42"/>
      <c r="N106" s="42"/>
    </row>
    <row r="107" spans="13:14" ht="11.25">
      <c r="M107" s="42"/>
      <c r="N107" s="42"/>
    </row>
    <row r="108" spans="13:14" ht="11.25">
      <c r="M108" s="42"/>
      <c r="N108" s="42"/>
    </row>
    <row r="109" spans="13:14" ht="11.25">
      <c r="M109" s="42"/>
      <c r="N109" s="42"/>
    </row>
    <row r="110" spans="13:14" ht="11.25">
      <c r="M110" s="42"/>
      <c r="N110" s="42"/>
    </row>
    <row r="111" spans="13:14" ht="11.25">
      <c r="M111" s="42"/>
      <c r="N111" s="42"/>
    </row>
    <row r="112" spans="13:14" ht="11.25">
      <c r="M112" s="42"/>
      <c r="N112" s="42"/>
    </row>
    <row r="113" spans="13:14" ht="11.25">
      <c r="M113" s="42"/>
      <c r="N113" s="42"/>
    </row>
    <row r="114" spans="13:14" ht="11.25">
      <c r="M114" s="42"/>
      <c r="N114" s="42"/>
    </row>
    <row r="115" spans="13:14" ht="11.25">
      <c r="M115" s="42"/>
      <c r="N115" s="42"/>
    </row>
    <row r="116" spans="13:14" ht="11.25">
      <c r="M116" s="42"/>
      <c r="N116" s="42"/>
    </row>
    <row r="117" spans="13:14" ht="11.25">
      <c r="M117" s="42"/>
      <c r="N117" s="42"/>
    </row>
    <row r="118" spans="13:14" ht="11.25">
      <c r="M118" s="42"/>
      <c r="N118" s="42"/>
    </row>
    <row r="119" spans="13:14" ht="11.25">
      <c r="M119" s="42"/>
      <c r="N119" s="42"/>
    </row>
    <row r="120" spans="13:14" ht="11.25">
      <c r="M120" s="42"/>
      <c r="N120" s="42"/>
    </row>
    <row r="121" spans="13:14" ht="11.25">
      <c r="M121" s="42"/>
      <c r="N121" s="42"/>
    </row>
    <row r="122" spans="13:14" ht="11.25">
      <c r="M122" s="42"/>
      <c r="N122" s="42"/>
    </row>
    <row r="123" spans="13:14" ht="11.25">
      <c r="M123" s="42"/>
      <c r="N123" s="42"/>
    </row>
    <row r="124" spans="13:14" ht="11.25">
      <c r="M124" s="42"/>
      <c r="N124" s="42"/>
    </row>
    <row r="125" spans="13:14" ht="11.25">
      <c r="M125" s="42"/>
      <c r="N125" s="42"/>
    </row>
    <row r="126" spans="13:14" ht="11.25">
      <c r="M126" s="42"/>
      <c r="N126" s="42"/>
    </row>
    <row r="127" spans="13:14" ht="11.25">
      <c r="M127" s="42"/>
      <c r="N127" s="42"/>
    </row>
    <row r="128" spans="13:14" ht="11.25">
      <c r="M128" s="42"/>
      <c r="N128" s="42"/>
    </row>
    <row r="129" spans="13:14" ht="11.25">
      <c r="M129" s="42"/>
      <c r="N129" s="42"/>
    </row>
    <row r="130" spans="13:14" ht="11.25">
      <c r="M130" s="42"/>
      <c r="N130" s="42"/>
    </row>
    <row r="131" spans="13:14" ht="11.25">
      <c r="M131" s="42"/>
      <c r="N131" s="42"/>
    </row>
    <row r="132" spans="13:14" ht="11.25">
      <c r="M132" s="42"/>
      <c r="N132" s="42"/>
    </row>
    <row r="133" spans="13:14" ht="11.25">
      <c r="M133" s="42"/>
      <c r="N133" s="42"/>
    </row>
    <row r="134" spans="13:14" ht="11.25">
      <c r="M134" s="42"/>
      <c r="N134" s="42"/>
    </row>
    <row r="135" spans="13:14" ht="11.25">
      <c r="M135" s="42"/>
      <c r="N135" s="42"/>
    </row>
    <row r="136" spans="13:14" ht="11.25">
      <c r="M136" s="42"/>
      <c r="N136" s="42"/>
    </row>
    <row r="137" spans="13:14" ht="11.25">
      <c r="M137" s="42"/>
      <c r="N137" s="42"/>
    </row>
    <row r="138" spans="13:14" ht="11.25">
      <c r="M138" s="42"/>
      <c r="N138" s="42"/>
    </row>
    <row r="139" spans="13:14" ht="11.25">
      <c r="M139" s="42"/>
      <c r="N139" s="42"/>
    </row>
    <row r="140" spans="13:14" ht="11.25">
      <c r="M140" s="42"/>
      <c r="N140" s="42"/>
    </row>
    <row r="141" spans="13:14" ht="11.25">
      <c r="M141" s="42"/>
      <c r="N141" s="42"/>
    </row>
    <row r="142" spans="13:14" ht="11.25">
      <c r="M142" s="42"/>
      <c r="N142" s="42"/>
    </row>
    <row r="143" spans="13:14" ht="11.25">
      <c r="M143" s="42"/>
      <c r="N143" s="42"/>
    </row>
    <row r="144" spans="13:14" ht="11.25">
      <c r="M144" s="42"/>
      <c r="N144" s="42"/>
    </row>
    <row r="145" spans="13:14" ht="11.25">
      <c r="M145" s="42"/>
      <c r="N145" s="42"/>
    </row>
    <row r="146" spans="13:14" ht="11.25">
      <c r="M146" s="42"/>
      <c r="N146" s="42"/>
    </row>
    <row r="147" spans="13:14" ht="11.25">
      <c r="M147" s="42"/>
      <c r="N147" s="42"/>
    </row>
    <row r="148" spans="13:14" ht="11.25">
      <c r="M148" s="42"/>
      <c r="N148" s="42"/>
    </row>
    <row r="149" spans="13:14" ht="11.25">
      <c r="M149" s="42"/>
      <c r="N149" s="42"/>
    </row>
    <row r="150" spans="13:14" ht="11.25">
      <c r="M150" s="42"/>
      <c r="N150" s="42"/>
    </row>
    <row r="151" spans="13:14" ht="11.25">
      <c r="M151" s="42"/>
      <c r="N151" s="42"/>
    </row>
    <row r="152" spans="13:14" ht="11.25">
      <c r="M152" s="42"/>
      <c r="N152" s="42"/>
    </row>
    <row r="153" spans="13:14" ht="11.25">
      <c r="M153" s="42"/>
      <c r="N153" s="42"/>
    </row>
    <row r="154" spans="13:14" ht="11.25">
      <c r="M154" s="42"/>
      <c r="N154" s="42"/>
    </row>
    <row r="155" spans="13:14" ht="11.25">
      <c r="M155" s="42"/>
      <c r="N155" s="42"/>
    </row>
    <row r="156" spans="13:14" ht="11.25">
      <c r="M156" s="42"/>
      <c r="N156" s="42"/>
    </row>
    <row r="157" spans="13:14" ht="11.25">
      <c r="M157" s="42"/>
      <c r="N157" s="42"/>
    </row>
    <row r="158" spans="13:14" ht="11.25">
      <c r="M158" s="42"/>
      <c r="N158" s="42"/>
    </row>
    <row r="159" spans="13:14" ht="11.25">
      <c r="M159" s="42"/>
      <c r="N159" s="42"/>
    </row>
    <row r="160" spans="13:14" ht="11.25">
      <c r="M160" s="42"/>
      <c r="N160" s="42"/>
    </row>
    <row r="161" spans="13:14" ht="11.25">
      <c r="M161" s="42"/>
      <c r="N161" s="42"/>
    </row>
    <row r="162" spans="13:14" ht="11.25">
      <c r="M162" s="42"/>
      <c r="N162" s="42"/>
    </row>
    <row r="163" spans="13:14" ht="11.25">
      <c r="M163" s="42"/>
      <c r="N163" s="42"/>
    </row>
    <row r="164" spans="13:14" ht="11.25">
      <c r="M164" s="42"/>
      <c r="N164" s="42"/>
    </row>
    <row r="165" spans="13:14" ht="11.25">
      <c r="M165" s="42"/>
      <c r="N165" s="42"/>
    </row>
    <row r="166" spans="13:14" ht="11.25">
      <c r="M166" s="42"/>
      <c r="N166" s="42"/>
    </row>
    <row r="167" spans="13:14" ht="11.25">
      <c r="M167" s="42"/>
      <c r="N167" s="42"/>
    </row>
    <row r="168" spans="13:14" ht="11.25">
      <c r="M168" s="42"/>
      <c r="N168" s="42"/>
    </row>
    <row r="169" spans="13:14" ht="11.25">
      <c r="M169" s="42"/>
      <c r="N169" s="42"/>
    </row>
    <row r="170" spans="13:14" ht="11.25">
      <c r="M170" s="42"/>
      <c r="N170" s="42"/>
    </row>
    <row r="171" spans="13:14" ht="11.25">
      <c r="M171" s="42"/>
      <c r="N171" s="42"/>
    </row>
    <row r="172" spans="13:14" ht="11.25">
      <c r="M172" s="42"/>
      <c r="N172" s="42"/>
    </row>
    <row r="173" spans="13:14" ht="11.25">
      <c r="M173" s="42"/>
      <c r="N173" s="42"/>
    </row>
    <row r="174" spans="13:14" ht="11.25">
      <c r="M174" s="42"/>
      <c r="N174" s="42"/>
    </row>
    <row r="175" spans="13:14" ht="11.25">
      <c r="M175" s="42"/>
      <c r="N175" s="42"/>
    </row>
    <row r="176" spans="13:14" ht="11.25">
      <c r="M176" s="42"/>
      <c r="N176" s="42"/>
    </row>
    <row r="177" spans="13:14" ht="11.25">
      <c r="M177" s="42"/>
      <c r="N177" s="42"/>
    </row>
    <row r="178" spans="13:14" ht="11.25">
      <c r="M178" s="42"/>
      <c r="N178" s="42"/>
    </row>
    <row r="179" spans="13:14" ht="11.25">
      <c r="M179" s="42"/>
      <c r="N179" s="42"/>
    </row>
    <row r="180" spans="13:14" ht="11.25">
      <c r="M180" s="42"/>
      <c r="N180" s="42"/>
    </row>
    <row r="181" spans="13:14" ht="11.25">
      <c r="M181" s="42"/>
      <c r="N181" s="42"/>
    </row>
    <row r="182" spans="13:14" ht="11.25">
      <c r="M182" s="42"/>
      <c r="N182" s="42"/>
    </row>
    <row r="183" spans="13:14" ht="11.25">
      <c r="M183" s="42"/>
      <c r="N183" s="42"/>
    </row>
    <row r="184" spans="13:14" ht="11.25">
      <c r="M184" s="42"/>
      <c r="N184" s="42"/>
    </row>
    <row r="185" spans="13:14" ht="11.25">
      <c r="M185" s="42"/>
      <c r="N185" s="42"/>
    </row>
    <row r="186" spans="13:14" ht="11.25">
      <c r="M186" s="42"/>
      <c r="N186" s="42"/>
    </row>
    <row r="187" spans="13:14" ht="11.25">
      <c r="M187" s="42"/>
      <c r="N187" s="42"/>
    </row>
    <row r="188" spans="13:14" ht="11.25">
      <c r="M188" s="42"/>
      <c r="N188" s="42"/>
    </row>
    <row r="189" spans="13:14" ht="11.25">
      <c r="M189" s="42"/>
      <c r="N189" s="42"/>
    </row>
    <row r="190" spans="13:14" ht="11.25">
      <c r="M190" s="42"/>
      <c r="N190" s="42"/>
    </row>
    <row r="191" spans="13:14" ht="11.25">
      <c r="M191" s="42"/>
      <c r="N191" s="42"/>
    </row>
    <row r="192" spans="13:14" ht="11.25">
      <c r="M192" s="42"/>
      <c r="N192" s="42"/>
    </row>
    <row r="193" spans="13:14" ht="11.25">
      <c r="M193" s="42"/>
      <c r="N193" s="42"/>
    </row>
    <row r="194" spans="13:14" ht="11.25">
      <c r="M194" s="42"/>
      <c r="N194" s="42"/>
    </row>
    <row r="195" spans="13:14" ht="11.25">
      <c r="M195" s="42"/>
      <c r="N195" s="42"/>
    </row>
    <row r="196" spans="13:14" ht="11.25">
      <c r="M196" s="42"/>
      <c r="N196" s="42"/>
    </row>
    <row r="197" spans="13:14" ht="11.25">
      <c r="M197" s="42"/>
      <c r="N197" s="42"/>
    </row>
    <row r="198" spans="13:14" ht="11.25">
      <c r="M198" s="42"/>
      <c r="N198" s="42"/>
    </row>
    <row r="199" spans="13:14" ht="11.25">
      <c r="M199" s="42"/>
      <c r="N199" s="42"/>
    </row>
    <row r="200" spans="13:14" ht="11.25">
      <c r="M200" s="42"/>
      <c r="N200" s="42"/>
    </row>
    <row r="201" spans="13:14" ht="11.25">
      <c r="M201" s="42"/>
      <c r="N201" s="42"/>
    </row>
    <row r="202" spans="13:14" ht="11.25">
      <c r="M202" s="42"/>
      <c r="N202" s="42"/>
    </row>
    <row r="203" spans="13:14" ht="11.25">
      <c r="M203" s="42"/>
      <c r="N203" s="42"/>
    </row>
    <row r="204" spans="13:14" ht="11.25">
      <c r="M204" s="42"/>
      <c r="N204" s="42"/>
    </row>
    <row r="205" spans="13:14" ht="11.25">
      <c r="M205" s="42"/>
      <c r="N205" s="42"/>
    </row>
    <row r="206" spans="13:14" ht="11.25">
      <c r="M206" s="42"/>
      <c r="N206" s="42"/>
    </row>
    <row r="207" spans="13:14" ht="11.25">
      <c r="M207" s="42"/>
      <c r="N207" s="42"/>
    </row>
    <row r="208" spans="13:14" ht="11.25">
      <c r="M208" s="42"/>
      <c r="N208" s="42"/>
    </row>
    <row r="209" spans="13:14" ht="11.25">
      <c r="M209" s="42"/>
      <c r="N209" s="42"/>
    </row>
    <row r="210" spans="13:14" ht="11.25">
      <c r="M210" s="42"/>
      <c r="N210" s="42"/>
    </row>
    <row r="211" spans="13:14" ht="11.25">
      <c r="M211" s="42"/>
      <c r="N211" s="42"/>
    </row>
    <row r="212" spans="13:14" ht="11.25">
      <c r="M212" s="42"/>
      <c r="N212" s="42"/>
    </row>
    <row r="213" spans="13:14" ht="11.25">
      <c r="M213" s="42"/>
      <c r="N213" s="42"/>
    </row>
    <row r="214" spans="13:14" ht="11.25">
      <c r="M214" s="42"/>
      <c r="N214" s="42"/>
    </row>
    <row r="215" spans="13:14" ht="11.25">
      <c r="M215" s="42"/>
      <c r="N215" s="42"/>
    </row>
    <row r="216" spans="13:14" ht="11.25">
      <c r="M216" s="42"/>
      <c r="N216" s="42"/>
    </row>
    <row r="217" spans="13:14" ht="11.25">
      <c r="M217" s="42"/>
      <c r="N217" s="42"/>
    </row>
    <row r="218" spans="13:14" ht="11.25">
      <c r="M218" s="42"/>
      <c r="N218" s="42"/>
    </row>
    <row r="219" spans="13:14" ht="11.25">
      <c r="M219" s="42"/>
      <c r="N219" s="42"/>
    </row>
    <row r="220" spans="13:14" ht="11.25">
      <c r="M220" s="42"/>
      <c r="N220" s="42"/>
    </row>
    <row r="221" spans="13:14" ht="11.25">
      <c r="M221" s="42"/>
      <c r="N221" s="42"/>
    </row>
    <row r="222" spans="13:14" ht="11.25">
      <c r="M222" s="42"/>
      <c r="N222" s="42"/>
    </row>
    <row r="223" spans="13:14" ht="11.25">
      <c r="M223" s="42"/>
      <c r="N223" s="42"/>
    </row>
    <row r="224" spans="13:14" ht="11.25">
      <c r="M224" s="42"/>
      <c r="N224" s="42"/>
    </row>
    <row r="225" spans="13:14" ht="11.25">
      <c r="M225" s="42"/>
      <c r="N225" s="42"/>
    </row>
    <row r="226" spans="13:14" ht="11.25">
      <c r="M226" s="42"/>
      <c r="N226" s="42"/>
    </row>
    <row r="227" spans="13:14" ht="11.25">
      <c r="M227" s="42"/>
      <c r="N227" s="42"/>
    </row>
    <row r="228" spans="13:14" ht="11.25">
      <c r="M228" s="42"/>
      <c r="N228" s="42"/>
    </row>
    <row r="229" spans="13:14" ht="11.25">
      <c r="M229" s="42"/>
      <c r="N229" s="42"/>
    </row>
    <row r="230" spans="13:14" ht="11.25">
      <c r="M230" s="42"/>
      <c r="N230" s="42"/>
    </row>
    <row r="231" spans="13:14" ht="11.25">
      <c r="M231" s="42"/>
      <c r="N231" s="42"/>
    </row>
    <row r="232" spans="13:14" ht="11.25">
      <c r="M232" s="42"/>
      <c r="N232" s="42"/>
    </row>
    <row r="233" spans="13:14" ht="11.25">
      <c r="M233" s="42"/>
      <c r="N233" s="42"/>
    </row>
    <row r="234" spans="13:14" ht="11.25">
      <c r="M234" s="42"/>
      <c r="N234" s="42"/>
    </row>
    <row r="235" spans="13:14" ht="11.25">
      <c r="M235" s="42"/>
      <c r="N235" s="42"/>
    </row>
    <row r="236" spans="13:14" ht="11.25">
      <c r="M236" s="42"/>
      <c r="N236" s="42"/>
    </row>
    <row r="237" spans="13:14" ht="11.25">
      <c r="M237" s="42"/>
      <c r="N237" s="42"/>
    </row>
    <row r="238" spans="13:14" ht="11.25">
      <c r="M238" s="42"/>
      <c r="N238" s="42"/>
    </row>
    <row r="239" spans="13:14" ht="11.25">
      <c r="M239" s="42"/>
      <c r="N239" s="42"/>
    </row>
    <row r="240" spans="13:14" ht="11.25">
      <c r="M240" s="42"/>
      <c r="N240" s="42"/>
    </row>
    <row r="241" spans="13:14" ht="11.25">
      <c r="M241" s="42"/>
      <c r="N241" s="42"/>
    </row>
    <row r="242" spans="13:14" ht="11.25">
      <c r="M242" s="42"/>
      <c r="N242" s="42"/>
    </row>
    <row r="243" spans="13:14" ht="11.25">
      <c r="M243" s="42"/>
      <c r="N243" s="42"/>
    </row>
    <row r="244" spans="13:14" ht="11.25">
      <c r="M244" s="42"/>
      <c r="N244" s="42"/>
    </row>
    <row r="245" spans="13:14" ht="11.25">
      <c r="M245" s="42"/>
      <c r="N245" s="42"/>
    </row>
    <row r="246" spans="13:14" ht="11.25">
      <c r="M246" s="42"/>
      <c r="N246" s="42"/>
    </row>
    <row r="247" spans="13:14" ht="11.25">
      <c r="M247" s="42"/>
      <c r="N247" s="42"/>
    </row>
    <row r="248" spans="13:14" ht="11.25">
      <c r="M248" s="42"/>
      <c r="N248" s="42"/>
    </row>
    <row r="249" spans="13:14" ht="11.25">
      <c r="M249" s="42"/>
      <c r="N249" s="42"/>
    </row>
    <row r="250" spans="13:14" ht="11.25">
      <c r="M250" s="42"/>
      <c r="N250" s="42"/>
    </row>
    <row r="251" spans="13:14" ht="11.25">
      <c r="M251" s="42"/>
      <c r="N251" s="42"/>
    </row>
    <row r="252" spans="13:14" ht="11.25">
      <c r="M252" s="42"/>
      <c r="N252" s="42"/>
    </row>
    <row r="253" spans="13:14" ht="11.25">
      <c r="M253" s="42"/>
      <c r="N253" s="42"/>
    </row>
    <row r="254" spans="13:14" ht="11.25">
      <c r="M254" s="42"/>
      <c r="N254" s="42"/>
    </row>
    <row r="255" spans="13:14" ht="11.25">
      <c r="M255" s="42"/>
      <c r="N255" s="42"/>
    </row>
    <row r="256" spans="13:14" ht="11.25">
      <c r="M256" s="42"/>
      <c r="N256" s="42"/>
    </row>
    <row r="257" spans="13:14" ht="11.25">
      <c r="M257" s="42"/>
      <c r="N257" s="42"/>
    </row>
    <row r="258" spans="13:14" ht="11.25">
      <c r="M258" s="42"/>
      <c r="N258" s="42"/>
    </row>
    <row r="259" spans="13:14" ht="11.25">
      <c r="M259" s="42"/>
      <c r="N259" s="42"/>
    </row>
    <row r="260" spans="13:14" ht="11.25">
      <c r="M260" s="42"/>
      <c r="N260" s="42"/>
    </row>
    <row r="261" spans="13:14" ht="11.25">
      <c r="M261" s="42"/>
      <c r="N261" s="42"/>
    </row>
    <row r="262" spans="13:14" ht="11.25">
      <c r="M262" s="42"/>
      <c r="N262" s="42"/>
    </row>
    <row r="263" spans="13:14" ht="11.25">
      <c r="M263" s="42"/>
      <c r="N263" s="42"/>
    </row>
    <row r="264" spans="13:14" ht="11.25">
      <c r="M264" s="42"/>
      <c r="N264" s="42"/>
    </row>
    <row r="265" spans="13:14" ht="11.25">
      <c r="M265" s="42"/>
      <c r="N265" s="42"/>
    </row>
    <row r="266" spans="13:14" ht="11.25">
      <c r="M266" s="42"/>
      <c r="N266" s="42"/>
    </row>
    <row r="267" spans="13:14" ht="11.25">
      <c r="M267" s="42"/>
      <c r="N267" s="42"/>
    </row>
    <row r="268" spans="13:14" ht="11.25">
      <c r="M268" s="42"/>
      <c r="N268" s="42"/>
    </row>
    <row r="269" spans="13:14" ht="11.25">
      <c r="M269" s="42"/>
      <c r="N269" s="42"/>
    </row>
    <row r="270" spans="13:14" ht="11.25">
      <c r="M270" s="42"/>
      <c r="N270" s="42"/>
    </row>
    <row r="271" spans="13:14" ht="11.25">
      <c r="M271" s="42"/>
      <c r="N271" s="42"/>
    </row>
    <row r="272" spans="13:14" ht="11.25">
      <c r="M272" s="42"/>
      <c r="N272" s="42"/>
    </row>
    <row r="273" spans="13:14" ht="11.25">
      <c r="M273" s="42"/>
      <c r="N273" s="42"/>
    </row>
    <row r="274" spans="13:14" ht="11.25">
      <c r="M274" s="42"/>
      <c r="N274" s="42"/>
    </row>
    <row r="275" spans="13:14" ht="11.25">
      <c r="M275" s="42"/>
      <c r="N275" s="42"/>
    </row>
    <row r="276" spans="13:14" ht="11.25">
      <c r="M276" s="42"/>
      <c r="N276" s="42"/>
    </row>
    <row r="277" spans="13:14" ht="11.25">
      <c r="M277" s="42"/>
      <c r="N277" s="42"/>
    </row>
    <row r="278" spans="13:14" ht="11.25">
      <c r="M278" s="42"/>
      <c r="N278" s="42"/>
    </row>
    <row r="279" spans="13:14" ht="11.25">
      <c r="M279" s="42"/>
      <c r="N279" s="42"/>
    </row>
    <row r="280" spans="13:14" ht="11.25">
      <c r="M280" s="42"/>
      <c r="N280" s="42"/>
    </row>
    <row r="281" spans="13:14" ht="11.25">
      <c r="M281" s="42"/>
      <c r="N281" s="42"/>
    </row>
    <row r="282" spans="13:14" ht="11.25">
      <c r="M282" s="42"/>
      <c r="N282" s="42"/>
    </row>
    <row r="283" spans="13:14" ht="11.25">
      <c r="M283" s="42"/>
      <c r="N283" s="42"/>
    </row>
    <row r="284" spans="13:14" ht="11.25">
      <c r="M284" s="42"/>
      <c r="N284" s="42"/>
    </row>
    <row r="285" spans="13:14" ht="11.25">
      <c r="M285" s="42"/>
      <c r="N285" s="42"/>
    </row>
    <row r="286" spans="13:14" ht="11.25">
      <c r="M286" s="42"/>
      <c r="N286" s="42"/>
    </row>
    <row r="287" spans="13:14" ht="11.25">
      <c r="M287" s="42"/>
      <c r="N287" s="42"/>
    </row>
    <row r="288" spans="13:14" ht="11.25">
      <c r="M288" s="42"/>
      <c r="N288" s="42"/>
    </row>
    <row r="289" spans="13:14" ht="11.25">
      <c r="M289" s="42"/>
      <c r="N289" s="42"/>
    </row>
    <row r="290" spans="13:14" ht="11.25">
      <c r="M290" s="42"/>
      <c r="N290" s="42"/>
    </row>
    <row r="291" spans="13:14" ht="11.25">
      <c r="M291" s="42"/>
      <c r="N291" s="42"/>
    </row>
    <row r="292" spans="13:14" ht="11.25">
      <c r="M292" s="42"/>
      <c r="N292" s="42"/>
    </row>
    <row r="293" spans="13:14" ht="11.25">
      <c r="M293" s="42"/>
      <c r="N293" s="42"/>
    </row>
    <row r="294" spans="13:14" ht="11.25">
      <c r="M294" s="42"/>
      <c r="N294" s="42"/>
    </row>
    <row r="295" spans="13:14" ht="11.25">
      <c r="M295" s="42"/>
      <c r="N295" s="42"/>
    </row>
    <row r="296" spans="13:14" ht="11.25">
      <c r="M296" s="42"/>
      <c r="N296" s="42"/>
    </row>
    <row r="297" spans="13:14" ht="11.25">
      <c r="M297" s="42"/>
      <c r="N297" s="42"/>
    </row>
    <row r="298" spans="13:14" ht="11.25">
      <c r="M298" s="42"/>
      <c r="N298" s="42"/>
    </row>
    <row r="299" spans="13:14" ht="11.25">
      <c r="M299" s="42"/>
      <c r="N299" s="42"/>
    </row>
    <row r="300" spans="13:14" ht="11.25">
      <c r="M300" s="42"/>
      <c r="N300" s="42"/>
    </row>
    <row r="301" spans="13:14" ht="11.25">
      <c r="M301" s="42"/>
      <c r="N301" s="42"/>
    </row>
    <row r="302" spans="13:14" ht="11.25">
      <c r="M302" s="42"/>
      <c r="N302" s="42"/>
    </row>
    <row r="303" spans="13:14" ht="11.25">
      <c r="M303" s="42"/>
      <c r="N303" s="42"/>
    </row>
    <row r="304" spans="13:14" ht="11.25">
      <c r="M304" s="42"/>
      <c r="N304" s="42"/>
    </row>
    <row r="305" spans="13:14" ht="11.25">
      <c r="M305" s="42"/>
      <c r="N305" s="42"/>
    </row>
    <row r="306" spans="13:14" ht="11.25">
      <c r="M306" s="42"/>
      <c r="N306" s="42"/>
    </row>
    <row r="307" spans="13:14" ht="11.25">
      <c r="M307" s="42"/>
      <c r="N307" s="42"/>
    </row>
    <row r="308" spans="13:14" ht="11.25">
      <c r="M308" s="42"/>
      <c r="N308" s="42"/>
    </row>
    <row r="309" spans="13:14" ht="11.25">
      <c r="M309" s="42"/>
      <c r="N309" s="42"/>
    </row>
    <row r="310" spans="13:14" ht="11.25">
      <c r="M310" s="42"/>
      <c r="N310" s="42"/>
    </row>
    <row r="311" spans="13:14" ht="11.25">
      <c r="M311" s="42"/>
      <c r="N311" s="42"/>
    </row>
    <row r="312" spans="13:14" ht="11.25">
      <c r="M312" s="42"/>
      <c r="N312" s="42"/>
    </row>
    <row r="313" spans="13:14" ht="11.25">
      <c r="M313" s="42"/>
      <c r="N313" s="42"/>
    </row>
    <row r="314" spans="13:14" ht="11.25">
      <c r="M314" s="42"/>
      <c r="N314" s="42"/>
    </row>
    <row r="315" spans="13:14" ht="11.25">
      <c r="M315" s="42"/>
      <c r="N315" s="42"/>
    </row>
    <row r="316" spans="13:14" ht="11.25">
      <c r="M316" s="42"/>
      <c r="N316" s="42"/>
    </row>
    <row r="317" spans="13:14" ht="11.25">
      <c r="M317" s="42"/>
      <c r="N317" s="42"/>
    </row>
    <row r="318" spans="13:14" ht="11.25">
      <c r="M318" s="42"/>
      <c r="N318" s="42"/>
    </row>
    <row r="319" spans="13:14" ht="11.25">
      <c r="M319" s="42"/>
      <c r="N319" s="42"/>
    </row>
    <row r="320" spans="13:14" ht="11.25">
      <c r="M320" s="42"/>
      <c r="N320" s="42"/>
    </row>
    <row r="321" spans="13:14" ht="11.25">
      <c r="M321" s="42"/>
      <c r="N321" s="42"/>
    </row>
    <row r="322" spans="13:14" ht="11.25">
      <c r="M322" s="42"/>
      <c r="N322" s="42"/>
    </row>
    <row r="323" spans="13:14" ht="11.25">
      <c r="M323" s="42"/>
      <c r="N323" s="42"/>
    </row>
    <row r="324" spans="13:14" ht="11.25">
      <c r="M324" s="42"/>
      <c r="N324" s="42"/>
    </row>
    <row r="325" spans="13:14" ht="11.25">
      <c r="M325" s="42"/>
      <c r="N325" s="42"/>
    </row>
    <row r="326" spans="13:14" ht="11.25">
      <c r="M326" s="42"/>
      <c r="N326" s="42"/>
    </row>
    <row r="327" spans="13:14" ht="11.25">
      <c r="M327" s="42"/>
      <c r="N327" s="42"/>
    </row>
    <row r="328" spans="13:14" ht="11.25">
      <c r="M328" s="42"/>
      <c r="N328" s="42"/>
    </row>
    <row r="329" spans="13:14" ht="11.25">
      <c r="M329" s="42"/>
      <c r="N329" s="42"/>
    </row>
    <row r="330" spans="13:14" ht="11.25">
      <c r="M330" s="42"/>
      <c r="N330" s="42"/>
    </row>
    <row r="331" spans="13:14" ht="11.25">
      <c r="M331" s="42"/>
      <c r="N331" s="42"/>
    </row>
    <row r="332" spans="13:14" ht="11.25">
      <c r="M332" s="42"/>
      <c r="N332" s="42"/>
    </row>
    <row r="333" spans="13:14" ht="11.25">
      <c r="M333" s="42"/>
      <c r="N333" s="42"/>
    </row>
    <row r="334" spans="13:14" ht="11.25">
      <c r="M334" s="42"/>
      <c r="N334" s="42"/>
    </row>
    <row r="335" spans="13:14" ht="11.25">
      <c r="M335" s="42"/>
      <c r="N335" s="42"/>
    </row>
    <row r="336" spans="13:14" ht="11.25">
      <c r="M336" s="42"/>
      <c r="N336" s="42"/>
    </row>
    <row r="337" spans="13:14" ht="11.25">
      <c r="M337" s="42"/>
      <c r="N337" s="42"/>
    </row>
    <row r="338" spans="13:14" ht="11.25">
      <c r="M338" s="42"/>
      <c r="N338" s="42"/>
    </row>
    <row r="339" spans="13:14" ht="11.25">
      <c r="M339" s="42"/>
      <c r="N339" s="42"/>
    </row>
    <row r="340" spans="13:14" ht="11.25">
      <c r="M340" s="42"/>
      <c r="N340" s="42"/>
    </row>
    <row r="341" spans="13:14" ht="11.25">
      <c r="M341" s="42"/>
      <c r="N341" s="42"/>
    </row>
    <row r="342" spans="13:14" ht="11.25">
      <c r="M342" s="42"/>
      <c r="N342" s="42"/>
    </row>
    <row r="343" spans="13:14" ht="11.25">
      <c r="M343" s="42"/>
      <c r="N343" s="42"/>
    </row>
    <row r="344" spans="13:14" ht="11.25">
      <c r="M344" s="42"/>
      <c r="N344" s="42"/>
    </row>
    <row r="345" spans="13:14" ht="11.25">
      <c r="M345" s="42"/>
      <c r="N345" s="42"/>
    </row>
    <row r="346" spans="13:14" ht="11.25">
      <c r="M346" s="42"/>
      <c r="N346" s="42"/>
    </row>
    <row r="347" spans="13:14" ht="11.25">
      <c r="M347" s="42"/>
      <c r="N347" s="42"/>
    </row>
    <row r="348" spans="13:14" ht="11.25">
      <c r="M348" s="42"/>
      <c r="N348" s="42"/>
    </row>
    <row r="349" spans="13:14" ht="11.25">
      <c r="M349" s="42"/>
      <c r="N349" s="42"/>
    </row>
    <row r="350" spans="13:14" ht="11.25">
      <c r="M350" s="42"/>
      <c r="N350" s="42"/>
    </row>
    <row r="351" spans="13:14" ht="11.25">
      <c r="M351" s="42"/>
      <c r="N351" s="42"/>
    </row>
    <row r="352" spans="13:14" ht="11.25">
      <c r="M352" s="42"/>
      <c r="N352" s="42"/>
    </row>
    <row r="353" spans="13:14" ht="11.25">
      <c r="M353" s="42"/>
      <c r="N353" s="42"/>
    </row>
    <row r="354" spans="13:14" ht="11.25">
      <c r="M354" s="42"/>
      <c r="N354" s="42"/>
    </row>
    <row r="355" spans="13:14" ht="11.25">
      <c r="M355" s="42"/>
      <c r="N355" s="42"/>
    </row>
    <row r="356" spans="13:14" ht="11.25">
      <c r="M356" s="42"/>
      <c r="N356" s="42"/>
    </row>
    <row r="357" spans="13:14" ht="11.25">
      <c r="M357" s="42"/>
      <c r="N357" s="42"/>
    </row>
    <row r="358" spans="13:14" ht="11.25">
      <c r="M358" s="42"/>
      <c r="N358" s="42"/>
    </row>
    <row r="359" spans="13:14" ht="11.25">
      <c r="M359" s="42"/>
      <c r="N359" s="42"/>
    </row>
    <row r="360" spans="13:14" ht="11.25">
      <c r="M360" s="42"/>
      <c r="N360" s="42"/>
    </row>
    <row r="361" spans="13:14" ht="11.25">
      <c r="M361" s="42"/>
      <c r="N361" s="42"/>
    </row>
    <row r="362" spans="13:14" ht="11.25">
      <c r="M362" s="42"/>
      <c r="N362" s="42"/>
    </row>
    <row r="363" spans="13:14" ht="11.25">
      <c r="M363" s="42"/>
      <c r="N363" s="42"/>
    </row>
    <row r="364" spans="13:14" ht="11.25">
      <c r="M364" s="42"/>
      <c r="N364" s="42"/>
    </row>
    <row r="365" spans="13:14" ht="11.25">
      <c r="M365" s="42"/>
      <c r="N365" s="42"/>
    </row>
    <row r="366" spans="13:14" ht="11.25">
      <c r="M366" s="42"/>
      <c r="N366" s="42"/>
    </row>
    <row r="367" spans="13:14" ht="11.25">
      <c r="M367" s="42"/>
      <c r="N367" s="42"/>
    </row>
    <row r="368" spans="13:14" ht="11.25">
      <c r="M368" s="42"/>
      <c r="N368" s="42"/>
    </row>
    <row r="369" spans="13:14" ht="11.25">
      <c r="M369" s="42"/>
      <c r="N369" s="42"/>
    </row>
    <row r="370" spans="13:14" ht="11.25">
      <c r="M370" s="42"/>
      <c r="N370" s="42"/>
    </row>
    <row r="371" spans="13:14" ht="11.25">
      <c r="M371" s="42"/>
      <c r="N371" s="42"/>
    </row>
    <row r="372" spans="13:14" ht="11.25">
      <c r="M372" s="42"/>
      <c r="N372" s="42"/>
    </row>
    <row r="373" spans="13:14" ht="11.25">
      <c r="M373" s="42"/>
      <c r="N373" s="42"/>
    </row>
    <row r="374" spans="13:14" ht="11.25">
      <c r="M374" s="42"/>
      <c r="N374" s="42"/>
    </row>
    <row r="375" spans="13:14" ht="11.25">
      <c r="M375" s="42"/>
      <c r="N375" s="42"/>
    </row>
  </sheetData>
  <mergeCells count="23">
    <mergeCell ref="A101:K101"/>
    <mergeCell ref="A7:A10"/>
    <mergeCell ref="R7:X7"/>
    <mergeCell ref="O8:P8"/>
    <mergeCell ref="E8:G8"/>
    <mergeCell ref="O9:P9"/>
    <mergeCell ref="D7:D99"/>
    <mergeCell ref="R8:T8"/>
    <mergeCell ref="B7:C7"/>
    <mergeCell ref="R9:T9"/>
    <mergeCell ref="U8:U99"/>
    <mergeCell ref="V8:X8"/>
    <mergeCell ref="V9:X9"/>
    <mergeCell ref="N7:N10"/>
    <mergeCell ref="O7:P7"/>
    <mergeCell ref="Q7:Q99"/>
    <mergeCell ref="E9:G9"/>
    <mergeCell ref="A1:C1"/>
    <mergeCell ref="B8:C9"/>
    <mergeCell ref="H8:H99"/>
    <mergeCell ref="E7:K7"/>
    <mergeCell ref="I9:K9"/>
    <mergeCell ref="I8:K8"/>
  </mergeCells>
  <printOptions/>
  <pageMargins left="0.4330708661417323" right="0.4330708661417323" top="0.4330708661417323" bottom="0.2755905511811024" header="0.5118110236220472" footer="0.5118110236220472"/>
  <pageSetup horizontalDpi="600" verticalDpi="600" orientation="portrait" paperSize="9" r:id="rId1"/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2003-05-20T09:24:13Z</cp:lastPrinted>
  <dcterms:created xsi:type="dcterms:W3CDTF">2001-03-05T10:50:32Z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