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565" activeTab="0"/>
  </bookViews>
  <sheets>
    <sheet name="PORTADA" sheetId="1" r:id="rId1"/>
    <sheet name="INDICE " sheetId="2" r:id="rId2"/>
    <sheet name="CCT-I.1" sheetId="3" r:id="rId3"/>
    <sheet name="CCT-I.2" sheetId="4" r:id="rId4"/>
    <sheet name="CCT-I.3.1" sheetId="5" r:id="rId5"/>
    <sheet name="CCT-I.3.2" sheetId="6" r:id="rId6"/>
    <sheet name="CCT-I.3.3" sheetId="7" r:id="rId7"/>
    <sheet name="CCT-1.4" sheetId="8" r:id="rId8"/>
    <sheet name="CCT-II.1" sheetId="9" r:id="rId9"/>
    <sheet name="CCT-II.2" sheetId="10" r:id="rId10"/>
    <sheet name="CCT-II.3" sheetId="11" r:id="rId11"/>
    <sheet name="CCT-II.4" sheetId="12" r:id="rId12"/>
    <sheet name="CCT-II.5" sheetId="13" r:id="rId13"/>
    <sheet name="CCT-II.6" sheetId="14" r:id="rId14"/>
    <sheet name="CCT-II.7(1)" sheetId="15" r:id="rId15"/>
    <sheet name="CCT-II.7(2)" sheetId="16" r:id="rId16"/>
    <sheet name="CCT-II.7(3)" sheetId="17" r:id="rId17"/>
    <sheet name="CCT-II.7(4)" sheetId="18" r:id="rId18"/>
    <sheet name="CCT-II.7(5)" sheetId="19" r:id="rId19"/>
    <sheet name="CCT-II.7(6)" sheetId="20" r:id="rId20"/>
    <sheet name="CCT-II.7(7)" sheetId="21" r:id="rId21"/>
    <sheet name="CCT-II.8" sheetId="22" r:id="rId22"/>
    <sheet name="CCT-II.9.1" sheetId="23" r:id="rId23"/>
    <sheet name="CCT-II.9.2" sheetId="24" r:id="rId24"/>
    <sheet name="CCT-II.9.3" sheetId="25" r:id="rId25"/>
    <sheet name="CCT-II.10.1" sheetId="26" r:id="rId26"/>
    <sheet name="CCT-II.10.2" sheetId="27" r:id="rId27"/>
    <sheet name="CCT-II.10.3" sheetId="28" r:id="rId28"/>
    <sheet name="CCT-II.11" sheetId="29" r:id="rId29"/>
    <sheet name="CCT-II.12" sheetId="30" r:id="rId30"/>
    <sheet name="CCT-II.13" sheetId="31" r:id="rId31"/>
    <sheet name="CCT-II.14" sheetId="32" r:id="rId32"/>
    <sheet name="CT-II.15" sheetId="33" r:id="rId33"/>
    <sheet name="CCT-II.16" sheetId="34" r:id="rId34"/>
    <sheet name="Notas Metodológicas" sheetId="35" r:id="rId35"/>
  </sheets>
  <definedNames>
    <definedName name="_xlnm.Print_Area" localSheetId="7">'CCT-1.4'!$A$1:$P$14</definedName>
    <definedName name="_xlnm.Print_Area" localSheetId="2">'CCT-I.1'!$A$1:$I$36</definedName>
    <definedName name="_xlnm.Print_Area" localSheetId="3">'CCT-I.2'!$A$1:$I$36</definedName>
    <definedName name="_xlnm.Print_Area" localSheetId="4">'CCT-I.3.1'!$A$1:$F$161</definedName>
    <definedName name="_xlnm.Print_Area" localSheetId="5">'CCT-I.3.2'!$A$1:$F$168</definedName>
    <definedName name="_xlnm.Print_Area" localSheetId="6">'CCT-I.3.3'!$A$1:$F$177</definedName>
    <definedName name="_xlnm.Print_Area" localSheetId="8">'CCT-II.1'!$A$1:$D$31</definedName>
    <definedName name="_xlnm.Print_Area" localSheetId="25">'CCT-II.10.1'!$A$1:$H$29</definedName>
    <definedName name="_xlnm.Print_Area" localSheetId="26">'CCT-II.10.2'!$A$1:$H$29</definedName>
    <definedName name="_xlnm.Print_Area" localSheetId="27">'CCT-II.10.3'!$A$1:$H$29</definedName>
    <definedName name="_xlnm.Print_Area" localSheetId="28">'CCT-II.11'!$A$1:$D$47</definedName>
    <definedName name="_xlnm.Print_Area" localSheetId="29">'CCT-II.12'!$A$1:$L$63</definedName>
    <definedName name="_xlnm.Print_Area" localSheetId="30">'CCT-II.13'!$A$1:$H$33</definedName>
    <definedName name="_xlnm.Print_Area" localSheetId="31">'CCT-II.14'!$A$1:$H$87</definedName>
    <definedName name="_xlnm.Print_Area" localSheetId="33">'CCT-II.16'!$A$1:$K$63</definedName>
    <definedName name="_xlnm.Print_Area" localSheetId="9">'CCT-II.2'!$A$1:$E$39</definedName>
    <definedName name="_xlnm.Print_Area" localSheetId="10">'CCT-II.3'!$A$1:$E$36</definedName>
    <definedName name="_xlnm.Print_Area" localSheetId="11">'CCT-II.4'!$A$1:$L$102</definedName>
    <definedName name="_xlnm.Print_Area" localSheetId="12">'CCT-II.5'!$A$1:$L$29</definedName>
    <definedName name="_xlnm.Print_Area" localSheetId="13">'CCT-II.6'!$A$1:$K$80</definedName>
    <definedName name="_xlnm.Print_Area" localSheetId="14">'CCT-II.7(1)'!$A$1:$K$29</definedName>
    <definedName name="_xlnm.Print_Area" localSheetId="15">'CCT-II.7(2)'!$A$1:$K$29</definedName>
    <definedName name="_xlnm.Print_Area" localSheetId="16">'CCT-II.7(3)'!$A$1:$K$29</definedName>
    <definedName name="_xlnm.Print_Area" localSheetId="17">'CCT-II.7(4)'!$A$1:$K$29</definedName>
    <definedName name="_xlnm.Print_Area" localSheetId="18">'CCT-II.7(5)'!$A$1:$K$29</definedName>
    <definedName name="_xlnm.Print_Area" localSheetId="19">'CCT-II.7(6)'!$A$1:$K$29</definedName>
    <definedName name="_xlnm.Print_Area" localSheetId="20">'CCT-II.7(7)'!$A$1:$H$29</definedName>
    <definedName name="_xlnm.Print_Area" localSheetId="21">'CCT-II.8'!$A$1:$G$31</definedName>
    <definedName name="_xlnm.Print_Area" localSheetId="22">'CCT-II.9.1'!$A$1:$I$29</definedName>
    <definedName name="_xlnm.Print_Area" localSheetId="23">'CCT-II.9.2'!$A$1:$I$29</definedName>
    <definedName name="_xlnm.Print_Area" localSheetId="24">'CCT-II.9.3'!$A$1:$I$29</definedName>
    <definedName name="_xlnm.Print_Area" localSheetId="32">'CT-II.15'!$A$1:$I$40</definedName>
    <definedName name="_xlnm.Print_Area" localSheetId="1">'INDICE '!$A$1:$B$37</definedName>
    <definedName name="_xlnm.Print_Area" localSheetId="34">'Notas Metodológicas'!$A$1:$I$57</definedName>
    <definedName name="_xlnm.Print_Area" localSheetId="0">'PORTADA'!$A$1:$G$56</definedName>
    <definedName name="HTML_CodePage" hidden="1">1252</definedName>
    <definedName name="HTML_Control" localSheetId="7" hidden="1">{"'CCT-11'!$A$7:$P$29"}</definedName>
    <definedName name="HTML_Control" localSheetId="2" hidden="1">{"'CCT-11'!$A$7:$P$29"}</definedName>
    <definedName name="HTML_Control" localSheetId="3" hidden="1">{"'CCT-11'!$A$7:$P$29"}</definedName>
    <definedName name="HTML_Control" localSheetId="8" hidden="1">{"'CCT-11'!$A$7:$P$29"}</definedName>
    <definedName name="HTML_Control" localSheetId="30" hidden="1">{"'CCT-11'!$A$7:$P$29"}</definedName>
    <definedName name="HTML_Control" localSheetId="31" hidden="1">{"'CCT-11'!$A$7:$P$29"}</definedName>
    <definedName name="HTML_Control" localSheetId="11" hidden="1">{"'CCT-11'!$A$7:$P$29"}</definedName>
    <definedName name="HTML_Control" hidden="1">{"'CCT-11'!$A$7:$P$29"}</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"C:\Mis documentos\Cct11.htm"</definedName>
    <definedName name="HTML_Title" hidden="1">""</definedName>
    <definedName name="HTML1_1" localSheetId="30" hidden="1">"[CCT12.WK4]A!$A$1:$Q$29"</definedName>
    <definedName name="HTML1_1" localSheetId="31" hidden="1">"[CCT12.WK4]A!$A$1:$Q$29"</definedName>
    <definedName name="HTML1_10" localSheetId="30" hidden="1">""</definedName>
    <definedName name="HTML1_10" localSheetId="31" hidden="1">""</definedName>
    <definedName name="HTML1_11" localSheetId="30" hidden="1">1</definedName>
    <definedName name="HTML1_11" localSheetId="31" hidden="1">1</definedName>
    <definedName name="HTML1_12" localSheetId="30" hidden="1">"N:\DOCUMENT\Anuario\html\CCT12.htm"</definedName>
    <definedName name="HTML1_12" localSheetId="31" hidden="1">"N:\DOCUMENT\Anuario\html\CCT12.htm"</definedName>
    <definedName name="HTML1_2" localSheetId="30" hidden="1">1</definedName>
    <definedName name="HTML1_2" localSheetId="31" hidden="1">1</definedName>
    <definedName name="HTML1_3" localSheetId="30" hidden="1">""</definedName>
    <definedName name="HTML1_3" localSheetId="31" hidden="1">""</definedName>
    <definedName name="HTML1_4" localSheetId="30" hidden="1">""</definedName>
    <definedName name="HTML1_4" localSheetId="31" hidden="1">""</definedName>
    <definedName name="HTML1_5" localSheetId="30" hidden="1">""</definedName>
    <definedName name="HTML1_5" localSheetId="31" hidden="1">""</definedName>
    <definedName name="HTML1_6" localSheetId="30" hidden="1">-4146</definedName>
    <definedName name="HTML1_6" localSheetId="31" hidden="1">-4146</definedName>
    <definedName name="HTML1_7" localSheetId="30" hidden="1">-4146</definedName>
    <definedName name="HTML1_7" localSheetId="31" hidden="1">-4146</definedName>
    <definedName name="HTML1_8" localSheetId="30" hidden="1">""</definedName>
    <definedName name="HTML1_8" localSheetId="31" hidden="1">""</definedName>
    <definedName name="HTML1_9" localSheetId="30" hidden="1">""</definedName>
    <definedName name="HTML1_9" localSheetId="31" hidden="1">""</definedName>
    <definedName name="HTML2_1" hidden="1">"'[CCT-12.XLS]CCT-12'!$B$2:$Q$29"</definedName>
    <definedName name="HTML2_10" hidden="1">""</definedName>
    <definedName name="HTML2_11" hidden="1">1</definedName>
    <definedName name="HTML2_12" hidden="1">"L:\ANU96htm\cct12.htm"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"'[CCT-12.XLS]CCT-12'!$B$29:$P$29"</definedName>
    <definedName name="HTML3_10" hidden="1">""</definedName>
    <definedName name="HTML3_11" hidden="1">1</definedName>
    <definedName name="HTML3_12" hidden="1">"L:\ANU96htm\cct12.htm"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"'[CCT-11.XLS]CCT-12'!$A$7:$O$31"</definedName>
    <definedName name="HTML4_10" hidden="1">""</definedName>
    <definedName name="HTML4_11" hidden="1">1</definedName>
    <definedName name="HTML4_12" hidden="1">"L:\ANU97HTM\cct11.htm"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localSheetId="30" hidden="1">4</definedName>
    <definedName name="HTMLCount" localSheetId="31" hidden="1">4</definedName>
    <definedName name="NURIA" localSheetId="30">'CCT-II.13'!$B$10:$GQ$8086</definedName>
    <definedName name="NURIA" localSheetId="31">'CCT-II.14'!$B$10:$GQ$8140</definedName>
    <definedName name="NURIA">#REF!</definedName>
    <definedName name="_xlnm.Print_Titles" localSheetId="4">'CCT-I.3.1'!$1:$6</definedName>
    <definedName name="_xlnm.Print_Titles" localSheetId="5">'CCT-I.3.2'!$1:$6</definedName>
    <definedName name="_xlnm.Print_Titles" localSheetId="6">'CCT-I.3.3'!$1:$6</definedName>
    <definedName name="_xlnm.Print_Titles" localSheetId="31">'CCT-II.14'!$1:$9</definedName>
    <definedName name="_xlnm.Print_Titles" localSheetId="11">'CCT-II.4'!$1:$7</definedName>
  </definedNames>
  <calcPr fullCalcOnLoad="1"/>
</workbook>
</file>

<file path=xl/sharedStrings.xml><?xml version="1.0" encoding="utf-8"?>
<sst xmlns="http://schemas.openxmlformats.org/spreadsheetml/2006/main" count="3015" uniqueCount="793">
  <si>
    <t>Hay que tener en cuenta que en el cálculo de la variación salarial media, la estadística no recoge información de modificaciones salariales realizadas al margen de los convenios ni de modificaciones realizadas en el marco de inaplicaciones de convenios. Tampoco recoge los datos relativos a convenios cuyos efectos económicos no sean cuantificables en forma de variación salarial.</t>
  </si>
  <si>
    <t>4. Notas generales</t>
  </si>
  <si>
    <t>Las cifras relativas al número de convenios y al número de trabajadores de este apartado no representa, por tanto, el total de convenios aplicables o de trabajadores cubiertos por convenio</t>
  </si>
  <si>
    <t>Los datos contenidos en las tablas se agrupan atendiendo al año de inicio de efectos económicos de todos los convenios cuya hoja estadística se recibió antes del 30 de octubre de 2014</t>
  </si>
  <si>
    <t>La información se refiere a distintos ámbitos:</t>
  </si>
  <si>
    <t>Los datos referentes a variaciones salariales se presentan diferenciando las pactadas de las revisadas, estas últimos son el resultado de incorporar las revisiones salariales por cláusula de garantía salarial al aumento salarial pactado en origen. Los datos de variación salarial para las revisadas se corresponden con los datos registrados anualmente a través de la aplicación REGCON con el formulario asociado al anexo 2.IV del Real Decreto.</t>
  </si>
  <si>
    <t>Dado la importante falta de registro de las variaciones salariales de los convenios plurianuales detectado por la SGE, se ha procedido a efectuar una regularización durante los meses de agosto y septiembre para obtener la información de las variaciones salariales que no estaban registradas. Esta iniciativa ha dado como resultado que, de los 445 convenios plurianuales de empresa con inicio de efectos económicos en 2012, se han recuperado el 71,2% mediante el contacto directo con las empresas para que se registren dichas variaciones a través de REGCON.</t>
  </si>
  <si>
    <t>Ámbito del Convenio:</t>
  </si>
  <si>
    <t>(1) Indica los convenios y trabajadores afectados por esos convenios que incluyen las cláusulas señaladas respecto del total en cada ámbito funcional, de manera que un mismo convenio puede incluir varias cláusulas.</t>
  </si>
  <si>
    <t>(1) Existe solapamiento al intervenir varias organizaciones sindicales en la negociación. Recoge el porcentaje de trabajadores afectados por convenios respecto al total de trabajadores afectados en el total de convenio de cada ámbito. 
(2) Existe solapamiento al intervenir otros representantes en la negociación. Recoge el porcentaje de representantes de cada grupo negociador respecto al total de representantes en la negociación.</t>
  </si>
  <si>
    <t xml:space="preserve">MINISTERIO </t>
  </si>
  <si>
    <t>DE EMPLEO</t>
  </si>
  <si>
    <t xml:space="preserve">Y  SEGURIDAD SOCIAL </t>
  </si>
  <si>
    <t>SECRETARÍA GENERAL TÉCNICA</t>
  </si>
  <si>
    <t>SUBDIRECCIÓN GENERAL DE ESTADÍSTICA</t>
  </si>
  <si>
    <t>CONVENIOS COLECTIVOS DE TRABAJO (CCT).</t>
  </si>
  <si>
    <t>1. Materia objeto de investigación estadística</t>
  </si>
  <si>
    <t>EFECTOS ECONÓMICOS EN 2012</t>
  </si>
  <si>
    <t>ÁMBITOS FUNCIONAL
Y DE REGISTRO</t>
  </si>
  <si>
    <t>CONVENIOS</t>
  </si>
  <si>
    <t>EMPRESAS</t>
  </si>
  <si>
    <t>TRABAJADORES</t>
  </si>
  <si>
    <t>VARIACIÓN SALARIAL
EN PORCENTAJE</t>
  </si>
  <si>
    <t xml:space="preserve">                                        </t>
  </si>
  <si>
    <t xml:space="preserve">                      </t>
  </si>
  <si>
    <t>TOTAL</t>
  </si>
  <si>
    <t xml:space="preserve">ÁMBITO FUNCIONAL                        </t>
  </si>
  <si>
    <t xml:space="preserve"> CONVENIOS DE EMPRESA</t>
  </si>
  <si>
    <t xml:space="preserve">   Provincial</t>
  </si>
  <si>
    <t xml:space="preserve">   Autonómicos</t>
  </si>
  <si>
    <t xml:space="preserve">   Interautonómicos</t>
  </si>
  <si>
    <t xml:space="preserve">  Grupo de empresas</t>
  </si>
  <si>
    <t xml:space="preserve">  Sector local-comarcal</t>
  </si>
  <si>
    <t xml:space="preserve">  Sector provincial</t>
  </si>
  <si>
    <t xml:space="preserve">  Sector interprovincial</t>
  </si>
  <si>
    <t xml:space="preserve">  Sector Nacional</t>
  </si>
  <si>
    <t xml:space="preserve">ÁMBITO DE REGISTRO                      </t>
  </si>
  <si>
    <t xml:space="preserve">  Direcciones Provinciales</t>
  </si>
  <si>
    <t xml:space="preserve">  Comunidades Autónomas</t>
  </si>
  <si>
    <t xml:space="preserve">  Dirección General de Trabajo</t>
  </si>
  <si>
    <t xml:space="preserve">   Inferior al 0,00</t>
  </si>
  <si>
    <t xml:space="preserve">   Igual al 0,00</t>
  </si>
  <si>
    <t xml:space="preserve">   Del 0,01 al 0,49</t>
  </si>
  <si>
    <t xml:space="preserve">   Del 0,50 al 0,99</t>
  </si>
  <si>
    <t xml:space="preserve">   Del 1,00 al 1,50</t>
  </si>
  <si>
    <t xml:space="preserve">   Del 1,51 al 2,00</t>
  </si>
  <si>
    <t xml:space="preserve">   Del 2,01 al 2,50</t>
  </si>
  <si>
    <t xml:space="preserve">   Del 2,51 al 3,00</t>
  </si>
  <si>
    <t xml:space="preserve">   Superior al 3,00</t>
  </si>
  <si>
    <t>CONVENIOS DE EMPRESA</t>
  </si>
  <si>
    <t>CONVENIOS DE OTRO ÁMBITO</t>
  </si>
  <si>
    <t>TOTAL CONVENIOS</t>
  </si>
  <si>
    <t>Convenios</t>
  </si>
  <si>
    <t>Empresas</t>
  </si>
  <si>
    <t xml:space="preserve">Trabaja-
dores </t>
  </si>
  <si>
    <t xml:space="preserve"> Agrario</t>
  </si>
  <si>
    <t>Suministro de energía eléctrica, gas, vapor y aire acondicionado</t>
  </si>
  <si>
    <t>Actividades inmobiliarias</t>
  </si>
  <si>
    <t>Educación</t>
  </si>
  <si>
    <t>Actividades de organizaciones y organismos extraterritoriales</t>
  </si>
  <si>
    <t>CONVENIOS FIRMADOS DESPUÉS DE 2012</t>
  </si>
  <si>
    <t>CONVENIOS FIRMADOS ANTES Y DURANTE 2012</t>
  </si>
  <si>
    <t>Variación 
salarial
(en %)</t>
  </si>
  <si>
    <t>A</t>
  </si>
  <si>
    <t>Agricultura, ganadería, silvicultura y pesca</t>
  </si>
  <si>
    <t>B</t>
  </si>
  <si>
    <t>Industrias extractivas</t>
  </si>
  <si>
    <t>C</t>
  </si>
  <si>
    <t>Industria manufacturera</t>
  </si>
  <si>
    <t>D</t>
  </si>
  <si>
    <t>E</t>
  </si>
  <si>
    <t>Suministro de agua, actividades de saneamiento, gestión de residuos y descontaminación</t>
  </si>
  <si>
    <t>F</t>
  </si>
  <si>
    <t>Construcción</t>
  </si>
  <si>
    <t>G</t>
  </si>
  <si>
    <t>Comercio al por mayor y al por menor; reparación de vehículos de motor y motocicletas</t>
  </si>
  <si>
    <t>H</t>
  </si>
  <si>
    <t>Transporte y almacenamiento</t>
  </si>
  <si>
    <t>I</t>
  </si>
  <si>
    <t>Hostelería</t>
  </si>
  <si>
    <t>J</t>
  </si>
  <si>
    <t>Información y comunicaciones</t>
  </si>
  <si>
    <t>K</t>
  </si>
  <si>
    <t>Actividades financieras y de seguros</t>
  </si>
  <si>
    <t>L</t>
  </si>
  <si>
    <t>M</t>
  </si>
  <si>
    <t>Actividades profesionales, científicas y técnicas</t>
  </si>
  <si>
    <t>N</t>
  </si>
  <si>
    <t>Actividades administrativas y servicios auxiliares</t>
  </si>
  <si>
    <t>O</t>
  </si>
  <si>
    <t>Administración pública y defensa; Seguridad Social obligatoria</t>
  </si>
  <si>
    <t>P</t>
  </si>
  <si>
    <t>Q</t>
  </si>
  <si>
    <t>Actividades sanitarias y de servicios sociales</t>
  </si>
  <si>
    <t>R</t>
  </si>
  <si>
    <t>Actividades artísticas, recreativas y de entretenimiento</t>
  </si>
  <si>
    <t>S</t>
  </si>
  <si>
    <t>Otros servicios</t>
  </si>
  <si>
    <t>T</t>
  </si>
  <si>
    <t>Actividades de los hogares como empleadores de personal doméstico, y como productores de bienes y servicios para uso propio</t>
  </si>
  <si>
    <t>U</t>
  </si>
  <si>
    <t>CONVENIOS, EMPRESAS Y TRABAJADORES AFECTADOS Y VARIACIÓN SALARIAL REVISADA, SEGÚN ÁMBITO FUNCIONAL, POR COMUNIDAD AUTÓNOMA Y PROVINCIA</t>
  </si>
  <si>
    <t>COMUNIDADES AUTÓNOMAS Y PROVINCIAS</t>
  </si>
  <si>
    <t>Variación
salarial
(en %)</t>
  </si>
  <si>
    <t xml:space="preserve">
 T O T A L</t>
  </si>
  <si>
    <t xml:space="preserve"> ANDALUCÍA</t>
  </si>
  <si>
    <t xml:space="preserve">   Almería</t>
  </si>
  <si>
    <t xml:space="preserve">   Cádiz</t>
  </si>
  <si>
    <t xml:space="preserve">   Córdoba</t>
  </si>
  <si>
    <t xml:space="preserve">   Granada</t>
  </si>
  <si>
    <t xml:space="preserve">   Huelva</t>
  </si>
  <si>
    <t xml:space="preserve">   Jaén</t>
  </si>
  <si>
    <t xml:space="preserve">   Málaga</t>
  </si>
  <si>
    <t xml:space="preserve">   Sevilla</t>
  </si>
  <si>
    <t xml:space="preserve">
 ARAGÓN</t>
  </si>
  <si>
    <t xml:space="preserve">   Huesca</t>
  </si>
  <si>
    <t xml:space="preserve">   Teruel</t>
  </si>
  <si>
    <t xml:space="preserve">   Zaragoza</t>
  </si>
  <si>
    <t xml:space="preserve">
 ASTURIAS (PRINCIPADO DE)</t>
  </si>
  <si>
    <t xml:space="preserve">
 BALEARS (ILLES)</t>
  </si>
  <si>
    <t xml:space="preserve">
 CANARIAS</t>
  </si>
  <si>
    <t xml:space="preserve">   Palmas (Las)</t>
  </si>
  <si>
    <t xml:space="preserve">   S.C.Tenerife</t>
  </si>
  <si>
    <t xml:space="preserve">
 CANTABRIA</t>
  </si>
  <si>
    <t xml:space="preserve">
 CASTILLA-LA MANCHA</t>
  </si>
  <si>
    <t xml:space="preserve">   Albacete</t>
  </si>
  <si>
    <t xml:space="preserve">   Ciudad Real</t>
  </si>
  <si>
    <t xml:space="preserve">   Cuenca</t>
  </si>
  <si>
    <t xml:space="preserve">   Guadalajara</t>
  </si>
  <si>
    <t xml:space="preserve">   Toledo</t>
  </si>
  <si>
    <t xml:space="preserve">
 CASTILLA Y LEÓN</t>
  </si>
  <si>
    <t xml:space="preserve">   Ávila</t>
  </si>
  <si>
    <t xml:space="preserve">   Burgos</t>
  </si>
  <si>
    <t xml:space="preserve">   León</t>
  </si>
  <si>
    <t xml:space="preserve">   Palencia</t>
  </si>
  <si>
    <t xml:space="preserve">   Salamanca</t>
  </si>
  <si>
    <t xml:space="preserve">   Segovia</t>
  </si>
  <si>
    <t xml:space="preserve">   Soria</t>
  </si>
  <si>
    <t xml:space="preserve">   Valladolid</t>
  </si>
  <si>
    <t xml:space="preserve">   Zamora</t>
  </si>
  <si>
    <t xml:space="preserve">
 CATALUÑA</t>
  </si>
  <si>
    <t xml:space="preserve">   Barcelona</t>
  </si>
  <si>
    <t xml:space="preserve">   Girona</t>
  </si>
  <si>
    <t xml:space="preserve">   Lleida</t>
  </si>
  <si>
    <t xml:space="preserve">   Tarragona</t>
  </si>
  <si>
    <t xml:space="preserve">
 COMUNITAT VALENCIANA</t>
  </si>
  <si>
    <t xml:space="preserve">   Alicante</t>
  </si>
  <si>
    <t xml:space="preserve">   Castellón</t>
  </si>
  <si>
    <t xml:space="preserve">   Valencia</t>
  </si>
  <si>
    <t xml:space="preserve">
 EXTREMADURA</t>
  </si>
  <si>
    <t xml:space="preserve">   Badajoz</t>
  </si>
  <si>
    <t xml:space="preserve">   Cáceres</t>
  </si>
  <si>
    <t xml:space="preserve">
 GALICIA</t>
  </si>
  <si>
    <t xml:space="preserve">   Coruña (A)</t>
  </si>
  <si>
    <t xml:space="preserve">   Lugo</t>
  </si>
  <si>
    <t xml:space="preserve">   Ourense</t>
  </si>
  <si>
    <t xml:space="preserve">   Pontevedra</t>
  </si>
  <si>
    <t xml:space="preserve">
 MADRID (COMUNIDAD DE)</t>
  </si>
  <si>
    <t xml:space="preserve">
 MURCIA (REGIÓN DE)</t>
  </si>
  <si>
    <t xml:space="preserve">
 NAVARRA (C. FORAL DE)</t>
  </si>
  <si>
    <t xml:space="preserve">
 PAÍS VASCO</t>
  </si>
  <si>
    <t xml:space="preserve">   Álava</t>
  </si>
  <si>
    <t xml:space="preserve">   Guipúzcoa</t>
  </si>
  <si>
    <t xml:space="preserve">   Vizcaya</t>
  </si>
  <si>
    <t xml:space="preserve">
 RIOJA (LA)</t>
  </si>
  <si>
    <t xml:space="preserve">
 CEUTA Y MELILLA</t>
  </si>
  <si>
    <t xml:space="preserve"> INTERAUTONÓMICOS</t>
  </si>
  <si>
    <t xml:space="preserve">                               </t>
  </si>
  <si>
    <t xml:space="preserve">         </t>
  </si>
  <si>
    <t xml:space="preserve">          </t>
  </si>
  <si>
    <t>ASTURIAS (PRINCIPADO DE)</t>
  </si>
  <si>
    <t>Variación salarial (en %)</t>
  </si>
  <si>
    <t>BALEARS (ILLES)</t>
  </si>
  <si>
    <t>CANARIAS</t>
  </si>
  <si>
    <t>CANTABRIA</t>
  </si>
  <si>
    <t>CASTILLA-LA MANCHA</t>
  </si>
  <si>
    <t>CASTILLA Y LEÓN</t>
  </si>
  <si>
    <t>CATALUÑA</t>
  </si>
  <si>
    <t>COMUNITAT VALENCIANA</t>
  </si>
  <si>
    <t>EXTREMADURA</t>
  </si>
  <si>
    <t>GALICIA</t>
  </si>
  <si>
    <t>MADRID (COMUNIDAD DE)</t>
  </si>
  <si>
    <t>MURCIA (REGIÓN DE)</t>
  </si>
  <si>
    <t>NAVARRA (C. FORAL DE)</t>
  </si>
  <si>
    <t>PAÍS VASCO</t>
  </si>
  <si>
    <t>RIOJA (LA)</t>
  </si>
  <si>
    <t>CEUTA Y MELILLA</t>
  </si>
  <si>
    <t>INTERAUTONÓMICOS</t>
  </si>
  <si>
    <t>ÁMBITO FUNCIONAL</t>
  </si>
  <si>
    <t>Total</t>
  </si>
  <si>
    <t>Menos de
1.712</t>
  </si>
  <si>
    <t>De 1.712
a 1.758</t>
  </si>
  <si>
    <t>De 1.759
a 1.803</t>
  </si>
  <si>
    <t>De 1.804
a 1.825</t>
  </si>
  <si>
    <t xml:space="preserve">                              </t>
  </si>
  <si>
    <t xml:space="preserve">                </t>
  </si>
  <si>
    <t xml:space="preserve">TOTAL                         </t>
  </si>
  <si>
    <t xml:space="preserve">  Convenios</t>
  </si>
  <si>
    <t xml:space="preserve">  Empresas</t>
  </si>
  <si>
    <t xml:space="preserve">  Trabajadores</t>
  </si>
  <si>
    <t xml:space="preserve">  Jornada media (horas/año)</t>
  </si>
  <si>
    <t xml:space="preserve">  Variación salarial en %</t>
  </si>
  <si>
    <t xml:space="preserve">CONVENIOS DE EMPRESA          </t>
  </si>
  <si>
    <t>TOTAL
TRABAJADORES</t>
  </si>
  <si>
    <t>TRAMOS DE JORNADA PACTADA (HORAS/AÑO)</t>
  </si>
  <si>
    <t>JORNADA
MEDIA POR
TRABAJADOR
(HORAS/AÑO)</t>
  </si>
  <si>
    <t>TRABAJADORES AFECTADOS, SEGÚN TRAMOS DE JORNADA PACTADA Y JORNADA MEDIA, POR SECCIÓN DE ACTIVIDAD. TOTAL CONVENIOS.</t>
  </si>
  <si>
    <t>TRABAJADORES AFECTADOS, SEGÚN TRAMOS DE JORNADA PACTADA Y JORNADA MEDIA, POR SECCIÓN DE ACTIVIDAD. CONVENIOS DE EMPRESA.</t>
  </si>
  <si>
    <t>VARIACIÓN SALARIAL MEDIA EN %</t>
  </si>
  <si>
    <t xml:space="preserve">
TOTAL</t>
  </si>
  <si>
    <t>EMPRESA PRIVADA</t>
  </si>
  <si>
    <t>EMPRESA PUBLICA</t>
  </si>
  <si>
    <t xml:space="preserve">ADMINISTRACIÓN  DEL ESTADO Y DE LA   SEGURIDAD SOCIAL         </t>
  </si>
  <si>
    <t>ADMINISTRACIÓN AUTONÓMICA Y LOCAL</t>
  </si>
  <si>
    <t xml:space="preserve">                                                         </t>
  </si>
  <si>
    <t xml:space="preserve">                        </t>
  </si>
  <si>
    <t>ÁMBITO FUNCIONAL Y 
SECTOR DE ACTIVIDAD</t>
  </si>
  <si>
    <t>Sin Cláusula</t>
  </si>
  <si>
    <t>Con Cláusula</t>
  </si>
  <si>
    <t>Efectos retroactivos</t>
  </si>
  <si>
    <t>Efectos no retroactivos</t>
  </si>
  <si>
    <t xml:space="preserve">                                 </t>
  </si>
  <si>
    <t xml:space="preserve">TOTAL CONVENIOS                  </t>
  </si>
  <si>
    <t xml:space="preserve">  Total</t>
  </si>
  <si>
    <t xml:space="preserve">  Agrario</t>
  </si>
  <si>
    <t xml:space="preserve">  Industria</t>
  </si>
  <si>
    <t xml:space="preserve">  Construcción</t>
  </si>
  <si>
    <t xml:space="preserve">  Servicios</t>
  </si>
  <si>
    <t>Valores absolutos</t>
  </si>
  <si>
    <t>Porcentaje sobre total trabajadores en cada ámbito</t>
  </si>
  <si>
    <t>En porcentaje</t>
  </si>
  <si>
    <t>Sin cláusula de garantía salarial</t>
  </si>
  <si>
    <t>Con cláusula de garantía salarial</t>
  </si>
  <si>
    <t>ÁMBITO FUNCIONAL Y
SECTOR DE ACTIVIDAD</t>
  </si>
  <si>
    <t>VARIACIÓN SALARIAL REVISADA</t>
  </si>
  <si>
    <t>AGRARIO</t>
  </si>
  <si>
    <t>INDUSTRIA</t>
  </si>
  <si>
    <t>CONSTRUCCION</t>
  </si>
  <si>
    <t>SERVICIOS</t>
  </si>
  <si>
    <t>CONSTRUCCIÓN</t>
  </si>
  <si>
    <t>SECTOR DE ACTIVIDAD</t>
  </si>
  <si>
    <t>TRAMOS DE NÚMERO DE TRABAJADORES</t>
  </si>
  <si>
    <t>Menos de
6</t>
  </si>
  <si>
    <t>De 6
a 25</t>
  </si>
  <si>
    <t>De 26
a 50</t>
  </si>
  <si>
    <t>De 51
a 100</t>
  </si>
  <si>
    <t>De 101
a 250</t>
  </si>
  <si>
    <t>De 251
a 500</t>
  </si>
  <si>
    <t>Más de
500</t>
  </si>
  <si>
    <t xml:space="preserve">                                    </t>
  </si>
  <si>
    <t xml:space="preserve">           </t>
  </si>
  <si>
    <t xml:space="preserve">TOTAL                               </t>
  </si>
  <si>
    <t xml:space="preserve">AGRARIO                             </t>
  </si>
  <si>
    <t xml:space="preserve">NO AGRARIO                          </t>
  </si>
  <si>
    <t xml:space="preserve">  INDUSTRIA                         </t>
  </si>
  <si>
    <t xml:space="preserve">  CONSTRUCCIÓN                      </t>
  </si>
  <si>
    <t xml:space="preserve">  SERVICIOS                         </t>
  </si>
  <si>
    <t/>
  </si>
  <si>
    <t>FECHA DE INICIO DE EFECTOS ECONÓMICOS</t>
  </si>
  <si>
    <t xml:space="preserve">Trabajadores </t>
  </si>
  <si>
    <t xml:space="preserve">     ENERO           </t>
  </si>
  <si>
    <t xml:space="preserve">       2010....</t>
  </si>
  <si>
    <t xml:space="preserve">       2011....</t>
  </si>
  <si>
    <t xml:space="preserve">       2012....</t>
  </si>
  <si>
    <t xml:space="preserve">     FEBRERO         </t>
  </si>
  <si>
    <t xml:space="preserve">     MARZO           </t>
  </si>
  <si>
    <t xml:space="preserve">     ABRIL           </t>
  </si>
  <si>
    <t xml:space="preserve">     MAYO            </t>
  </si>
  <si>
    <t xml:space="preserve">     JUNIO           </t>
  </si>
  <si>
    <t xml:space="preserve">     JULIO           </t>
  </si>
  <si>
    <t xml:space="preserve">     AGOSTO          </t>
  </si>
  <si>
    <t>-</t>
  </si>
  <si>
    <t xml:space="preserve">     SEPTIEMBRE       </t>
  </si>
  <si>
    <t xml:space="preserve">     OCTUBRE         </t>
  </si>
  <si>
    <t xml:space="preserve">     NOVIEMBRE       </t>
  </si>
  <si>
    <t xml:space="preserve">     DICIEMBRE       </t>
  </si>
  <si>
    <t xml:space="preserve">   2010....</t>
  </si>
  <si>
    <t xml:space="preserve">   (ENE-DIC)</t>
  </si>
  <si>
    <t xml:space="preserve">   2011....</t>
  </si>
  <si>
    <t xml:space="preserve">   2012....</t>
  </si>
  <si>
    <t>ANDALUCÍA</t>
  </si>
  <si>
    <t>ARAGÓN</t>
  </si>
  <si>
    <t>Empresa</t>
  </si>
  <si>
    <t xml:space="preserve">Ámbito superior a la empresa </t>
  </si>
  <si>
    <t xml:space="preserve"> Industria</t>
  </si>
  <si>
    <t xml:space="preserve"> Construcción</t>
  </si>
  <si>
    <t xml:space="preserve"> Servicios</t>
  </si>
  <si>
    <t>CONVENIOS FIRMADOS Y TRABAJADORES AFECTADOS SEGÚN ÁMBITO FUNCIONAL, POR SECTOR Y SECCIÓN DE ACTIVIDAD</t>
  </si>
  <si>
    <t>CCT-II.1</t>
  </si>
  <si>
    <t xml:space="preserve">                   </t>
  </si>
  <si>
    <t xml:space="preserve"> TOTAL                         </t>
  </si>
  <si>
    <t xml:space="preserve">   Convenios </t>
  </si>
  <si>
    <t xml:space="preserve">   Empresas</t>
  </si>
  <si>
    <t xml:space="preserve">   Trabajadores</t>
  </si>
  <si>
    <t xml:space="preserve">   Jornada media (horas/año)</t>
  </si>
  <si>
    <t xml:space="preserve">   Variación salarial media en %</t>
  </si>
  <si>
    <t xml:space="preserve"> CONVENIOS DE EMPRESA          </t>
  </si>
  <si>
    <t xml:space="preserve">   Convenios</t>
  </si>
  <si>
    <t xml:space="preserve">                 </t>
  </si>
  <si>
    <t xml:space="preserve">                                     </t>
  </si>
  <si>
    <t xml:space="preserve">                                      </t>
  </si>
  <si>
    <t>REPRESENTANTES</t>
  </si>
  <si>
    <t>Trabajadores</t>
  </si>
  <si>
    <t>Representantes</t>
  </si>
  <si>
    <t>Valores
absolutos</t>
  </si>
  <si>
    <t>En % 
(1)</t>
  </si>
  <si>
    <t>En % 
(2)</t>
  </si>
  <si>
    <t>CC.OO.</t>
  </si>
  <si>
    <t>U.G.T.</t>
  </si>
  <si>
    <t>Otros sindicatos</t>
  </si>
  <si>
    <t>Grupo de
trabajadores</t>
  </si>
  <si>
    <t xml:space="preserve">     </t>
  </si>
  <si>
    <t xml:space="preserve">        </t>
  </si>
  <si>
    <t xml:space="preserve">      </t>
  </si>
  <si>
    <t>COMPOSICIÓN DE LAS MESAS NEGOCIADORAS, SEGÚN ÁMBITO FUNCIONAL. CONVENIOS FIRMADOS EN 2012.</t>
  </si>
  <si>
    <t>FIRMADOS EN 2012</t>
  </si>
  <si>
    <t>CCT-I.1</t>
  </si>
  <si>
    <t>CCT-I.2</t>
  </si>
  <si>
    <t>CCT-I.4</t>
  </si>
  <si>
    <t>CCT-II.2</t>
  </si>
  <si>
    <t>CCT-II.3</t>
  </si>
  <si>
    <t>CCT-II.4</t>
  </si>
  <si>
    <t>CCT-II.5</t>
  </si>
  <si>
    <t>CCT-II.9.1</t>
  </si>
  <si>
    <t>CCT-II.11</t>
  </si>
  <si>
    <t>CCT-II.13</t>
  </si>
  <si>
    <t>Índice</t>
  </si>
  <si>
    <t>Convenios firmados por nuevas unidades de negociación colectiva y trabajadores afectados según ámbito funcional por sector y sección de actividad.</t>
  </si>
  <si>
    <t>CCT-I.3.1</t>
  </si>
  <si>
    <t>CCT-I.3.2</t>
  </si>
  <si>
    <t>CCT-I.3.3</t>
  </si>
  <si>
    <t>Composición de las mesas negociadoras, según ámbito funcional. Convenios firmados en 2012.</t>
  </si>
  <si>
    <t>II.- CONVENIOS COLECTIVOS POR AÑO DE EFECTOS ECONÓMICOS</t>
  </si>
  <si>
    <t>CCT- II.1</t>
  </si>
  <si>
    <t>CCT- II.2</t>
  </si>
  <si>
    <t>CCT- II.3</t>
  </si>
  <si>
    <t>Convenios, empresas y trabajadores afectados y variación salarial media pactada, por ámbito funcional y tramos de variación salarial media.</t>
  </si>
  <si>
    <t>CCT- II.4</t>
  </si>
  <si>
    <t>CCT- II.5</t>
  </si>
  <si>
    <t>CCT- II.6</t>
  </si>
  <si>
    <t>CCT- II.7</t>
  </si>
  <si>
    <t>Convenios, empresas y trabajadores afectados, jornada media y variación salarial, según tramos de jornada pactada por ámbito funcional</t>
  </si>
  <si>
    <t>CCT- II.9.1</t>
  </si>
  <si>
    <t>Variación salarial, según tramos de jornada pactada por sección de actividad. Total convenios</t>
  </si>
  <si>
    <t>CCT- II.9.2</t>
  </si>
  <si>
    <t>Variación salarial, según tramos de jornada pactada por sección de actividad. Convenios de empresa.</t>
  </si>
  <si>
    <t>CCT- II.9.3</t>
  </si>
  <si>
    <t xml:space="preserve">Variación salarial, según tramos de jornada pactada por sección de actividad. Convenios de ámbito superior a la empresa </t>
  </si>
  <si>
    <t>CCT- II.11</t>
  </si>
  <si>
    <t>Convenios, trabajadores afectados, variación salarial y jornada medias pactadas, según cláusula de garantía salarial, por ámbito funcional y sector de actividad.</t>
  </si>
  <si>
    <t>CCT- II.12</t>
  </si>
  <si>
    <t>CCT- II.13</t>
  </si>
  <si>
    <t>SECTOR Y
SECCIÓN DE ACTIVIDAD</t>
  </si>
  <si>
    <t xml:space="preserve">CONVENIOS DE ÁMBITO SUPERIOR A LA EMPRESA     </t>
  </si>
  <si>
    <t>CONVENIOS, EMPRESAS Y TRABAJADORES AFECTADOS Y VARIACIÓN SALARIAL MEDIA PACTADA, SEGÚN ÁMBITO FUNCIONAL, POR SECCIÓN DE ACTIVIDAD</t>
  </si>
  <si>
    <t xml:space="preserve">
SECCIÓN DE ACTIVIDAD</t>
  </si>
  <si>
    <t>SECCIÓN DE ACTIVIDAD</t>
  </si>
  <si>
    <t xml:space="preserve">VARIACIÓN SALARIAL PACTADA </t>
  </si>
  <si>
    <t xml:space="preserve"> No Agrario</t>
  </si>
  <si>
    <t xml:space="preserve">     Industria</t>
  </si>
  <si>
    <t>Con revisión efectiva (1)</t>
  </si>
  <si>
    <t>Sin revisión efectiva (1)</t>
  </si>
  <si>
    <t>(1) "Con revisión efectiva" cuando una vez pactada la cláusula de garantía salarial, se dan las circunstancias para que opere la revisión de la variación salarial pactada, que en la mayoría de los casos suele fijarse en función del Indice de Precios de Consumo (IPC).  "Sin revisión efectiva"  cuando aún teniendo cláusula de garantía salarial pactada no procede, debido a determinadas circunstancias, la revisión de la variación salarial pactada.</t>
  </si>
  <si>
    <t xml:space="preserve">     Construcción</t>
  </si>
  <si>
    <t xml:space="preserve">     Servicios</t>
  </si>
  <si>
    <t>01</t>
  </si>
  <si>
    <t>Agricultura, ganadería, caza y servicios relacionados con las mismas</t>
  </si>
  <si>
    <t>02</t>
  </si>
  <si>
    <t>Silvicultura y explotación forestal</t>
  </si>
  <si>
    <t>03</t>
  </si>
  <si>
    <t>Pesca y acuicultura</t>
  </si>
  <si>
    <t>05</t>
  </si>
  <si>
    <t>Extracción de antracita, hulla y lignito</t>
  </si>
  <si>
    <t>06</t>
  </si>
  <si>
    <t>Extracción de crudo de petróleo y gas natural</t>
  </si>
  <si>
    <t>07</t>
  </si>
  <si>
    <t>Extracción de minerales metálicos</t>
  </si>
  <si>
    <t>08</t>
  </si>
  <si>
    <t>Otras industrias extractivas</t>
  </si>
  <si>
    <t>09</t>
  </si>
  <si>
    <t>Actividades de apoyo a las industrias extractivas</t>
  </si>
  <si>
    <t>10</t>
  </si>
  <si>
    <t>Industria de la alimentación</t>
  </si>
  <si>
    <t>11</t>
  </si>
  <si>
    <t>Fabricación de bebidas</t>
  </si>
  <si>
    <t>12</t>
  </si>
  <si>
    <t>Industria del tabaco</t>
  </si>
  <si>
    <t>13</t>
  </si>
  <si>
    <t>Industria textil</t>
  </si>
  <si>
    <t>14</t>
  </si>
  <si>
    <t>Confección de prendas de vestir</t>
  </si>
  <si>
    <t>15</t>
  </si>
  <si>
    <t>Industria del cuero y del calzado</t>
  </si>
  <si>
    <t>16</t>
  </si>
  <si>
    <t>Industria de la madera y del corcho, excepto muebles; cestería y espartería</t>
  </si>
  <si>
    <t>17</t>
  </si>
  <si>
    <t>Industria del papel</t>
  </si>
  <si>
    <t>18</t>
  </si>
  <si>
    <t>Artes gráficas y reproducción de soportes grabados: impresión, encuadernación</t>
  </si>
  <si>
    <t>19</t>
  </si>
  <si>
    <t>Coquerías y refino de petróleo</t>
  </si>
  <si>
    <t>20</t>
  </si>
  <si>
    <t>Industria química</t>
  </si>
  <si>
    <t>21</t>
  </si>
  <si>
    <t>Fabricación de productos farmacéuticos</t>
  </si>
  <si>
    <t>22</t>
  </si>
  <si>
    <t>Fabricación de productos de caucho y plásticos</t>
  </si>
  <si>
    <t>23</t>
  </si>
  <si>
    <t>Fabricación de otros productos minerales no metálicos</t>
  </si>
  <si>
    <t>24</t>
  </si>
  <si>
    <t>Metalurgia; fabricación de productos de hierro, acero y ferroaleaciones</t>
  </si>
  <si>
    <t>25</t>
  </si>
  <si>
    <t>Fabricación de productos metálicos, excepto maquinaria y equipo</t>
  </si>
  <si>
    <t>26</t>
  </si>
  <si>
    <t>Fabricación de productos informáticos, electrónicos y ópticos</t>
  </si>
  <si>
    <t>27</t>
  </si>
  <si>
    <t>Fabricación de material y equipo eléctrico</t>
  </si>
  <si>
    <t>28</t>
  </si>
  <si>
    <t>Fabricación de maquinaria y equipo n.c.o.p.</t>
  </si>
  <si>
    <t>29</t>
  </si>
  <si>
    <t>Fabricación de vehículos de motor, remolques y semirremolques</t>
  </si>
  <si>
    <t>30</t>
  </si>
  <si>
    <t>Fabricación de otro material de transporte</t>
  </si>
  <si>
    <t>31</t>
  </si>
  <si>
    <t>Fabricación de muebles</t>
  </si>
  <si>
    <t>32</t>
  </si>
  <si>
    <t>Otras industrias manufactureras</t>
  </si>
  <si>
    <t>33</t>
  </si>
  <si>
    <t>Reparación e instalación de maquinaria y equipo</t>
  </si>
  <si>
    <t>35</t>
  </si>
  <si>
    <t>36</t>
  </si>
  <si>
    <t>Captación, depuración y distribución de agua</t>
  </si>
  <si>
    <t>37</t>
  </si>
  <si>
    <t>Recogida y tratamiento de aguas residuales</t>
  </si>
  <si>
    <t>38</t>
  </si>
  <si>
    <t>Recogida, tratamiento y eliminación de residuos; valorización</t>
  </si>
  <si>
    <t>39</t>
  </si>
  <si>
    <t>Actividades de descontaminación y otros servicios de gestión de residuos</t>
  </si>
  <si>
    <t>41</t>
  </si>
  <si>
    <t>Construcción de edificios</t>
  </si>
  <si>
    <t>42</t>
  </si>
  <si>
    <t>Ingeniería civil</t>
  </si>
  <si>
    <t>43</t>
  </si>
  <si>
    <t>Actividades de construcción especializada</t>
  </si>
  <si>
    <t>45</t>
  </si>
  <si>
    <t>Venta y reparación de vehículos de motor y motocicletas</t>
  </si>
  <si>
    <t>46</t>
  </si>
  <si>
    <t>Comercio al por mayor e intermediarios del comercio, excepto de vehículos de motor y motocicletas</t>
  </si>
  <si>
    <t>47</t>
  </si>
  <si>
    <t>Comercio al por menor, excepto de vehículos de motor y motocicletas</t>
  </si>
  <si>
    <t>49</t>
  </si>
  <si>
    <t>Transporte terrestre y por tubería</t>
  </si>
  <si>
    <t>50</t>
  </si>
  <si>
    <t>Transporte marítimo y por vías  navegables interiores</t>
  </si>
  <si>
    <t>51</t>
  </si>
  <si>
    <t>Transporte aéreo</t>
  </si>
  <si>
    <t>52</t>
  </si>
  <si>
    <t>Almacenamiento y actividades anexas al transporte</t>
  </si>
  <si>
    <t>53</t>
  </si>
  <si>
    <t>Actividades postales y de correos</t>
  </si>
  <si>
    <t>55</t>
  </si>
  <si>
    <t>Servicios de alojamiento</t>
  </si>
  <si>
    <t>56</t>
  </si>
  <si>
    <t>Servicios de comidas y bebidas</t>
  </si>
  <si>
    <t>58</t>
  </si>
  <si>
    <t>Edición</t>
  </si>
  <si>
    <t>59</t>
  </si>
  <si>
    <t>Actividades cinematográficas, de vídeo y de programas de televisión, grabación de sonido y edición musical</t>
  </si>
  <si>
    <t>60</t>
  </si>
  <si>
    <t>Actividades de programación y emisión  de radio y televisión</t>
  </si>
  <si>
    <t>61</t>
  </si>
  <si>
    <t>Telecomunicaciones</t>
  </si>
  <si>
    <t>62</t>
  </si>
  <si>
    <t>Programación, consultoría y otras actividades relacionadas con la informática</t>
  </si>
  <si>
    <t>63</t>
  </si>
  <si>
    <t>Servicios de información</t>
  </si>
  <si>
    <t>64</t>
  </si>
  <si>
    <t>Servicios financieros, excepto seguros y fondos de pensiones</t>
  </si>
  <si>
    <t>65</t>
  </si>
  <si>
    <t>Seguros, reaseguros y fondos de pensiones, excepto Seguridad Social obligatoria</t>
  </si>
  <si>
    <t>66</t>
  </si>
  <si>
    <t>Actividades auxiliares a los servicios financieros y a los seguros</t>
  </si>
  <si>
    <t>68</t>
  </si>
  <si>
    <t>69</t>
  </si>
  <si>
    <t>Actividades jurídicas y de contabilidad</t>
  </si>
  <si>
    <t>70</t>
  </si>
  <si>
    <t>Actividades de las sedes centrales; actividades de consultoría de gestión empresarial</t>
  </si>
  <si>
    <t>71</t>
  </si>
  <si>
    <t>Servicios técnicos de arquitectura e ingeniería; ensayos y análisis técnicos</t>
  </si>
  <si>
    <t>72</t>
  </si>
  <si>
    <t>Investigación y desarrollo</t>
  </si>
  <si>
    <t>73</t>
  </si>
  <si>
    <t>Publicidad y estudios de mercado</t>
  </si>
  <si>
    <t>74</t>
  </si>
  <si>
    <t>Otras actividades profesionales, científicas y técnicas</t>
  </si>
  <si>
    <t>75</t>
  </si>
  <si>
    <t>Actividades veterinarias</t>
  </si>
  <si>
    <t>77</t>
  </si>
  <si>
    <t>Actividades de alquiler</t>
  </si>
  <si>
    <t>78</t>
  </si>
  <si>
    <t>Actividades relacionadas con el empleo</t>
  </si>
  <si>
    <t>79</t>
  </si>
  <si>
    <t>Actividades de agencias de viajes, operadores turísticos, servicios de reservas y actividades relacionadas con los mismos</t>
  </si>
  <si>
    <t>80</t>
  </si>
  <si>
    <t>Actividades de seguridad e investigación</t>
  </si>
  <si>
    <t>81</t>
  </si>
  <si>
    <t>Servicios a edificios y actividades de jardinería</t>
  </si>
  <si>
    <t>82</t>
  </si>
  <si>
    <t>Actividades administrativas de oficina y otras actividades auxiliares a las empresas</t>
  </si>
  <si>
    <t>84</t>
  </si>
  <si>
    <t>Administración Pública y defensa; Seguridad Social obligatoria</t>
  </si>
  <si>
    <t>85</t>
  </si>
  <si>
    <t>86</t>
  </si>
  <si>
    <t>Actividades sanitarias</t>
  </si>
  <si>
    <t>87</t>
  </si>
  <si>
    <t>Asistencia en establecimientos residenciales</t>
  </si>
  <si>
    <t>88</t>
  </si>
  <si>
    <t>Actividades de servicios sociales sin alojamiento</t>
  </si>
  <si>
    <t>90</t>
  </si>
  <si>
    <t>Actividades de creación, artísticas y espectáculos</t>
  </si>
  <si>
    <t>91</t>
  </si>
  <si>
    <t>Actividades de bibliotecas, archivos, museos y otras actividades culturales</t>
  </si>
  <si>
    <t>92</t>
  </si>
  <si>
    <t>Actividades de juegos de azar y apuestas</t>
  </si>
  <si>
    <t>93</t>
  </si>
  <si>
    <t>Actividades deportivas, recreativas y de entretenimiento</t>
  </si>
  <si>
    <t>94</t>
  </si>
  <si>
    <t>Actividades asociativas</t>
  </si>
  <si>
    <t>95</t>
  </si>
  <si>
    <t>CCT-II.16</t>
  </si>
  <si>
    <t>CCT- II.16</t>
  </si>
  <si>
    <t>Convenios, trabajadores y variación salarial, por ámbito funcional y claúsula de garantía salarial</t>
  </si>
  <si>
    <t xml:space="preserve">CONVENIOS, TRABAJADORES Y VARIACIÓN SALARIAL, POR ÁMBITO FUNCIONAL Y CLÁUSULA DE GARANTÍA SALARIAL </t>
  </si>
  <si>
    <t>Reparación de ordenadores, efectos personales y artículos de uso doméstico</t>
  </si>
  <si>
    <t>96</t>
  </si>
  <si>
    <t>Otros servicios personales</t>
  </si>
  <si>
    <t>97</t>
  </si>
  <si>
    <t>Actividades de los hogares como empleadores de personal doméstico</t>
  </si>
  <si>
    <t>98</t>
  </si>
  <si>
    <t>Actividades de los hogares como productores de bienes y servicios para uso propio</t>
  </si>
  <si>
    <t>99</t>
  </si>
  <si>
    <t>Convenios firmados, trabajadores afectados según ámbito funcional  por sector y sección de actividad.</t>
  </si>
  <si>
    <t>Convenios, empresas y trabajadores afectados y variación salarial media pactada, según ámbito funcional, por  sección de actividad.</t>
  </si>
  <si>
    <t>Convenios, empresas, trabajadores afectados, variación salarial pactadas según ámbito funcional, por comunidad autónoma y provincia.</t>
  </si>
  <si>
    <t>Convenios, trabajadores afectados y variación salarial, por ámbito funcional, cláusula de garantía salarial y sector de actividad</t>
  </si>
  <si>
    <t>CCT- II.14</t>
  </si>
  <si>
    <t>Convenios, empresas y trabajadores afectados y variación salarial media, según ámbito funcional, por primer mes de efectos económicos en el año.</t>
  </si>
  <si>
    <t>CCT- II.8</t>
  </si>
  <si>
    <t>CCT- II.10.1</t>
  </si>
  <si>
    <t>CCT- II.10.2</t>
  </si>
  <si>
    <t>CCT- II.10.3</t>
  </si>
  <si>
    <t>CCT- II.15</t>
  </si>
  <si>
    <t>Convenios, empresas y trabajadores afectados y variación salarial media pactada, según ámbito funcional, por sector y división de actividad.</t>
  </si>
  <si>
    <t xml:space="preserve">I.- CONVENIOS COLECTIVOS POR AÑO DE FIRMA </t>
  </si>
  <si>
    <t>CONVENIOS, EMPRESAS Y TRABAJADORES AFECTADOS, JORNADA MEDIA Y VARIACIÓN SALARIAL MEDIA PACTADA, POR ÁMBITO FUNCIONAL Y AÑO DE FIRMA (1).</t>
  </si>
  <si>
    <t>CONVENIOS, EMPRESAS Y TRABAJADORES AFECTADOS Y VARIACIÓN SALARIAL MEDIA PACTADA, POR ÁMBITO FUNCIONAL Y TRAMOS DE VARIACIÓN SALARIAL MEDIA</t>
  </si>
  <si>
    <t>ÁMBITO FUNCIONAL Y TRAMOS DE
VARIACIÓN SALARIAL</t>
  </si>
  <si>
    <t>CONVENIOS, EMPRESAS Y TRABAJADORES AFECTADOS Y VARIACIÓN SALARIAL MEDIA PACTADA, SEGÚN ÁMBITO FUNCIONAL, POR SECTOR Y DIVISION DE ACTIVIDAD</t>
  </si>
  <si>
    <t>SECTOR Y
DIVISIÓN DE ACTIVIDAD</t>
  </si>
  <si>
    <t>CCT-II.6</t>
  </si>
  <si>
    <t>CCT-II.7 (1)</t>
  </si>
  <si>
    <t>CONVENIOS, TRABAJADORES AFECTADOS Y VARIACIÓN SALARIAL, SEGÚN COMUNIDAD AUTÓNOMA POR SECCIÓN DE  ACTIVIDAD</t>
  </si>
  <si>
    <t>CONVENIOS, TRABAJADORES AFECTADOS Y VARIACIÓN SALARIAL, SEGÚN COMUNIDAD AUTÓNOMA, POR SECCIÓN DE ACTIVIDAD</t>
  </si>
  <si>
    <t>CCT-II.7 (2)</t>
  </si>
  <si>
    <t>CCT-II.7 (3)</t>
  </si>
  <si>
    <t>CCT-II.7 (4)</t>
  </si>
  <si>
    <t>CCT-II.7 (5)</t>
  </si>
  <si>
    <t>CCT-II.7 (6)</t>
  </si>
  <si>
    <t>CCT-II.7 (7)</t>
  </si>
  <si>
    <t>CCT-II.8</t>
  </si>
  <si>
    <t>CONVENIOS, EMPRESAS Y TRABAJADORES AFECTADOS, JORNADA MEDIA Y VARIACIÓN SALARIAL, SEGÚN TRAMOS DE JORNADA PACTADA, POR ÁMBITO FUNCIONAL</t>
  </si>
  <si>
    <t xml:space="preserve">CCT-II.9.2 </t>
  </si>
  <si>
    <t xml:space="preserve">CCT-II.9.3 </t>
  </si>
  <si>
    <r>
      <t xml:space="preserve">TRABAJADORES AFECTADOS, SEGÚN TRAMOS DE JORNADA PACTADA Y JORNADA MEDIA, POR SECCIÓN DE ACTIVIDAD. CONVENIOS DE </t>
    </r>
    <r>
      <rPr>
        <sz val="10"/>
        <color indexed="8"/>
        <rFont val="Arial"/>
        <family val="2"/>
      </rPr>
      <t>ÁMBITO SUPERIOR A LA EMPRESA.</t>
    </r>
  </si>
  <si>
    <t>CCT-II.10.1</t>
  </si>
  <si>
    <t>VARIACIÓN SALARIAL, SEGÚN TRAMOS DE JORNADA PACTADA, POR SECCIÓN DE ACTIVIDAD. CONVENIOS DE EMPRESA.</t>
  </si>
  <si>
    <t>CCT-II.10.2</t>
  </si>
  <si>
    <t>CCT-II.10.3</t>
  </si>
  <si>
    <r>
      <t xml:space="preserve">VARIACIÓN SALARIAL, SEGÚN TRAMOS DE JORNADA PACTADA, POR SECCIÓN DE ACTIVIDAD. CONVENIOS DE </t>
    </r>
    <r>
      <rPr>
        <sz val="10"/>
        <color indexed="8"/>
        <rFont val="Arial"/>
        <family val="2"/>
      </rPr>
      <t>ÁMBITO SUPERIOR A LA EMPRESA.</t>
    </r>
  </si>
  <si>
    <t>CONVENIOS, TRABAJADORES AFECTADOS Y VARIACIÓN SALARIAL, POR ÁMBITO INSTITUCIONAL DEL CONVENIO Y TRAMOS DE VARIACIÓN SALARIAL. CONVENIOS DE EMPRESA</t>
  </si>
  <si>
    <t>ÁMBITO INSTITUCIONAL
Y TRAMOS DE VARIACIÓN SALARIAL</t>
  </si>
  <si>
    <r>
      <t xml:space="preserve">CONVENIOS, TRABAJADORES AFECTADOS Y </t>
    </r>
    <r>
      <rPr>
        <sz val="10"/>
        <color indexed="8"/>
        <rFont val="Arial"/>
        <family val="2"/>
      </rPr>
      <t>VARIACIÓN</t>
    </r>
    <r>
      <rPr>
        <sz val="10"/>
        <color indexed="8"/>
        <rFont val="Arial"/>
        <family val="0"/>
      </rPr>
      <t xml:space="preserve"> SALARIAL,  POR ÁMBITO FUNCIONAL, CLÁUSULA DE GARANTÍA SALARIAL Y SECTOR DE ACTIVIDAD </t>
    </r>
  </si>
  <si>
    <t>CONVENIOS, TRABAJADORES AFECTADOS, JORNADA MEDIA Y VARIACIÓN SALARIAL, SEGÚN TRAMOS DE NÚMERO DE TRABAJADORES, POR SECTOR DE ACTIVIDAD. CONVENIOS DE EMPRESA</t>
  </si>
  <si>
    <t>CCT-II.14</t>
  </si>
  <si>
    <t>CCT-II.15</t>
  </si>
  <si>
    <r>
      <t>CONVENIOS, EMPRESAS Y TRABAJADORES AFECTADOS Y</t>
    </r>
    <r>
      <rPr>
        <sz val="10"/>
        <color indexed="10"/>
        <rFont val="Arial"/>
        <family val="2"/>
      </rPr>
      <t xml:space="preserve"> </t>
    </r>
    <r>
      <rPr>
        <sz val="10"/>
        <color indexed="8"/>
        <rFont val="Arial"/>
        <family val="2"/>
      </rPr>
      <t>VARIACIÓN</t>
    </r>
    <r>
      <rPr>
        <sz val="10"/>
        <rFont val="Arial"/>
        <family val="2"/>
      </rPr>
      <t xml:space="preserve"> SALARIAL MEDIA, SEGÚN ÁMBITO FUNCIONAL, POR </t>
    </r>
    <r>
      <rPr>
        <sz val="10"/>
        <color indexed="8"/>
        <rFont val="Arial"/>
        <family val="2"/>
      </rPr>
      <t>PRIMER</t>
    </r>
    <r>
      <rPr>
        <sz val="10"/>
        <rFont val="Arial"/>
        <family val="2"/>
      </rPr>
      <t xml:space="preserve"> MES DE EFECTOS ECONÓMICOS EN EL AÑO.</t>
    </r>
  </si>
  <si>
    <t>Convenios, trabajadores afectados y variación salarial, según comunidad autónoma, por sección de actividad.</t>
  </si>
  <si>
    <t>Trabajadores afectados, según tramos de jornada pactada y jornada media, por sección de actividad. Total convenios</t>
  </si>
  <si>
    <t>Trabajadores afectados, según tramos de jornada pactada y jornada media, por sección de actividad. Convenios de empresa.</t>
  </si>
  <si>
    <t>Trabajadores afectados, según tramos de jornada pactada y jornada media, por sección de actividad. Convenios de ámbito superior a la empresa.</t>
  </si>
  <si>
    <t>Convenios, trabajadores afectados y variación salarial, por ámbito institucional del convenio y tramos de variación salarial. Convenios de empresa</t>
  </si>
  <si>
    <t>Convenios, trabajadores afectados, jornada media y variación salarial, según tramos de número de trabajadores por sector de actividad. Convenios de empresa.</t>
  </si>
  <si>
    <t>REGISTRADOS HASTA OCTUBRE DE 2014</t>
  </si>
  <si>
    <t>VARIACIÓN SALARIAL MEDIA</t>
  </si>
  <si>
    <t>JORNADA MEDIA</t>
  </si>
  <si>
    <t xml:space="preserve">CONVENIOS DE ÁMBITO SUPERIOR A LA EMPRESA         </t>
  </si>
  <si>
    <t>CCT-II.12</t>
  </si>
  <si>
    <t xml:space="preserve">Convenios, empresas y trabajadores afectados, jornada media  y variación salarial media pactada, por ámbito funcional y año de firma </t>
  </si>
  <si>
    <t>VARIACIÓN SALARIAL, SEGÚN TRAMOS DE JORNADA PACTADA, POR SECCIÓN DE ACTIVIDAD. TOTAL CONVENIOS.</t>
  </si>
  <si>
    <t>CONVENIOS, TRABAJADORES AFECTADOS, VARIACIÓN SALARIAL Y JORNADA MEDIAS PACTADAS, SEGÚN CLÁUSULA DE GARANTÍA SALARIAL, POR ÁMBITO FUNCIONAL Y SECTOR DE ACTIVIDAD</t>
  </si>
  <si>
    <t>CONVENIOS, EMPRESAS Y TRABAJADORES AFECTADOS Y VARIACIÓN SALARIAL MEDIA PACTADA, POR ÁMBITOS FUNCIONAL Y DE REGISTRO</t>
  </si>
  <si>
    <t>CONVENIOS FIRMADOS POR NUEVAS UNIDADES DE NEGOCIACIÓN COLECTIVA Y TRABAJADORES AFECTADOS, SEGÚN ÁMBITO FUNCIONAL POR SECTOR Y SECCIÓN DE ACTIVIDAD</t>
  </si>
  <si>
    <t>Convenios, empresasy trabajadores afectados y variación salarial media pactada, por ámbitos funcional y de registro.</t>
  </si>
  <si>
    <t>TIPOS DE CLÁUSULAS</t>
  </si>
  <si>
    <t>En
porcentaje
(1)</t>
  </si>
  <si>
    <t>T O T A L</t>
  </si>
  <si>
    <t>RETRIBUCIÓN SALARIAL</t>
  </si>
  <si>
    <t>Estructura salarial</t>
  </si>
  <si>
    <t>Complementos salariales</t>
  </si>
  <si>
    <t>Complementos salariales por antigüedad</t>
  </si>
  <si>
    <t>Otros complementos personales del trabajador</t>
  </si>
  <si>
    <t>Complementos salariales relacionados con el puesto de trabajo</t>
  </si>
  <si>
    <t xml:space="preserve">    Medidas relacionadas con el absentismo</t>
  </si>
  <si>
    <t xml:space="preserve">Complementos salariales relacionados con la cantidad o calidad del trabajo realizado por el trabajador o grupo de trabajadores </t>
  </si>
  <si>
    <t>Complementos salariales relacionados con la situación y resultados de la empresa</t>
  </si>
  <si>
    <t>Complementos o retribuciones específicas por trabajo nocturno</t>
  </si>
  <si>
    <t>JORNADA LABORAL</t>
  </si>
  <si>
    <t>Reducción de Jornada respecto al año anterior</t>
  </si>
  <si>
    <t>Distribuciones irregulares de la jornada a lo largo del año</t>
  </si>
  <si>
    <t>Participación de los representantes de los trabajadores en la distribución irregular de la jornada</t>
  </si>
  <si>
    <t>Jornada ordinaria superior a nueve horas diarias</t>
  </si>
  <si>
    <t xml:space="preserve">En jornada continuada de más de seis horas, consideración como tiempo de trabajo efectivo el período de descanso legal </t>
  </si>
  <si>
    <t>Compensación del trabajo nocturno por descansos</t>
  </si>
  <si>
    <t>Acumulación del descanso de 'día y medio' en períodos de catorce días</t>
  </si>
  <si>
    <t>Régimen de trabajo a turnos</t>
  </si>
  <si>
    <t>Medidas para conciliar la vida personal, familiar y laboral</t>
  </si>
  <si>
    <t>Adaptación de jornada</t>
  </si>
  <si>
    <t>Reducción de jornada</t>
  </si>
  <si>
    <t>Permisos retribuidos por circunstancias familiares o personales que mejoren la legislación vigente</t>
  </si>
  <si>
    <t>Duración de los permisos</t>
  </si>
  <si>
    <t>Inclusión de nuevos permisos</t>
  </si>
  <si>
    <t>Medidas en materia de excedencia por cuidado de familiares que mejoren la legislación vigente</t>
  </si>
  <si>
    <t>Acumulación de la lactancia en jornadas completas</t>
  </si>
  <si>
    <t>HORAS EXTRAORDINARIAS</t>
  </si>
  <si>
    <t>Cláusulas relativas a horas extraordinarias</t>
  </si>
  <si>
    <t>Eliminación de horas extraordinarias</t>
  </si>
  <si>
    <t>Reducción respecto al año anterior</t>
  </si>
  <si>
    <t>Reducción respecto al tope máximo legal</t>
  </si>
  <si>
    <t>Compensación de horas extraordinarias con abono dinerario</t>
  </si>
  <si>
    <t>Con valoración superior a la de la hora ordinaria</t>
  </si>
  <si>
    <t>Compensación de horas extraordinarias con tiempo de descanso</t>
  </si>
  <si>
    <t>Con acumulación y disfrute en períodos superiores a los legales</t>
  </si>
  <si>
    <t>Obligatoriedad de realizar horas extraordinarias</t>
  </si>
  <si>
    <t>EMPLEO Y CONTRATACIÓN</t>
  </si>
  <si>
    <t>Cláusulas relativas al empleo</t>
  </si>
  <si>
    <t>Creación neta de empleo</t>
  </si>
  <si>
    <t>Creación de empleo por jubilación anticipada (contratos de relevo)</t>
  </si>
  <si>
    <t>Mantenimiento de empleo</t>
  </si>
  <si>
    <t>Definición de puestos de trabajo destinados con preferencia a trabajadores con discapacidad</t>
  </si>
  <si>
    <t>Cláusulas sobre contratación</t>
  </si>
  <si>
    <t>Conversión de contratos temporales en indefinidos</t>
  </si>
  <si>
    <t>Límite al número máximo de contratos temporales</t>
  </si>
  <si>
    <t>Prevención encadenamiento de contratos</t>
  </si>
  <si>
    <t>Utilización de servicios de las empresas de trabajo temporal</t>
  </si>
  <si>
    <t>Externalización de determinadas actividades (Subcontratación o cooperativas de trabajo asociado)</t>
  </si>
  <si>
    <t>Duración máxima del periodo de prueba distinta a la establecida en la legislación vigente</t>
  </si>
  <si>
    <t xml:space="preserve">   Inferior al máximo legal</t>
  </si>
  <si>
    <t xml:space="preserve">   Superior al máximo legal</t>
  </si>
  <si>
    <t>Determinación de los trabajos o tareas que pueden cubrirse con contratos de obra o servicio</t>
  </si>
  <si>
    <t>Contratos eventuales o por circunstancias de la producción</t>
  </si>
  <si>
    <t xml:space="preserve">   Actividades en las que puede contratarse trabajadores eventuales</t>
  </si>
  <si>
    <t xml:space="preserve">   Relación entre número de trabajadores eventuales y plantilla</t>
  </si>
  <si>
    <t>Cláusulas relativas al contrato de trabajo en prácticas</t>
  </si>
  <si>
    <t>Retribuciones distintas a las legalmente previstas en contrato en prácticas</t>
  </si>
  <si>
    <t>Cláusulas relativas al contrato para la formación</t>
  </si>
  <si>
    <t xml:space="preserve">  Número máximo de contratos para la formación en función del tamaño de la plantilla</t>
  </si>
  <si>
    <t xml:space="preserve">  Tiempo y forma dedicado a la formación teórica</t>
  </si>
  <si>
    <t xml:space="preserve">  Sobre retribuciones mayores que las previstas legalmente</t>
  </si>
  <si>
    <t>Cláusulas relativas al contrato a tiempo parcial</t>
  </si>
  <si>
    <t xml:space="preserve">   Elevación del porcentaje máximo de horas complementarias por encima del ET</t>
  </si>
  <si>
    <t>Subrogación contractual</t>
  </si>
  <si>
    <t>IGUALDAD Y NO DISCRIMINACIÓN</t>
  </si>
  <si>
    <t>Medidas de promoción de la igualdad de trato y oportunidades entre hombres y mujeres</t>
  </si>
  <si>
    <t>En materia de contratación</t>
  </si>
  <si>
    <t>En materia de formación</t>
  </si>
  <si>
    <t>En materia de promoción</t>
  </si>
  <si>
    <t>En materia de salarios</t>
  </si>
  <si>
    <t>En materia de estabilidad en el empleo</t>
  </si>
  <si>
    <t>Medidas de preferencia a favor del sexo menos representado (acciones positivas)</t>
  </si>
  <si>
    <t>En materia de adaptación de la jornada laboral a la vida familiar</t>
  </si>
  <si>
    <t>Medidas para prevenir el acoso sexual o el acoso por razón de sexo</t>
  </si>
  <si>
    <t>Medidas para la protección de las víctimas de violencia de género</t>
  </si>
  <si>
    <t>Medidas de promoción de la igualdad de trato y oportunidades no discriminatorias</t>
  </si>
  <si>
    <t>FORMACIÓN Y CUALIFICACIÓN</t>
  </si>
  <si>
    <t>Formación profesional</t>
  </si>
  <si>
    <t>Cursos de formación</t>
  </si>
  <si>
    <t>Permisos retribuidos para la formación</t>
  </si>
  <si>
    <t>Vinculados a procesos de movilidad o de promoción</t>
  </si>
  <si>
    <t>Participación de los representantes de los trabajadores en formación</t>
  </si>
  <si>
    <t>Adaptación al Sistema Nacional de Cualificaciones</t>
  </si>
  <si>
    <t>CLASIFICACIÓN PROFESIONAL Y MOVILIDAD FUNCIONAL</t>
  </si>
  <si>
    <t>Clasificación profesional mediante definición y funciones de grupos, categorías o niveles</t>
  </si>
  <si>
    <t>Grupos profesionales</t>
  </si>
  <si>
    <t>Categorías profesionales</t>
  </si>
  <si>
    <t>Niveles retributivos</t>
  </si>
  <si>
    <t>Polivalencia funcional</t>
  </si>
  <si>
    <t>Movilidad funcional</t>
  </si>
  <si>
    <t>JUBILACIÓN</t>
  </si>
  <si>
    <t>Cláusulas sobre jubilación</t>
  </si>
  <si>
    <t>Jubilación forzosa</t>
  </si>
  <si>
    <t xml:space="preserve">Estímulo a la jubilación </t>
  </si>
  <si>
    <t xml:space="preserve">   Para los que se jubilan con 65 y más años</t>
  </si>
  <si>
    <t xml:space="preserve">   Para los que se jubilan con menos de 65 años</t>
  </si>
  <si>
    <t>Jubilación parcial</t>
  </si>
  <si>
    <t>Planes de pensiones u otras prestaciones relacionadas con la jubilación</t>
  </si>
  <si>
    <t>COMPLEMENTOS DE PRESTACIONES SOCIALES</t>
  </si>
  <si>
    <t>Complementos retributivos sobre algún tipo de prestación social</t>
  </si>
  <si>
    <t>Complemento a la enfermedad común</t>
  </si>
  <si>
    <t>Complemento al accidente de trabajo y enfermedad profesional</t>
  </si>
  <si>
    <t>Otras</t>
  </si>
  <si>
    <t>SEGURIDAD, SALUD LABORAL Y MEDIO AMBIENTE</t>
  </si>
  <si>
    <t>Sistemas de designación de delegados de prevención distintos a los previstos legalmente</t>
  </si>
  <si>
    <t>Ámbito de elección distinto al de los órganos de representación de personal</t>
  </si>
  <si>
    <t>Posibilidad de elección como delegados de prevención a trabajadores y/o delegados sindicales</t>
  </si>
  <si>
    <t xml:space="preserve">   Delegados sindicales</t>
  </si>
  <si>
    <t>Crédito horario mensual para los Delegados de Prevención</t>
  </si>
  <si>
    <t>Establecimiento de planes y programas de prevención de riesgos</t>
  </si>
  <si>
    <t>Establecimiento de los contenidos de la formación en materia de seguridad y salud</t>
  </si>
  <si>
    <t xml:space="preserve">      Para el conjunto de los trabajadores</t>
  </si>
  <si>
    <t xml:space="preserve">      Para los representantes de los trabajadores</t>
  </si>
  <si>
    <t>Pacto con los representantes de los trabajadores sobre la elección del servicio de prevención ajeno</t>
  </si>
  <si>
    <t>Cláusulas específicas de medio ambiente</t>
  </si>
  <si>
    <t>ORGANIZACIÓN DEL TRABAJO Y NUEVAS TECNOLOGÍAS</t>
  </si>
  <si>
    <t>Participación de los trabajadores en la organización del trabajo</t>
  </si>
  <si>
    <t>Condiciones del teletrabajo</t>
  </si>
  <si>
    <t>Implantación de nuevas tecnologías</t>
  </si>
  <si>
    <t>ACTIVIDAD SINDICAL</t>
  </si>
  <si>
    <t>Garantías y competencias superiores a lo establecido legalmente</t>
  </si>
  <si>
    <t>Acumulación de horas sindicales en un mismo representante</t>
  </si>
  <si>
    <t>APLICACIÓN E INTERPRETACIÓN DEL CONVENIO</t>
  </si>
  <si>
    <t>Procedimientos para la solución de controversias derivadas de la aplicación e interpretación</t>
  </si>
  <si>
    <t>Solo procedimientos de mediación</t>
  </si>
  <si>
    <t>Procedimientos de mediación y arbitraje</t>
  </si>
  <si>
    <r>
      <t xml:space="preserve">  </t>
    </r>
    <r>
      <rPr>
        <sz val="10"/>
        <rFont val="Arial"/>
        <family val="2"/>
      </rPr>
      <t>Complemento salarial de penosidad</t>
    </r>
  </si>
  <si>
    <r>
      <t xml:space="preserve">  </t>
    </r>
    <r>
      <rPr>
        <sz val="10"/>
        <rFont val="Arial"/>
        <family val="2"/>
      </rPr>
      <t>Complemento salarial de insalubridad</t>
    </r>
  </si>
  <si>
    <r>
      <t xml:space="preserve">  </t>
    </r>
    <r>
      <rPr>
        <sz val="10"/>
        <rFont val="Arial"/>
        <family val="2"/>
      </rPr>
      <t>Complemento salarial de trabajo a turnos</t>
    </r>
  </si>
  <si>
    <r>
      <t xml:space="preserve">  </t>
    </r>
    <r>
      <rPr>
        <sz val="10"/>
        <rFont val="Arial"/>
        <family val="2"/>
      </rPr>
      <t>Complemento salarial de trabajo en festivos</t>
    </r>
  </si>
  <si>
    <r>
      <t xml:space="preserve">  </t>
    </r>
    <r>
      <rPr>
        <sz val="10"/>
        <rFont val="Arial"/>
        <family val="2"/>
      </rPr>
      <t>Complemento salarial de peligrosidad</t>
    </r>
  </si>
  <si>
    <r>
      <t xml:space="preserve">  </t>
    </r>
    <r>
      <rPr>
        <sz val="10"/>
        <rFont val="Arial"/>
        <family val="2"/>
      </rPr>
      <t>Complemento salarial de polivalencia funcional</t>
    </r>
  </si>
  <si>
    <r>
      <t xml:space="preserve">  </t>
    </r>
    <r>
      <rPr>
        <sz val="10"/>
        <rFont val="Arial"/>
        <family val="2"/>
      </rPr>
      <t>Complemento salarial de trabajo nocturno</t>
    </r>
  </si>
  <si>
    <r>
      <t xml:space="preserve">  </t>
    </r>
    <r>
      <rPr>
        <sz val="10"/>
        <rFont val="Arial"/>
        <family val="2"/>
      </rPr>
      <t>Complemento salarial de responsabilidad</t>
    </r>
  </si>
  <si>
    <t>CCT-I.3.2.</t>
  </si>
  <si>
    <t>REGISTRADOS HASTA OCUBRE DE 2014</t>
  </si>
  <si>
    <t xml:space="preserve">     Actividades en las que puede contratarse trabajadores eventuales</t>
  </si>
  <si>
    <t xml:space="preserve">     Relación entre número de trabajadores eventuales y plantilla</t>
  </si>
  <si>
    <t>Plan de igualdad</t>
  </si>
  <si>
    <t xml:space="preserve">  Plan de igualdad regulado en convenio</t>
  </si>
  <si>
    <t xml:space="preserve">  Plan de igualdad regulado en acuerdo específico de empresa</t>
  </si>
  <si>
    <t xml:space="preserve">  Convenio remite a un futuro acuerdo de empresa</t>
  </si>
  <si>
    <t>Medidas de política de responsabilidad social empresarial (RSE)</t>
  </si>
  <si>
    <t>Constitución de comités intercentros</t>
  </si>
  <si>
    <t>Cláusulas de inaplicación del régimen salarial</t>
  </si>
  <si>
    <t xml:space="preserve">  Descuelgue por pérdidas en años precedentes</t>
  </si>
  <si>
    <t xml:space="preserve">  Limitaciones para llevar a cabo la inaplicación</t>
  </si>
  <si>
    <t>Salario mínimo de convenio en el sector</t>
  </si>
  <si>
    <t>Duración máxima de contratos eventuales</t>
  </si>
  <si>
    <t xml:space="preserve">   Puestos de trabajo objeto del contrato en prácticas</t>
  </si>
  <si>
    <t>Duración de contrato en prácticas dentro de los límites establecidos legalmente</t>
  </si>
  <si>
    <t xml:space="preserve">  Límite de puestos de trabajo ocupados con contrato para la formación</t>
  </si>
  <si>
    <t xml:space="preserve">     Duración del contrato para la formación dentro de los límites del E.T. </t>
  </si>
  <si>
    <t>Términos en los que se debe negociar un plan de igualdad</t>
  </si>
  <si>
    <t xml:space="preserve">  Para empresas de más de 250 trabajadores</t>
  </si>
  <si>
    <t>Creación de órganos sectoriales para promover la seguridad y salud</t>
  </si>
  <si>
    <t xml:space="preserve">  En empresas con representación de los trabajadores</t>
  </si>
  <si>
    <t xml:space="preserve">  En empresas que carecen de representación de los trabajadores</t>
  </si>
  <si>
    <t xml:space="preserve">  De naturaleza paritaria</t>
  </si>
  <si>
    <t>Convenios firmados y sus trabajadores con información sobre cláusulas cualitativas. Total convenios 2012.</t>
  </si>
  <si>
    <t>Convenios firmados y sus trabajadores con información sobre cláusulas cualitativas. Convenios de empresa 2012.</t>
  </si>
  <si>
    <t>Convenios firmados y sus trabajadores con información sobre cláusulas cualitativas. Convenios de ámbito superior a la empresa 2012.</t>
  </si>
  <si>
    <t>CONVENIOS FIRMADOS Y SUS TRABAJADORES CON INFORMACIÓN SOBRE CLÁUSULAS CUALITATIVAS. TOTAL CONVENIOS 2012.</t>
  </si>
  <si>
    <t>CONVENIOS FIRMADOS Y SUS TRABAJADORES CON INFORMACIÓN SOBRE CLÁUSULAS CUALITATIVAS. CONVENIOS DE EMPRESA 2012.</t>
  </si>
  <si>
    <t>CONVENIOS FIRMADOS Y SUS TRABAJADORES CON INFORMACIÓN SOBRE CLÁUSULAS CUALITATIVAS. CONVENIOS DE ÁMBITO SUPERIOR A LA EMPRESA 2012.</t>
  </si>
  <si>
    <t>CONVENIOS DE ÁMBITO SUPERIOR A EMPRESA</t>
  </si>
  <si>
    <t>(1) Los convenios que aparecen en la tabla son aquellos convenios que tienen efectos económicos conocidos y registrados para 2012 y que han sido firmados en el año 2012, o en años anteriores o posteriores hasta octubre de 2014.</t>
  </si>
  <si>
    <t>CONVENIOS DE AMBITO SUPERIOR A LA EMPRESA</t>
  </si>
  <si>
    <t xml:space="preserve">TRAMOS DE JORNADA PACTADA (HORAS/AÑO)  </t>
  </si>
  <si>
    <r>
      <t xml:space="preserve">  </t>
    </r>
    <r>
      <rPr>
        <sz val="10"/>
        <rFont val="Arial"/>
        <family val="2"/>
      </rPr>
      <t>Para empresas de menos de 250 trabajadores</t>
    </r>
  </si>
  <si>
    <t>NOTAS METODOLÓGICAS</t>
  </si>
  <si>
    <t>Se refiere a los convenios colectivos de trabajo cuya naturaleza sea textos nuevos o nuevos acuerdos, y excepcionalmente otras naturalezas que si bien no tienen reconocida la eficacia de convenio colectivo, la entidad y repercusión económica de algunos de estos pactos así lo aconsejan. Esta estadística, tiene por objeto proporcionar información estadística sobre los aspectos más relevantes de los convenios colectivos de trabajo así como del resultado de los procesos de negociación colectiva realizada en el año en curso y anteriores</t>
  </si>
  <si>
    <t>2. Principales disposiciones legales</t>
  </si>
  <si>
    <t>Real Decreto 713/2010, de 28 de mayo, sobre registro y depósito de convenios y acuerdos colectivos de trabajo (REGCON). Este Real Decreto se modificó ligeramente con el Real Decreto 1362/2012, de 27 de septiembre, por el que se regula la Comisión Consultiva Nacional de Convenios Colectivos en su disposición final tercera.</t>
  </si>
  <si>
    <t>3. Fuentes de información</t>
  </si>
  <si>
    <t>La fuente de información para la elaboración de la estadística de Convenios Colectivos es la hoja estadística que debe ser cumplimentada por las comisiones negociadoras una vez firmados los convenios y que se adjunta como parte de la documentación al inscribirlos en el Registro de Convenios Colectivos de la autoridad laboral competente.</t>
  </si>
  <si>
    <t>Con la entrada en vigor del Real Decreto 713/2010, las hojas estadísticas correspondientes a los formularios asociados a los anexos 2.I, 2.II, 2.III y 2.IV de dicho Real Decreto, se reciben a partir de su inscripción telemática en la aplicación electrónica REGCON.</t>
  </si>
  <si>
    <r>
      <t>Ámbito funcional</t>
    </r>
    <r>
      <rPr>
        <sz val="12"/>
        <rFont val="Times New Roman"/>
        <family val="1"/>
      </rPr>
      <t>: se distingue entre “convenios de empresa” y “convenios de ámbito superior a la empresa”. Los primeros engloban tanto a los convenios que afectan a toda la plantilla de una empresa como a parte de la misma y los segundos se refieren a los convenios de sector y de grupos de empresa.</t>
    </r>
  </si>
  <si>
    <r>
      <t>Ámbito territorial</t>
    </r>
    <r>
      <rPr>
        <sz val="12"/>
        <rFont val="Times New Roman"/>
        <family val="1"/>
      </rPr>
      <t>: se diferencia entre convenios provinciales, autonómicos (incluye las comunidades autónomas uniprovinciales) y estatales.</t>
    </r>
  </si>
  <si>
    <r>
      <t>Actividad económica</t>
    </r>
    <r>
      <rPr>
        <sz val="12"/>
        <rFont val="Times New Roman"/>
        <family val="1"/>
      </rPr>
      <t>: los datos se ofrecen por sectores y secciones de actividad, siguiendo la Clasificación Nacional de Actividades Económicas (CNAE-09), de acuerdo con lo establecido en el Real Decreto 475/2007, de 13 de abril, por el que se aprueba la CNAE-09.</t>
    </r>
  </si>
  <si>
    <r>
      <t>Periodo de registro</t>
    </r>
    <r>
      <rPr>
        <sz val="12"/>
        <rFont val="Times New Roman"/>
        <family val="1"/>
      </rPr>
      <t>: es el mes y el año en el que la información sobre el convenio se incluye en la Estadística.</t>
    </r>
  </si>
  <si>
    <r>
      <t>Fecha de efectos económicos</t>
    </r>
    <r>
      <rPr>
        <sz val="12"/>
        <rFont val="Times New Roman"/>
        <family val="1"/>
      </rPr>
      <t>: es el año en el que el convenio tiene efectos económicos, es decir, tiene una variación salarial conocida para el año de referencia y ésta ha sido registrada a través de REGCON.</t>
    </r>
  </si>
  <si>
    <r>
      <t>Autoridad Laboral de registro</t>
    </r>
    <r>
      <rPr>
        <sz val="12"/>
        <rFont val="Times New Roman"/>
        <family val="1"/>
      </rPr>
      <t>: Estatal (Dirección General de Empleo del Ministerio de Empleo y Seguridad Social), Autonómica (Autoridades Laborales de ámbito autonómico y Autoridades Laborales uniprovinciales), Provincial (Autoridades Laborales de ámbito provincial).</t>
    </r>
  </si>
  <si>
    <r>
      <t xml:space="preserve">Año de firma: </t>
    </r>
    <r>
      <rPr>
        <sz val="12"/>
        <color indexed="8"/>
        <rFont val="Times New Roman"/>
        <family val="1"/>
      </rPr>
      <t xml:space="preserve">es el año de la fecha de firma indicada en la </t>
    </r>
    <r>
      <rPr>
        <i/>
        <sz val="12"/>
        <color indexed="8"/>
        <rFont val="Times New Roman"/>
        <family val="1"/>
      </rPr>
      <t xml:space="preserve">hoja estadística </t>
    </r>
    <r>
      <rPr>
        <sz val="12"/>
        <color indexed="8"/>
        <rFont val="Times New Roman"/>
        <family val="1"/>
      </rPr>
      <t>que se cumplimenta en el momento del registro del convenio.</t>
    </r>
  </si>
  <si>
    <t xml:space="preserve">1.- Convenios colectivos por año de firma. En las tablas de este apartado se contabilizan los convenios firmados, aunque no se haya pactado una variación salarial cuantificada en el momento de su registro.
</t>
  </si>
  <si>
    <t>2.- Convenios colectivos por año de efectos económicos.</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</si>
</sst>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_)"/>
    <numFmt numFmtId="183" formatCode="mmm\-yy_)"/>
    <numFmt numFmtId="184" formatCode="#,##0_);\(#,##0\)"/>
    <numFmt numFmtId="185" formatCode="0.00_)"/>
    <numFmt numFmtId="186" formatCode="#,##0.0_);\(#,##0.0\)"/>
    <numFmt numFmtId="187" formatCode="#,##0.00_);\(#,##0.00\)"/>
    <numFmt numFmtId="188" formatCode=";;;"/>
    <numFmt numFmtId="189" formatCode="#,##0.0"/>
    <numFmt numFmtId="190" formatCode="mmm\-\a\a"/>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0;#,##0;\-"/>
    <numFmt numFmtId="196" formatCode="#,##0.00;#,##0.00;\-"/>
    <numFmt numFmtId="197" formatCode="0.0"/>
    <numFmt numFmtId="198" formatCode="#,##0.00;\-#,##0.00"/>
    <numFmt numFmtId="199" formatCode="#.##000;\-#.##000;\-"/>
    <numFmt numFmtId="200" formatCode="#,##0.0;#,##0.0;\-"/>
    <numFmt numFmtId="201" formatCode="#,##0.0;\-#,##0.0;\-"/>
    <numFmt numFmtId="202" formatCode="#,##0.0,"/>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 #,##0_-;\-* #,##0_-;_-* &quot;-&quot;_-;_-@_-"/>
    <numFmt numFmtId="209" formatCode="_-&quot;€&quot;* #,##0.00_-;\-&quot;€&quot;* #,##0.00_-;_-&quot;€&quot;* &quot;-&quot;??_-;_-@_-"/>
    <numFmt numFmtId="210" formatCode="_-* #,##0.00_-;\-* #,##0.00_-;_-* &quot;-&quot;??_-;_-@_-"/>
    <numFmt numFmtId="211" formatCode="0.0%"/>
    <numFmt numFmtId="212" formatCode="#,##0.0000"/>
    <numFmt numFmtId="213" formatCode="#,##0.000"/>
    <numFmt numFmtId="214" formatCode="0.0000"/>
    <numFmt numFmtId="215" formatCode="0.000"/>
    <numFmt numFmtId="216" formatCode="#,##0.00;\-#,##0.00;"/>
    <numFmt numFmtId="217" formatCode="#,##0.00;\.\-"/>
    <numFmt numFmtId="218" formatCode="[$-C0A]dddd\,\ dd&quot; de &quot;mmmm&quot; de &quot;yyyy"/>
    <numFmt numFmtId="219" formatCode="00000"/>
  </numFmts>
  <fonts count="31">
    <font>
      <sz val="10"/>
      <name val="Arial"/>
      <family val="0"/>
    </font>
    <font>
      <u val="single"/>
      <sz val="10"/>
      <color indexed="12"/>
      <name val="Arial"/>
      <family val="0"/>
    </font>
    <font>
      <u val="single"/>
      <sz val="10"/>
      <color indexed="36"/>
      <name val="Arial"/>
      <family val="0"/>
    </font>
    <font>
      <b/>
      <sz val="10"/>
      <name val="Arial"/>
      <family val="2"/>
    </font>
    <font>
      <sz val="10"/>
      <color indexed="8"/>
      <name val="Arial"/>
      <family val="2"/>
    </font>
    <font>
      <b/>
      <sz val="10"/>
      <color indexed="8"/>
      <name val="Arial"/>
      <family val="2"/>
    </font>
    <font>
      <sz val="8"/>
      <name val="Arial"/>
      <family val="0"/>
    </font>
    <font>
      <sz val="10"/>
      <name val="Courier"/>
      <family val="0"/>
    </font>
    <font>
      <sz val="10"/>
      <color indexed="10"/>
      <name val="Arial"/>
      <family val="0"/>
    </font>
    <font>
      <sz val="9"/>
      <name val="Courier New"/>
      <family val="3"/>
    </font>
    <font>
      <sz val="9"/>
      <name val="Arial"/>
      <family val="2"/>
    </font>
    <font>
      <sz val="9"/>
      <color indexed="8"/>
      <name val="Arial"/>
      <family val="2"/>
    </font>
    <font>
      <b/>
      <sz val="9"/>
      <name val="Arial"/>
      <family val="2"/>
    </font>
    <font>
      <sz val="9"/>
      <color indexed="10"/>
      <name val="Arial"/>
      <family val="2"/>
    </font>
    <font>
      <sz val="10"/>
      <name val="Formata Regular"/>
      <family val="2"/>
    </font>
    <font>
      <b/>
      <sz val="8"/>
      <color indexed="61"/>
      <name val="Arial"/>
      <family val="0"/>
    </font>
    <font>
      <b/>
      <sz val="11"/>
      <color indexed="61"/>
      <name val="Arial"/>
      <family val="2"/>
    </font>
    <font>
      <b/>
      <sz val="10"/>
      <color indexed="61"/>
      <name val="Arial"/>
      <family val="2"/>
    </font>
    <font>
      <b/>
      <sz val="9"/>
      <color indexed="61"/>
      <name val="Arial"/>
      <family val="0"/>
    </font>
    <font>
      <b/>
      <sz val="25"/>
      <color indexed="61"/>
      <name val="Arial"/>
      <family val="2"/>
    </font>
    <font>
      <sz val="10"/>
      <color indexed="8"/>
      <name val="Arial, Helvetica, sans-serif"/>
      <family val="0"/>
    </font>
    <font>
      <sz val="10"/>
      <color indexed="25"/>
      <name val="Courier New"/>
      <family val="3"/>
    </font>
    <font>
      <sz val="9"/>
      <color indexed="8"/>
      <name val="Gill Sans MT"/>
      <family val="2"/>
    </font>
    <font>
      <sz val="7"/>
      <name val="Gill Sans MT"/>
      <family val="2"/>
    </font>
    <font>
      <b/>
      <sz val="12"/>
      <color indexed="8"/>
      <name val="Times New Roman"/>
      <family val="1"/>
    </font>
    <font>
      <sz val="12"/>
      <color indexed="8"/>
      <name val="Times New Roman"/>
      <family val="1"/>
    </font>
    <font>
      <sz val="12"/>
      <name val="Times New Roman"/>
      <family val="1"/>
    </font>
    <font>
      <b/>
      <sz val="12"/>
      <name val="Times New Roman"/>
      <family val="1"/>
    </font>
    <font>
      <i/>
      <sz val="12"/>
      <name val="Times New Roman"/>
      <family val="1"/>
    </font>
    <font>
      <i/>
      <sz val="12"/>
      <color indexed="8"/>
      <name val="Times New Roman"/>
      <family val="1"/>
    </font>
    <font>
      <b/>
      <sz val="9"/>
      <color indexed="8"/>
      <name val="Arial"/>
      <family val="0"/>
    </font>
  </fonts>
  <fills count="4">
    <fill>
      <patternFill/>
    </fill>
    <fill>
      <patternFill patternType="gray125"/>
    </fill>
    <fill>
      <patternFill patternType="solid">
        <fgColor indexed="9"/>
        <bgColor indexed="64"/>
      </patternFill>
    </fill>
    <fill>
      <patternFill patternType="solid">
        <fgColor indexed="61"/>
        <bgColor indexed="64"/>
      </patternFill>
    </fill>
  </fills>
  <borders count="35">
    <border>
      <left/>
      <right/>
      <top/>
      <bottom/>
      <diagonal/>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color indexed="63"/>
      </top>
      <bottom style="dotted"/>
    </border>
    <border>
      <left>
        <color indexed="63"/>
      </left>
      <right>
        <color indexed="63"/>
      </right>
      <top style="dotted"/>
      <bottom style="dotted"/>
    </border>
    <border>
      <left>
        <color indexed="63"/>
      </left>
      <right>
        <color indexed="63"/>
      </right>
      <top style="dotted"/>
      <bottom>
        <color indexed="63"/>
      </bottom>
    </border>
    <border>
      <left>
        <color indexed="63"/>
      </left>
      <right>
        <color indexed="63"/>
      </right>
      <top style="thin">
        <color indexed="46"/>
      </top>
      <bottom>
        <color indexed="63"/>
      </bottom>
    </border>
    <border>
      <left>
        <color indexed="63"/>
      </left>
      <right>
        <color indexed="63"/>
      </right>
      <top style="thin"/>
      <bottom>
        <color indexed="63"/>
      </bottom>
    </border>
    <border>
      <left>
        <color indexed="63"/>
      </left>
      <right>
        <color indexed="63"/>
      </right>
      <top>
        <color indexed="63"/>
      </top>
      <bottom style="thin">
        <color indexed="61"/>
      </bottom>
    </border>
    <border>
      <left>
        <color indexed="63"/>
      </left>
      <right>
        <color indexed="63"/>
      </right>
      <top style="thin">
        <color indexed="61"/>
      </top>
      <bottom style="thin">
        <color indexed="61"/>
      </bottom>
    </border>
    <border>
      <left>
        <color indexed="63"/>
      </left>
      <right>
        <color indexed="63"/>
      </right>
      <top style="medium">
        <color indexed="61"/>
      </top>
      <bottom style="medium">
        <color indexed="61"/>
      </bottom>
    </border>
    <border>
      <left style="medium">
        <color indexed="61"/>
      </left>
      <right>
        <color indexed="63"/>
      </right>
      <top style="medium">
        <color indexed="61"/>
      </top>
      <bottom style="medium">
        <color indexed="61"/>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0" fontId="6" fillId="0" borderId="0">
      <alignment/>
      <protection/>
    </xf>
    <xf numFmtId="0" fontId="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 fillId="0" borderId="0">
      <alignment/>
      <protection/>
    </xf>
    <xf numFmtId="0" fontId="4" fillId="0" borderId="0">
      <alignment/>
      <protection/>
    </xf>
    <xf numFmtId="0" fontId="6" fillId="0" borderId="0">
      <alignment/>
      <protection/>
    </xf>
    <xf numFmtId="0" fontId="4" fillId="0" borderId="0">
      <alignment/>
      <protection/>
    </xf>
    <xf numFmtId="0" fontId="14" fillId="0" borderId="0">
      <alignment/>
      <protection/>
    </xf>
    <xf numFmtId="9" fontId="0" fillId="0" borderId="0" applyFont="0" applyFill="0" applyBorder="0" applyAlignment="0" applyProtection="0"/>
  </cellStyleXfs>
  <cellXfs count="568">
    <xf numFmtId="0" fontId="0" fillId="0" borderId="0" xfId="0" applyAlignment="1">
      <alignment/>
    </xf>
    <xf numFmtId="49" fontId="0" fillId="0" borderId="0" xfId="0" applyNumberFormat="1" applyFont="1" applyAlignment="1">
      <alignment/>
    </xf>
    <xf numFmtId="165" fontId="0" fillId="0" borderId="0" xfId="0" applyNumberFormat="1" applyFont="1" applyAlignment="1">
      <alignment horizontal="right"/>
    </xf>
    <xf numFmtId="165" fontId="0" fillId="0" borderId="0" xfId="0" applyNumberFormat="1" applyFont="1" applyAlignment="1">
      <alignment/>
    </xf>
    <xf numFmtId="0" fontId="0" fillId="0" borderId="0" xfId="0" applyFont="1" applyAlignment="1">
      <alignment/>
    </xf>
    <xf numFmtId="49" fontId="0" fillId="0" borderId="0" xfId="0" applyNumberFormat="1" applyFont="1" applyBorder="1" applyAlignment="1">
      <alignment horizontal="center"/>
    </xf>
    <xf numFmtId="49" fontId="0" fillId="0" borderId="1" xfId="0" applyNumberFormat="1" applyFont="1" applyBorder="1" applyAlignment="1">
      <alignment horizontal="center"/>
    </xf>
    <xf numFmtId="164" fontId="0" fillId="0" borderId="1" xfId="0" applyNumberFormat="1" applyFont="1" applyBorder="1" applyAlignment="1">
      <alignment horizontal="center"/>
    </xf>
    <xf numFmtId="165" fontId="0" fillId="0" borderId="1" xfId="0" applyNumberFormat="1" applyFont="1" applyBorder="1" applyAlignment="1">
      <alignment horizontal="center"/>
    </xf>
    <xf numFmtId="49" fontId="0" fillId="0" borderId="2" xfId="0" applyNumberFormat="1" applyFont="1" applyBorder="1" applyAlignment="1">
      <alignment horizontal="center" vertical="center" wrapText="1"/>
    </xf>
    <xf numFmtId="165" fontId="0" fillId="0" borderId="2" xfId="0" applyNumberFormat="1" applyFont="1" applyBorder="1" applyAlignment="1">
      <alignment horizontal="center" vertical="center" wrapText="1"/>
    </xf>
    <xf numFmtId="49" fontId="0" fillId="0" borderId="0" xfId="0" applyNumberFormat="1" applyFont="1" applyAlignment="1">
      <alignment/>
    </xf>
    <xf numFmtId="164" fontId="0" fillId="0" borderId="0" xfId="0" applyNumberFormat="1" applyFont="1" applyAlignment="1">
      <alignment/>
    </xf>
    <xf numFmtId="165" fontId="0" fillId="0" borderId="0" xfId="0" applyNumberFormat="1" applyFont="1" applyAlignment="1">
      <alignment/>
    </xf>
    <xf numFmtId="49" fontId="3" fillId="0" borderId="0" xfId="0" applyNumberFormat="1" applyFont="1" applyAlignment="1">
      <alignment/>
    </xf>
    <xf numFmtId="2" fontId="0" fillId="0" borderId="0" xfId="0" applyNumberFormat="1" applyFont="1" applyAlignment="1">
      <alignment/>
    </xf>
    <xf numFmtId="0" fontId="0" fillId="0" borderId="0" xfId="0" applyFont="1" applyAlignment="1" applyProtection="1">
      <alignment/>
      <protection/>
    </xf>
    <xf numFmtId="164" fontId="0" fillId="0" borderId="0" xfId="0" applyNumberFormat="1" applyFont="1" applyAlignment="1" applyProtection="1">
      <alignment/>
      <protection locked="0"/>
    </xf>
    <xf numFmtId="2" fontId="0" fillId="0" borderId="0" xfId="0" applyNumberFormat="1" applyFont="1" applyAlignment="1" applyProtection="1">
      <alignment/>
      <protection locked="0"/>
    </xf>
    <xf numFmtId="49" fontId="0" fillId="0" borderId="1" xfId="0" applyNumberFormat="1" applyFont="1" applyBorder="1" applyAlignment="1">
      <alignment/>
    </xf>
    <xf numFmtId="164" fontId="0" fillId="0" borderId="1" xfId="0" applyNumberFormat="1" applyFont="1" applyBorder="1" applyAlignment="1">
      <alignment/>
    </xf>
    <xf numFmtId="165" fontId="0" fillId="0" borderId="1" xfId="0" applyNumberFormat="1" applyFont="1" applyBorder="1" applyAlignment="1">
      <alignment/>
    </xf>
    <xf numFmtId="49" fontId="0" fillId="0" borderId="2" xfId="0" applyNumberFormat="1" applyFont="1" applyBorder="1" applyAlignment="1">
      <alignment horizontal="center" vertical="center"/>
    </xf>
    <xf numFmtId="49" fontId="4" fillId="2" borderId="0" xfId="0" applyNumberFormat="1" applyFont="1" applyFill="1" applyAlignment="1">
      <alignment/>
    </xf>
    <xf numFmtId="49" fontId="0" fillId="0" borderId="0" xfId="0" applyNumberFormat="1" applyFont="1" applyAlignment="1">
      <alignment vertical="top"/>
    </xf>
    <xf numFmtId="49" fontId="0" fillId="0" borderId="0" xfId="0" applyNumberFormat="1" applyFont="1" applyBorder="1" applyAlignment="1">
      <alignment horizontal="center" vertical="center"/>
    </xf>
    <xf numFmtId="49" fontId="0" fillId="0" borderId="0" xfId="0" applyNumberFormat="1" applyFont="1" applyBorder="1" applyAlignment="1">
      <alignment horizontal="center" vertical="top"/>
    </xf>
    <xf numFmtId="49" fontId="0" fillId="0" borderId="0" xfId="0" applyNumberFormat="1" applyFont="1" applyAlignment="1">
      <alignment horizontal="center" vertical="center"/>
    </xf>
    <xf numFmtId="0" fontId="0" fillId="0" borderId="3" xfId="0" applyFont="1" applyBorder="1" applyAlignment="1">
      <alignment horizontal="center" vertical="top"/>
    </xf>
    <xf numFmtId="0" fontId="0" fillId="0" borderId="0" xfId="0" applyFont="1" applyAlignment="1">
      <alignment horizontal="center" vertical="center"/>
    </xf>
    <xf numFmtId="164" fontId="0" fillId="0" borderId="0" xfId="0" applyNumberFormat="1" applyFont="1" applyAlignment="1">
      <alignment vertical="top"/>
    </xf>
    <xf numFmtId="0" fontId="0" fillId="0" borderId="0" xfId="0" applyFont="1" applyAlignment="1">
      <alignment vertical="top"/>
    </xf>
    <xf numFmtId="0" fontId="0" fillId="0" borderId="0" xfId="0" applyFont="1" applyBorder="1" applyAlignment="1">
      <alignment vertical="top"/>
    </xf>
    <xf numFmtId="49" fontId="0" fillId="0" borderId="1" xfId="0" applyNumberFormat="1" applyFont="1" applyBorder="1" applyAlignment="1">
      <alignment horizontal="center" vertical="center" wrapText="1"/>
    </xf>
    <xf numFmtId="0" fontId="0" fillId="0" borderId="1" xfId="0" applyFont="1" applyBorder="1" applyAlignment="1">
      <alignment vertical="top"/>
    </xf>
    <xf numFmtId="164" fontId="0" fillId="0" borderId="1" xfId="0" applyNumberFormat="1" applyFont="1" applyBorder="1" applyAlignment="1">
      <alignment vertical="top"/>
    </xf>
    <xf numFmtId="165" fontId="0" fillId="0" borderId="0" xfId="0" applyNumberFormat="1" applyFont="1" applyAlignment="1">
      <alignment vertical="top"/>
    </xf>
    <xf numFmtId="49" fontId="3" fillId="0" borderId="0" xfId="0" applyNumberFormat="1" applyFont="1" applyBorder="1" applyAlignment="1">
      <alignment vertical="center"/>
    </xf>
    <xf numFmtId="164" fontId="3" fillId="0" borderId="0" xfId="0" applyNumberFormat="1" applyFont="1" applyAlignment="1">
      <alignment vertical="center"/>
    </xf>
    <xf numFmtId="2" fontId="3" fillId="0" borderId="0" xfId="0" applyNumberFormat="1" applyFont="1" applyAlignment="1">
      <alignment vertical="center"/>
    </xf>
    <xf numFmtId="0" fontId="0" fillId="0" borderId="0" xfId="0" applyFont="1" applyAlignment="1">
      <alignment vertical="center"/>
    </xf>
    <xf numFmtId="0" fontId="4" fillId="0" borderId="0" xfId="0" applyFont="1" applyBorder="1" applyAlignment="1">
      <alignment horizontal="justify" vertical="top" wrapText="1"/>
    </xf>
    <xf numFmtId="165" fontId="0" fillId="0" borderId="1" xfId="0" applyNumberFormat="1" applyFont="1" applyBorder="1" applyAlignment="1">
      <alignment vertical="top"/>
    </xf>
    <xf numFmtId="49" fontId="3" fillId="0" borderId="0" xfId="0" applyNumberFormat="1" applyFont="1" applyAlignment="1">
      <alignment wrapText="1"/>
    </xf>
    <xf numFmtId="2" fontId="0" fillId="0" borderId="1" xfId="0" applyNumberFormat="1" applyFont="1" applyBorder="1" applyAlignment="1">
      <alignment/>
    </xf>
    <xf numFmtId="49" fontId="0" fillId="0" borderId="3" xfId="0" applyNumberFormat="1" applyFont="1" applyBorder="1" applyAlignment="1">
      <alignment horizontal="center" vertical="top"/>
    </xf>
    <xf numFmtId="49" fontId="0" fillId="0" borderId="0" xfId="0" applyNumberFormat="1" applyFont="1" applyBorder="1" applyAlignment="1">
      <alignment vertical="top"/>
    </xf>
    <xf numFmtId="49" fontId="4" fillId="0" borderId="0" xfId="33" applyNumberFormat="1" applyFont="1" applyFill="1" applyBorder="1" applyAlignment="1">
      <alignment horizontal="center" vertical="top" wrapText="1"/>
      <protection/>
    </xf>
    <xf numFmtId="49" fontId="4" fillId="0" borderId="0" xfId="0" applyNumberFormat="1" applyFont="1" applyBorder="1" applyAlignment="1">
      <alignment horizontal="justify" vertical="top" wrapText="1"/>
    </xf>
    <xf numFmtId="49" fontId="0" fillId="0" borderId="1" xfId="0" applyNumberFormat="1" applyFont="1" applyBorder="1" applyAlignment="1">
      <alignment vertical="top"/>
    </xf>
    <xf numFmtId="49" fontId="0" fillId="0" borderId="0" xfId="0" applyNumberFormat="1" applyFont="1" applyAlignment="1">
      <alignment horizontal="center" wrapText="1"/>
    </xf>
    <xf numFmtId="0" fontId="0" fillId="0" borderId="0" xfId="0" applyNumberFormat="1" applyFont="1" applyAlignment="1">
      <alignment/>
    </xf>
    <xf numFmtId="165" fontId="0" fillId="0" borderId="0" xfId="0" applyNumberFormat="1" applyFont="1" applyAlignment="1" applyProtection="1">
      <alignment/>
      <protection locked="0"/>
    </xf>
    <xf numFmtId="0" fontId="0" fillId="0" borderId="1" xfId="0" applyNumberFormat="1" applyFont="1" applyBorder="1" applyAlignment="1">
      <alignment/>
    </xf>
    <xf numFmtId="49" fontId="0" fillId="0" borderId="0" xfId="0" applyNumberFormat="1" applyFont="1" applyBorder="1" applyAlignment="1">
      <alignment/>
    </xf>
    <xf numFmtId="0" fontId="0" fillId="0" borderId="0" xfId="0" applyNumberFormat="1" applyFont="1" applyBorder="1" applyAlignment="1">
      <alignment/>
    </xf>
    <xf numFmtId="49" fontId="0" fillId="0" borderId="0" xfId="0" applyNumberFormat="1" applyFont="1" applyFill="1" applyBorder="1" applyAlignment="1">
      <alignment horizontal="center" vertical="center"/>
    </xf>
    <xf numFmtId="49" fontId="0" fillId="0" borderId="4" xfId="0" applyNumberFormat="1" applyFont="1" applyBorder="1" applyAlignment="1">
      <alignment horizontal="center" vertical="center" wrapText="1"/>
    </xf>
    <xf numFmtId="165" fontId="0" fillId="0" borderId="0" xfId="0" applyNumberFormat="1" applyFont="1" applyFill="1" applyAlignment="1">
      <alignment/>
    </xf>
    <xf numFmtId="164" fontId="5" fillId="0" borderId="0" xfId="0" applyNumberFormat="1" applyFont="1" applyAlignment="1" applyProtection="1">
      <alignment horizontal="right" vertical="center"/>
      <protection locked="0"/>
    </xf>
    <xf numFmtId="165" fontId="5" fillId="0" borderId="0" xfId="0" applyNumberFormat="1" applyFont="1" applyAlignment="1" applyProtection="1">
      <alignment horizontal="right" vertical="center"/>
      <protection locked="0"/>
    </xf>
    <xf numFmtId="0" fontId="4" fillId="0" borderId="0" xfId="26" applyFont="1" applyFill="1" applyBorder="1" applyAlignment="1">
      <alignment horizontal="center" vertical="top" wrapText="1"/>
      <protection/>
    </xf>
    <xf numFmtId="165" fontId="5" fillId="0" borderId="0" xfId="0" applyNumberFormat="1" applyFont="1" applyFill="1" applyAlignment="1" applyProtection="1">
      <alignment horizontal="right" vertical="center"/>
      <protection locked="0"/>
    </xf>
    <xf numFmtId="165" fontId="0" fillId="0" borderId="0" xfId="0" applyNumberFormat="1" applyFont="1" applyFill="1" applyAlignment="1">
      <alignment vertical="top"/>
    </xf>
    <xf numFmtId="0" fontId="4" fillId="0" borderId="0" xfId="27" applyFont="1" applyFill="1" applyBorder="1" applyAlignment="1">
      <alignment horizontal="center" vertical="top" wrapText="1"/>
      <protection/>
    </xf>
    <xf numFmtId="165" fontId="0" fillId="0" borderId="1" xfId="0" applyNumberFormat="1" applyFont="1" applyFill="1" applyBorder="1" applyAlignment="1">
      <alignment vertical="top"/>
    </xf>
    <xf numFmtId="0" fontId="4" fillId="0" borderId="0" xfId="28" applyFont="1" applyFill="1" applyBorder="1" applyAlignment="1">
      <alignment horizontal="center" vertical="top" wrapText="1"/>
      <protection/>
    </xf>
    <xf numFmtId="165" fontId="0" fillId="0" borderId="0" xfId="0" applyNumberFormat="1" applyFont="1" applyBorder="1" applyAlignment="1">
      <alignment horizontal="center" vertical="center"/>
    </xf>
    <xf numFmtId="165" fontId="0" fillId="0" borderId="0" xfId="0" applyNumberFormat="1" applyFont="1" applyBorder="1" applyAlignment="1">
      <alignment horizontal="center" vertical="top"/>
    </xf>
    <xf numFmtId="49" fontId="0" fillId="0" borderId="0" xfId="0" applyNumberFormat="1" applyFont="1" applyAlignment="1">
      <alignment horizontal="right"/>
    </xf>
    <xf numFmtId="165" fontId="0" fillId="0" borderId="0" xfId="0" applyNumberFormat="1" applyFont="1" applyAlignment="1">
      <alignment horizontal="center" vertical="center"/>
    </xf>
    <xf numFmtId="165" fontId="0" fillId="0" borderId="3" xfId="0" applyNumberFormat="1" applyFont="1" applyBorder="1" applyAlignment="1">
      <alignment horizontal="center" vertical="top"/>
    </xf>
    <xf numFmtId="165" fontId="0" fillId="0" borderId="0" xfId="0" applyNumberFormat="1" applyFont="1" applyBorder="1" applyAlignment="1">
      <alignment vertical="top"/>
    </xf>
    <xf numFmtId="165" fontId="3" fillId="0" borderId="0" xfId="0" applyNumberFormat="1" applyFont="1" applyBorder="1" applyAlignment="1">
      <alignment vertical="center"/>
    </xf>
    <xf numFmtId="2" fontId="5" fillId="0" borderId="0" xfId="0" applyNumberFormat="1" applyFont="1" applyAlignment="1" applyProtection="1">
      <alignment horizontal="right" vertical="center"/>
      <protection locked="0"/>
    </xf>
    <xf numFmtId="165" fontId="0" fillId="0" borderId="0" xfId="0" applyNumberFormat="1" applyFont="1" applyAlignment="1">
      <alignment vertical="center"/>
    </xf>
    <xf numFmtId="165" fontId="4" fillId="0" borderId="0" xfId="29" applyNumberFormat="1" applyFont="1" applyFill="1" applyBorder="1" applyAlignment="1">
      <alignment horizontal="center" vertical="top" wrapText="1"/>
      <protection/>
    </xf>
    <xf numFmtId="165" fontId="4" fillId="0" borderId="0" xfId="0" applyNumberFormat="1" applyFont="1" applyBorder="1" applyAlignment="1">
      <alignment horizontal="justify" vertical="top" wrapText="1"/>
    </xf>
    <xf numFmtId="165" fontId="4" fillId="0" borderId="0" xfId="30" applyNumberFormat="1" applyFont="1" applyFill="1" applyBorder="1" applyAlignment="1">
      <alignment horizontal="center" vertical="top" wrapText="1"/>
      <protection/>
    </xf>
    <xf numFmtId="165" fontId="4" fillId="0" borderId="0" xfId="31" applyNumberFormat="1" applyFont="1" applyFill="1" applyBorder="1" applyAlignment="1">
      <alignment horizontal="center" vertical="top" wrapText="1"/>
      <protection/>
    </xf>
    <xf numFmtId="164" fontId="0" fillId="0" borderId="0" xfId="0" applyNumberFormat="1" applyFont="1" applyAlignment="1">
      <alignment horizontal="right"/>
    </xf>
    <xf numFmtId="0" fontId="4" fillId="0" borderId="0" xfId="23" applyFont="1">
      <alignment/>
      <protection/>
    </xf>
    <xf numFmtId="0" fontId="3" fillId="0" borderId="0" xfId="23" applyFont="1" applyAlignment="1">
      <alignment horizontal="center" vertical="center"/>
      <protection/>
    </xf>
    <xf numFmtId="0" fontId="4" fillId="0" borderId="0" xfId="23" applyFont="1" applyAlignment="1">
      <alignment horizontal="left" vertical="center"/>
      <protection/>
    </xf>
    <xf numFmtId="0" fontId="0" fillId="0" borderId="5" xfId="23" applyFont="1" applyBorder="1" applyAlignment="1">
      <alignment horizontal="center" vertical="center" wrapText="1"/>
      <protection/>
    </xf>
    <xf numFmtId="0" fontId="0" fillId="0" borderId="6" xfId="23" applyFont="1" applyBorder="1" applyAlignment="1">
      <alignment horizontal="center" vertical="center"/>
      <protection/>
    </xf>
    <xf numFmtId="0" fontId="0" fillId="0" borderId="7" xfId="23" applyFont="1" applyBorder="1" applyAlignment="1">
      <alignment horizontal="center" vertical="center" wrapText="1"/>
      <protection/>
    </xf>
    <xf numFmtId="0" fontId="3" fillId="0" borderId="0" xfId="23" applyFont="1" applyFill="1" applyAlignment="1" applyProtection="1">
      <alignment horizontal="left" vertical="center"/>
      <protection/>
    </xf>
    <xf numFmtId="0" fontId="4" fillId="0" borderId="0" xfId="23" applyFont="1" applyFill="1">
      <alignment/>
      <protection/>
    </xf>
    <xf numFmtId="0" fontId="0" fillId="0" borderId="0" xfId="23" applyFont="1" applyFill="1" applyAlignment="1">
      <alignment horizontal="left" vertical="center"/>
      <protection/>
    </xf>
    <xf numFmtId="184" fontId="3" fillId="0" borderId="0" xfId="32" applyNumberFormat="1" applyFont="1" applyFill="1" applyAlignment="1">
      <alignment horizontal="right" vertical="center"/>
      <protection/>
    </xf>
    <xf numFmtId="197" fontId="3" fillId="0" borderId="0" xfId="32" applyNumberFormat="1" applyFont="1" applyFill="1" applyAlignment="1">
      <alignment horizontal="right" vertical="center"/>
      <protection/>
    </xf>
    <xf numFmtId="2" fontId="3" fillId="0" borderId="0" xfId="32" applyNumberFormat="1" applyFont="1" applyFill="1" applyAlignment="1">
      <alignment horizontal="right" vertical="center"/>
      <protection/>
    </xf>
    <xf numFmtId="0" fontId="0" fillId="0" borderId="0" xfId="23" applyFont="1" applyFill="1" applyAlignment="1" applyProtection="1">
      <alignment horizontal="left" vertical="center"/>
      <protection/>
    </xf>
    <xf numFmtId="184" fontId="0" fillId="0" borderId="0" xfId="32" applyNumberFormat="1" applyFont="1" applyFill="1" applyAlignment="1">
      <alignment horizontal="right" vertical="center"/>
      <protection/>
    </xf>
    <xf numFmtId="197" fontId="0" fillId="0" borderId="0" xfId="32" applyNumberFormat="1" applyFont="1" applyFill="1" applyAlignment="1">
      <alignment horizontal="right" vertical="center"/>
      <protection/>
    </xf>
    <xf numFmtId="2" fontId="0" fillId="0" borderId="0" xfId="32" applyNumberFormat="1" applyFont="1" applyFill="1" applyAlignment="1">
      <alignment horizontal="right" vertical="center"/>
      <protection/>
    </xf>
    <xf numFmtId="0" fontId="3" fillId="0" borderId="8" xfId="23" applyFont="1" applyFill="1" applyBorder="1" applyAlignment="1" applyProtection="1">
      <alignment horizontal="left" vertical="center"/>
      <protection/>
    </xf>
    <xf numFmtId="0" fontId="4" fillId="0" borderId="8" xfId="23" applyFont="1" applyFill="1" applyBorder="1">
      <alignment/>
      <protection/>
    </xf>
    <xf numFmtId="0" fontId="0" fillId="0" borderId="8" xfId="23" applyFont="1" applyFill="1" applyBorder="1" applyAlignment="1">
      <alignment horizontal="left" vertical="center"/>
      <protection/>
    </xf>
    <xf numFmtId="184" fontId="3" fillId="0" borderId="8" xfId="32" applyNumberFormat="1" applyFont="1" applyFill="1" applyBorder="1" applyAlignment="1">
      <alignment horizontal="right" vertical="center"/>
      <protection/>
    </xf>
    <xf numFmtId="2" fontId="3" fillId="0" borderId="8" xfId="32" applyNumberFormat="1" applyFont="1" applyFill="1" applyBorder="1" applyAlignment="1">
      <alignment horizontal="right" vertical="center"/>
      <protection/>
    </xf>
    <xf numFmtId="0" fontId="3" fillId="0" borderId="0" xfId="23" applyFont="1" applyFill="1" applyBorder="1" applyAlignment="1" applyProtection="1">
      <alignment horizontal="left" vertical="center"/>
      <protection/>
    </xf>
    <xf numFmtId="0" fontId="4" fillId="0" borderId="0" xfId="23" applyFont="1" applyFill="1" applyBorder="1">
      <alignment/>
      <protection/>
    </xf>
    <xf numFmtId="0" fontId="0" fillId="0" borderId="0" xfId="23" applyFont="1" applyFill="1" applyBorder="1" applyAlignment="1">
      <alignment horizontal="left" vertical="center"/>
      <protection/>
    </xf>
    <xf numFmtId="184" fontId="3" fillId="0" borderId="0" xfId="32" applyNumberFormat="1" applyFont="1" applyFill="1" applyBorder="1" applyAlignment="1">
      <alignment horizontal="right" vertical="center"/>
      <protection/>
    </xf>
    <xf numFmtId="197" fontId="3" fillId="0" borderId="0" xfId="32" applyNumberFormat="1" applyFont="1" applyFill="1" applyBorder="1" applyAlignment="1">
      <alignment horizontal="right" vertical="center"/>
      <protection/>
    </xf>
    <xf numFmtId="2" fontId="3" fillId="0" borderId="0" xfId="32" applyNumberFormat="1" applyFont="1" applyFill="1" applyBorder="1" applyAlignment="1">
      <alignment horizontal="right" vertical="center"/>
      <protection/>
    </xf>
    <xf numFmtId="0" fontId="4" fillId="0" borderId="0" xfId="23" applyFont="1" applyFill="1" applyAlignment="1">
      <alignment/>
      <protection/>
    </xf>
    <xf numFmtId="0" fontId="0" fillId="0" borderId="0" xfId="23" applyFont="1" applyAlignment="1" applyProtection="1">
      <alignment vertical="center"/>
      <protection/>
    </xf>
    <xf numFmtId="0" fontId="0" fillId="0" borderId="0" xfId="23" applyFont="1" applyAlignment="1" applyProtection="1">
      <alignment horizontal="left" vertical="center"/>
      <protection/>
    </xf>
    <xf numFmtId="0" fontId="8" fillId="0" borderId="0" xfId="32" applyFont="1" applyFill="1" applyAlignment="1">
      <alignment/>
      <protection/>
    </xf>
    <xf numFmtId="0" fontId="0" fillId="0" borderId="0" xfId="23" applyFont="1" applyAlignment="1" applyProtection="1">
      <alignment horizontal="left"/>
      <protection/>
    </xf>
    <xf numFmtId="0" fontId="0" fillId="0" borderId="0" xfId="23" applyFont="1" applyProtection="1">
      <alignment/>
      <protection/>
    </xf>
    <xf numFmtId="184" fontId="0" fillId="0" borderId="0" xfId="23" applyNumberFormat="1" applyFont="1" applyProtection="1">
      <alignment/>
      <protection/>
    </xf>
    <xf numFmtId="0" fontId="4" fillId="0" borderId="0" xfId="23" applyFont="1" applyAlignment="1" applyProtection="1">
      <alignment horizontal="left"/>
      <protection/>
    </xf>
    <xf numFmtId="184" fontId="0" fillId="0" borderId="0" xfId="23" applyNumberFormat="1" applyFont="1" applyAlignment="1" applyProtection="1">
      <alignment vertical="center"/>
      <protection/>
    </xf>
    <xf numFmtId="0" fontId="4" fillId="0" borderId="0" xfId="23" applyFont="1" applyFill="1" applyAlignment="1">
      <alignment vertical="center"/>
      <protection/>
    </xf>
    <xf numFmtId="0" fontId="0" fillId="0" borderId="0" xfId="23" applyFont="1" applyAlignment="1" applyProtection="1">
      <alignment horizontal="justify" vertical="center" wrapText="1"/>
      <protection/>
    </xf>
    <xf numFmtId="0" fontId="4" fillId="0" borderId="0" xfId="23" applyFont="1" applyAlignment="1">
      <alignment horizontal="left"/>
      <protection/>
    </xf>
    <xf numFmtId="0" fontId="0" fillId="0" borderId="0" xfId="23" applyFont="1">
      <alignment/>
      <protection/>
    </xf>
    <xf numFmtId="2" fontId="0" fillId="0" borderId="0" xfId="0" applyNumberFormat="1" applyFont="1" applyAlignment="1">
      <alignment horizontal="right"/>
    </xf>
    <xf numFmtId="164" fontId="0" fillId="0" borderId="0" xfId="0" applyNumberFormat="1" applyFont="1" applyAlignment="1" applyProtection="1">
      <alignment horizontal="right"/>
      <protection locked="0"/>
    </xf>
    <xf numFmtId="2" fontId="0" fillId="0" borderId="0" xfId="0" applyNumberFormat="1" applyFont="1" applyAlignment="1" applyProtection="1">
      <alignment horizontal="right"/>
      <protection locked="0"/>
    </xf>
    <xf numFmtId="3" fontId="9" fillId="0" borderId="0" xfId="0" applyNumberFormat="1" applyFont="1" applyAlignment="1">
      <alignment/>
    </xf>
    <xf numFmtId="0" fontId="9" fillId="0" borderId="0" xfId="0" applyFont="1" applyAlignment="1">
      <alignment/>
    </xf>
    <xf numFmtId="49" fontId="9" fillId="0" borderId="0" xfId="0" applyNumberFormat="1" applyFont="1" applyAlignment="1">
      <alignment/>
    </xf>
    <xf numFmtId="189" fontId="9" fillId="0" borderId="0" xfId="0" applyNumberFormat="1" applyFont="1" applyAlignment="1">
      <alignment/>
    </xf>
    <xf numFmtId="3" fontId="9" fillId="0" borderId="0" xfId="0" applyNumberFormat="1" applyFont="1" applyAlignment="1">
      <alignment/>
    </xf>
    <xf numFmtId="189" fontId="9" fillId="0" borderId="0" xfId="0" applyNumberFormat="1" applyFont="1" applyAlignment="1">
      <alignment/>
    </xf>
    <xf numFmtId="3" fontId="10" fillId="0" borderId="0" xfId="0" applyNumberFormat="1" applyFont="1" applyAlignment="1">
      <alignment horizontal="right"/>
    </xf>
    <xf numFmtId="3" fontId="10" fillId="0" borderId="0" xfId="0" applyNumberFormat="1" applyFont="1" applyFill="1" applyAlignment="1">
      <alignment vertical="center"/>
    </xf>
    <xf numFmtId="3" fontId="10" fillId="0" borderId="0" xfId="0" applyNumberFormat="1" applyFont="1" applyAlignment="1">
      <alignment/>
    </xf>
    <xf numFmtId="0" fontId="10" fillId="0" borderId="0" xfId="0" applyFont="1" applyAlignment="1">
      <alignment/>
    </xf>
    <xf numFmtId="3" fontId="10" fillId="0" borderId="0" xfId="0" applyNumberFormat="1" applyFont="1" applyAlignment="1">
      <alignment vertical="center"/>
    </xf>
    <xf numFmtId="3" fontId="10" fillId="0" borderId="0" xfId="0" applyNumberFormat="1" applyFont="1" applyBorder="1" applyAlignment="1">
      <alignment/>
    </xf>
    <xf numFmtId="0" fontId="9" fillId="0" borderId="0" xfId="0" applyFont="1" applyBorder="1" applyAlignment="1">
      <alignment/>
    </xf>
    <xf numFmtId="3" fontId="10" fillId="0" borderId="0" xfId="0" applyNumberFormat="1" applyFont="1" applyBorder="1" applyAlignment="1">
      <alignment horizontal="right"/>
    </xf>
    <xf numFmtId="2" fontId="9" fillId="0" borderId="0" xfId="0" applyNumberFormat="1" applyFont="1" applyAlignment="1">
      <alignment/>
    </xf>
    <xf numFmtId="0" fontId="11" fillId="0" borderId="0" xfId="0" applyNumberFormat="1" applyFont="1" applyAlignment="1">
      <alignment vertical="center"/>
    </xf>
    <xf numFmtId="0" fontId="11" fillId="0" borderId="0" xfId="0" applyNumberFormat="1" applyFont="1" applyBorder="1" applyAlignment="1">
      <alignment vertical="center"/>
    </xf>
    <xf numFmtId="189" fontId="10" fillId="0" borderId="0" xfId="0" applyNumberFormat="1" applyFont="1" applyFill="1" applyAlignment="1">
      <alignment vertical="center"/>
    </xf>
    <xf numFmtId="0" fontId="10" fillId="0" borderId="0" xfId="0" applyFont="1" applyBorder="1" applyAlignment="1">
      <alignment vertical="center" wrapText="1"/>
    </xf>
    <xf numFmtId="0" fontId="9" fillId="0" borderId="0" xfId="0" applyFont="1" applyAlignment="1">
      <alignment vertical="justify"/>
    </xf>
    <xf numFmtId="3" fontId="10" fillId="0" borderId="0" xfId="0" applyNumberFormat="1" applyFont="1" applyFill="1" applyBorder="1" applyAlignment="1">
      <alignment vertical="center"/>
    </xf>
    <xf numFmtId="3" fontId="10" fillId="0" borderId="1" xfId="0" applyNumberFormat="1" applyFont="1" applyBorder="1" applyAlignment="1">
      <alignment horizontal="right"/>
    </xf>
    <xf numFmtId="3" fontId="10" fillId="0" borderId="1" xfId="0" applyNumberFormat="1" applyFont="1" applyFill="1" applyBorder="1" applyAlignment="1">
      <alignment vertical="center"/>
    </xf>
    <xf numFmtId="49" fontId="10" fillId="0" borderId="0" xfId="0" applyNumberFormat="1" applyFont="1" applyAlignment="1">
      <alignment/>
    </xf>
    <xf numFmtId="189" fontId="10" fillId="0" borderId="0" xfId="0" applyNumberFormat="1" applyFont="1" applyAlignment="1">
      <alignment/>
    </xf>
    <xf numFmtId="3" fontId="10" fillId="0" borderId="0" xfId="0" applyNumberFormat="1" applyFont="1" applyAlignment="1">
      <alignment/>
    </xf>
    <xf numFmtId="2" fontId="10" fillId="0" borderId="0" xfId="0" applyNumberFormat="1" applyFont="1" applyAlignment="1">
      <alignment vertical="center"/>
    </xf>
    <xf numFmtId="164"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9" fontId="12" fillId="0" borderId="0" xfId="0" applyNumberFormat="1" applyFont="1" applyBorder="1" applyAlignment="1">
      <alignment vertical="center"/>
    </xf>
    <xf numFmtId="164"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49" fontId="10" fillId="0" borderId="0" xfId="0" applyNumberFormat="1" applyFont="1" applyBorder="1" applyAlignment="1">
      <alignment vertical="top" wrapText="1"/>
    </xf>
    <xf numFmtId="49" fontId="10" fillId="0" borderId="0" xfId="0" applyNumberFormat="1" applyFont="1" applyAlignment="1">
      <alignment vertical="top" wrapText="1"/>
    </xf>
    <xf numFmtId="49" fontId="10" fillId="0" borderId="0" xfId="0" applyNumberFormat="1" applyFont="1" applyAlignment="1">
      <alignment wrapText="1"/>
    </xf>
    <xf numFmtId="0" fontId="11" fillId="0" borderId="0" xfId="0" applyFont="1" applyBorder="1" applyAlignment="1">
      <alignment horizontal="justify" vertical="top" wrapText="1"/>
    </xf>
    <xf numFmtId="0" fontId="11" fillId="0" borderId="0" xfId="0" applyFont="1" applyBorder="1" applyAlignment="1">
      <alignment horizontal="left" vertical="top" wrapText="1"/>
    </xf>
    <xf numFmtId="49" fontId="10" fillId="0" borderId="1" xfId="0" applyNumberFormat="1" applyFont="1" applyBorder="1" applyAlignment="1">
      <alignment/>
    </xf>
    <xf numFmtId="0" fontId="10" fillId="0" borderId="0" xfId="0" applyFont="1" applyBorder="1" applyAlignment="1">
      <alignment wrapText="1"/>
    </xf>
    <xf numFmtId="3" fontId="10" fillId="0" borderId="0" xfId="0" applyNumberFormat="1" applyFont="1" applyBorder="1" applyAlignment="1">
      <alignment/>
    </xf>
    <xf numFmtId="3" fontId="10" fillId="0" borderId="0" xfId="0" applyNumberFormat="1" applyFont="1" applyBorder="1" applyAlignment="1">
      <alignment wrapText="1"/>
    </xf>
    <xf numFmtId="3" fontId="9" fillId="0" borderId="1" xfId="0" applyNumberFormat="1" applyFont="1" applyBorder="1" applyAlignment="1">
      <alignment/>
    </xf>
    <xf numFmtId="189" fontId="9" fillId="0" borderId="1" xfId="0" applyNumberFormat="1" applyFont="1" applyBorder="1" applyAlignment="1">
      <alignment/>
    </xf>
    <xf numFmtId="2" fontId="9" fillId="0" borderId="1" xfId="0" applyNumberFormat="1" applyFont="1" applyBorder="1" applyAlignment="1">
      <alignment/>
    </xf>
    <xf numFmtId="0" fontId="9" fillId="0" borderId="1" xfId="0" applyFont="1" applyBorder="1" applyAlignment="1">
      <alignment/>
    </xf>
    <xf numFmtId="0" fontId="10" fillId="0" borderId="0" xfId="0" applyFont="1" applyBorder="1" applyAlignment="1">
      <alignment vertical="center" wrapText="1"/>
    </xf>
    <xf numFmtId="3" fontId="10" fillId="0" borderId="0" xfId="0" applyNumberFormat="1" applyFont="1" applyBorder="1" applyAlignment="1">
      <alignment vertical="center"/>
    </xf>
    <xf numFmtId="3" fontId="10" fillId="0" borderId="0" xfId="0" applyNumberFormat="1" applyFont="1" applyBorder="1" applyAlignment="1">
      <alignment vertical="center" wrapText="1"/>
    </xf>
    <xf numFmtId="49" fontId="10" fillId="0" borderId="0" xfId="0" applyNumberFormat="1" applyFont="1" applyBorder="1" applyAlignment="1">
      <alignment vertical="center" wrapText="1"/>
    </xf>
    <xf numFmtId="3" fontId="10" fillId="0" borderId="0" xfId="0" applyNumberFormat="1" applyFont="1" applyBorder="1" applyAlignment="1">
      <alignment vertical="center" wrapText="1"/>
    </xf>
    <xf numFmtId="0" fontId="9" fillId="0" borderId="0" xfId="0" applyFont="1" applyAlignment="1">
      <alignment vertical="center"/>
    </xf>
    <xf numFmtId="49" fontId="10" fillId="0" borderId="0" xfId="0" applyNumberFormat="1" applyFont="1" applyAlignment="1">
      <alignment vertical="center" wrapText="1"/>
    </xf>
    <xf numFmtId="0" fontId="10" fillId="0" borderId="0" xfId="0" applyFont="1" applyAlignment="1">
      <alignment vertical="center"/>
    </xf>
    <xf numFmtId="0" fontId="11" fillId="0" borderId="0" xfId="0" applyFont="1" applyBorder="1" applyAlignment="1">
      <alignment horizontal="justify" vertical="center" wrapText="1"/>
    </xf>
    <xf numFmtId="0" fontId="9" fillId="0" borderId="0" xfId="0" applyFont="1" applyBorder="1" applyAlignment="1">
      <alignment vertical="center"/>
    </xf>
    <xf numFmtId="3" fontId="9" fillId="0" borderId="0" xfId="0" applyNumberFormat="1" applyFont="1" applyAlignment="1">
      <alignment vertical="center"/>
    </xf>
    <xf numFmtId="0" fontId="11" fillId="0" borderId="0" xfId="0" applyFont="1" applyBorder="1" applyAlignment="1">
      <alignment horizontal="left" vertical="center" wrapText="1"/>
    </xf>
    <xf numFmtId="189" fontId="10" fillId="0" borderId="0" xfId="0" applyNumberFormat="1" applyFont="1" applyAlignment="1">
      <alignment horizontal="right"/>
    </xf>
    <xf numFmtId="0" fontId="10" fillId="0" borderId="0" xfId="0" applyFont="1" applyBorder="1" applyAlignment="1">
      <alignment wrapText="1"/>
    </xf>
    <xf numFmtId="3" fontId="10" fillId="0" borderId="0" xfId="0" applyNumberFormat="1" applyFont="1" applyBorder="1" applyAlignment="1">
      <alignment wrapText="1"/>
    </xf>
    <xf numFmtId="164" fontId="12" fillId="0" borderId="0" xfId="0" applyNumberFormat="1" applyFont="1" applyBorder="1" applyAlignment="1">
      <alignment horizontal="right" vertical="center" wrapText="1"/>
    </xf>
    <xf numFmtId="3" fontId="12" fillId="0" borderId="0" xfId="0" applyNumberFormat="1" applyFont="1" applyAlignment="1">
      <alignment vertical="center"/>
    </xf>
    <xf numFmtId="0" fontId="12" fillId="0" borderId="0" xfId="0" applyFont="1" applyBorder="1" applyAlignment="1">
      <alignment vertical="center" wrapText="1"/>
    </xf>
    <xf numFmtId="3" fontId="12" fillId="0" borderId="0" xfId="0" applyNumberFormat="1" applyFont="1" applyBorder="1" applyAlignment="1">
      <alignment vertical="center"/>
    </xf>
    <xf numFmtId="3" fontId="12" fillId="0" borderId="0" xfId="0" applyNumberFormat="1" applyFont="1" applyBorder="1" applyAlignment="1">
      <alignment vertical="center" wrapText="1"/>
    </xf>
    <xf numFmtId="0" fontId="10" fillId="0" borderId="0" xfId="0" applyFont="1" applyAlignment="1">
      <alignment vertical="justify"/>
    </xf>
    <xf numFmtId="0" fontId="11" fillId="0" borderId="0" xfId="35" applyFont="1" applyFill="1" applyBorder="1" applyAlignment="1">
      <alignment horizontal="center" vertical="top" wrapText="1"/>
      <protection/>
    </xf>
    <xf numFmtId="0" fontId="10" fillId="0" borderId="1" xfId="0" applyFont="1" applyBorder="1" applyAlignment="1">
      <alignment/>
    </xf>
    <xf numFmtId="164" fontId="3" fillId="0" borderId="0" xfId="0" applyNumberFormat="1" applyFont="1" applyAlignment="1">
      <alignment horizontal="right" vertical="center"/>
    </xf>
    <xf numFmtId="2" fontId="3" fillId="0" borderId="0" xfId="0" applyNumberFormat="1" applyFont="1" applyAlignment="1">
      <alignment horizontal="right" vertical="center"/>
    </xf>
    <xf numFmtId="164" fontId="4" fillId="0" borderId="0" xfId="0" applyNumberFormat="1" applyFont="1" applyAlignment="1" applyProtection="1">
      <alignment horizontal="right"/>
      <protection locked="0"/>
    </xf>
    <xf numFmtId="165" fontId="4" fillId="0" borderId="0" xfId="0" applyNumberFormat="1" applyFont="1" applyAlignment="1" applyProtection="1">
      <alignment horizontal="right"/>
      <protection locked="0"/>
    </xf>
    <xf numFmtId="164" fontId="4" fillId="0" borderId="0" xfId="0" applyNumberFormat="1" applyFont="1" applyBorder="1" applyAlignment="1" applyProtection="1">
      <alignment horizontal="right"/>
      <protection locked="0"/>
    </xf>
    <xf numFmtId="165" fontId="4" fillId="0" borderId="0" xfId="0" applyNumberFormat="1" applyFont="1" applyBorder="1" applyAlignment="1" applyProtection="1">
      <alignment horizontal="right"/>
      <protection locked="0"/>
    </xf>
    <xf numFmtId="2" fontId="4" fillId="0" borderId="0" xfId="0" applyNumberFormat="1" applyFont="1" applyAlignment="1" applyProtection="1">
      <alignment horizontal="right"/>
      <protection locked="0"/>
    </xf>
    <xf numFmtId="2" fontId="4" fillId="0" borderId="0" xfId="0" applyNumberFormat="1" applyFont="1" applyBorder="1" applyAlignment="1" applyProtection="1">
      <alignment horizontal="right"/>
      <protection locked="0"/>
    </xf>
    <xf numFmtId="164" fontId="3" fillId="0" borderId="0" xfId="0" applyNumberFormat="1" applyFont="1" applyAlignment="1">
      <alignment horizontal="right"/>
    </xf>
    <xf numFmtId="2" fontId="3" fillId="0" borderId="0" xfId="0" applyNumberFormat="1" applyFont="1" applyAlignment="1">
      <alignment horizontal="right"/>
    </xf>
    <xf numFmtId="165" fontId="0" fillId="0" borderId="0" xfId="0" applyNumberFormat="1" applyFont="1" applyAlignment="1" applyProtection="1">
      <alignment horizontal="right"/>
      <protection locked="0"/>
    </xf>
    <xf numFmtId="0" fontId="0" fillId="0" borderId="0" xfId="0" applyNumberFormat="1" applyFont="1" applyAlignment="1">
      <alignment horizontal="right"/>
    </xf>
    <xf numFmtId="49" fontId="0" fillId="0" borderId="0" xfId="0" applyNumberFormat="1" applyFont="1" applyAlignment="1">
      <alignment vertical="center"/>
    </xf>
    <xf numFmtId="164" fontId="3" fillId="0" borderId="0" xfId="0" applyNumberFormat="1" applyFont="1" applyAlignment="1" applyProtection="1">
      <alignment horizontal="right"/>
      <protection locked="0"/>
    </xf>
    <xf numFmtId="0" fontId="0" fillId="0" borderId="0" xfId="0" applyFont="1" applyBorder="1" applyAlignment="1">
      <alignment vertical="center"/>
    </xf>
    <xf numFmtId="0" fontId="10" fillId="0" borderId="0" xfId="0" applyFont="1" applyAlignment="1">
      <alignment wrapText="1"/>
    </xf>
    <xf numFmtId="196" fontId="0" fillId="0" borderId="0" xfId="0" applyNumberFormat="1" applyFont="1" applyAlignment="1">
      <alignment vertical="center"/>
    </xf>
    <xf numFmtId="49" fontId="10" fillId="0" borderId="2" xfId="0" applyNumberFormat="1" applyFont="1" applyBorder="1" applyAlignment="1">
      <alignment horizontal="center" vertical="center" wrapText="1"/>
    </xf>
    <xf numFmtId="49" fontId="10" fillId="0" borderId="2" xfId="0" applyNumberFormat="1" applyFont="1" applyBorder="1" applyAlignment="1">
      <alignment horizontal="center" vertical="center"/>
    </xf>
    <xf numFmtId="49" fontId="13" fillId="0" borderId="0" xfId="0" applyNumberFormat="1" applyFont="1" applyAlignment="1">
      <alignment horizontal="right"/>
    </xf>
    <xf numFmtId="49" fontId="10" fillId="0" borderId="0" xfId="0" applyNumberFormat="1" applyFont="1" applyAlignment="1">
      <alignment vertical="center"/>
    </xf>
    <xf numFmtId="0" fontId="10" fillId="0" borderId="0" xfId="0" applyFont="1" applyAlignment="1">
      <alignment/>
    </xf>
    <xf numFmtId="49" fontId="10" fillId="0" borderId="0" xfId="0" applyNumberFormat="1" applyFont="1" applyAlignment="1">
      <alignment/>
    </xf>
    <xf numFmtId="49" fontId="10" fillId="0" borderId="0" xfId="0" applyNumberFormat="1" applyFont="1" applyBorder="1" applyAlignment="1">
      <alignment horizontal="center"/>
    </xf>
    <xf numFmtId="197" fontId="10" fillId="0" borderId="0" xfId="0" applyNumberFormat="1" applyFont="1" applyAlignment="1">
      <alignment/>
    </xf>
    <xf numFmtId="164" fontId="10" fillId="0" borderId="0" xfId="0" applyNumberFormat="1" applyFont="1" applyAlignment="1">
      <alignment/>
    </xf>
    <xf numFmtId="201" fontId="10" fillId="0" borderId="0" xfId="0" applyNumberFormat="1" applyFont="1" applyAlignment="1">
      <alignment/>
    </xf>
    <xf numFmtId="0" fontId="10" fillId="0" borderId="1" xfId="0" applyNumberFormat="1" applyFont="1" applyBorder="1" applyAlignment="1">
      <alignment/>
    </xf>
    <xf numFmtId="164" fontId="10" fillId="0" borderId="2" xfId="0" applyNumberFormat="1" applyFont="1" applyBorder="1" applyAlignment="1">
      <alignment horizontal="center" vertical="center"/>
    </xf>
    <xf numFmtId="0" fontId="0" fillId="2" borderId="1" xfId="0" applyFill="1" applyBorder="1" applyAlignment="1">
      <alignment/>
    </xf>
    <xf numFmtId="0" fontId="10" fillId="2" borderId="1" xfId="0" applyFont="1" applyFill="1" applyBorder="1" applyAlignment="1" applyProtection="1">
      <alignment vertical="top"/>
      <protection locked="0"/>
    </xf>
    <xf numFmtId="0" fontId="0" fillId="2" borderId="0" xfId="0" applyFill="1" applyAlignment="1">
      <alignment/>
    </xf>
    <xf numFmtId="0" fontId="0" fillId="2" borderId="0" xfId="0" applyFill="1" applyAlignment="1" applyProtection="1">
      <alignment vertical="top"/>
      <protection locked="0"/>
    </xf>
    <xf numFmtId="0" fontId="10" fillId="2" borderId="0" xfId="0" applyFont="1" applyFill="1" applyAlignment="1" applyProtection="1">
      <alignment vertical="top"/>
      <protection locked="0"/>
    </xf>
    <xf numFmtId="0" fontId="15" fillId="2" borderId="0" xfId="0" applyFont="1" applyFill="1" applyBorder="1" applyAlignment="1" applyProtection="1">
      <alignment vertical="top" wrapText="1"/>
      <protection locked="0"/>
    </xf>
    <xf numFmtId="0" fontId="10" fillId="2" borderId="0" xfId="15" applyFont="1" applyFill="1" applyBorder="1" applyAlignment="1" applyProtection="1">
      <alignment horizontal="justify" vertical="top" wrapText="1"/>
      <protection locked="0"/>
    </xf>
    <xf numFmtId="0" fontId="16" fillId="2" borderId="0" xfId="36" applyFont="1" applyFill="1" applyBorder="1" applyAlignment="1" applyProtection="1">
      <alignment vertical="top"/>
      <protection locked="0"/>
    </xf>
    <xf numFmtId="0" fontId="10" fillId="2" borderId="0" xfId="36" applyFont="1" applyFill="1" applyBorder="1" applyAlignment="1" applyProtection="1">
      <alignment horizontal="justify" vertical="top"/>
      <protection locked="0"/>
    </xf>
    <xf numFmtId="0" fontId="17" fillId="3" borderId="0" xfId="36" applyFont="1" applyFill="1" applyBorder="1" applyAlignment="1" applyProtection="1">
      <alignment vertical="top"/>
      <protection locked="0"/>
    </xf>
    <xf numFmtId="0" fontId="18" fillId="3" borderId="0" xfId="36" applyFont="1" applyFill="1" applyBorder="1" applyAlignment="1" applyProtection="1">
      <alignment vertical="top"/>
      <protection locked="0"/>
    </xf>
    <xf numFmtId="0" fontId="10" fillId="2" borderId="0" xfId="0" applyFont="1" applyFill="1" applyAlignment="1">
      <alignment/>
    </xf>
    <xf numFmtId="3" fontId="10" fillId="0" borderId="0" xfId="0" applyNumberFormat="1" applyFont="1" applyAlignment="1">
      <alignment vertical="top"/>
    </xf>
    <xf numFmtId="0" fontId="10" fillId="0" borderId="0" xfId="0" applyFont="1" applyBorder="1" applyAlignment="1">
      <alignment vertical="top" wrapText="1"/>
    </xf>
    <xf numFmtId="3" fontId="10" fillId="0" borderId="0" xfId="0" applyNumberFormat="1" applyFont="1" applyBorder="1" applyAlignment="1">
      <alignment vertical="top" wrapText="1"/>
    </xf>
    <xf numFmtId="0" fontId="10" fillId="0" borderId="0" xfId="0" applyFont="1" applyAlignment="1">
      <alignment vertical="top"/>
    </xf>
    <xf numFmtId="0" fontId="10" fillId="0" borderId="0" xfId="0" applyFont="1" applyBorder="1" applyAlignment="1">
      <alignment vertical="top" wrapText="1"/>
    </xf>
    <xf numFmtId="3" fontId="10" fillId="0" borderId="0" xfId="0" applyNumberFormat="1" applyFont="1" applyBorder="1" applyAlignment="1">
      <alignment vertical="top"/>
    </xf>
    <xf numFmtId="3" fontId="10" fillId="0" borderId="0" xfId="0" applyNumberFormat="1" applyFont="1" applyBorder="1" applyAlignment="1">
      <alignment vertical="top" wrapText="1"/>
    </xf>
    <xf numFmtId="0" fontId="10" fillId="0" borderId="0" xfId="0" applyNumberFormat="1" applyFont="1" applyAlignment="1">
      <alignment vertical="center"/>
    </xf>
    <xf numFmtId="49" fontId="12" fillId="0" borderId="0" xfId="0" applyNumberFormat="1" applyFont="1" applyAlignment="1">
      <alignment vertical="center"/>
    </xf>
    <xf numFmtId="195" fontId="12" fillId="0" borderId="0" xfId="0" applyNumberFormat="1" applyFont="1" applyAlignment="1" applyProtection="1">
      <alignment vertical="center"/>
      <protection/>
    </xf>
    <xf numFmtId="195" fontId="10" fillId="0" borderId="0" xfId="0" applyNumberFormat="1" applyFont="1" applyAlignment="1" applyProtection="1">
      <alignment vertical="center"/>
      <protection/>
    </xf>
    <xf numFmtId="196" fontId="10" fillId="0" borderId="0" xfId="0" applyNumberFormat="1" applyFont="1" applyAlignment="1" applyProtection="1">
      <alignment vertical="center"/>
      <protection/>
    </xf>
    <xf numFmtId="4" fontId="10" fillId="0" borderId="0" xfId="0" applyNumberFormat="1" applyFont="1" applyAlignment="1" applyProtection="1">
      <alignment vertical="center"/>
      <protection/>
    </xf>
    <xf numFmtId="0" fontId="10" fillId="0" borderId="0" xfId="0" applyNumberFormat="1" applyFont="1" applyAlignment="1" applyProtection="1">
      <alignment vertical="center"/>
      <protection/>
    </xf>
    <xf numFmtId="49" fontId="10" fillId="0" borderId="1" xfId="0" applyNumberFormat="1" applyFont="1" applyBorder="1" applyAlignment="1">
      <alignment vertical="center"/>
    </xf>
    <xf numFmtId="0" fontId="10" fillId="0" borderId="1" xfId="0" applyNumberFormat="1" applyFont="1" applyBorder="1" applyAlignment="1">
      <alignment vertical="center"/>
    </xf>
    <xf numFmtId="49" fontId="12" fillId="0" borderId="0" xfId="0" applyNumberFormat="1" applyFont="1" applyAlignment="1">
      <alignment horizontal="left" vertical="center" wrapText="1"/>
    </xf>
    <xf numFmtId="49" fontId="12" fillId="0" borderId="0" xfId="0" applyNumberFormat="1" applyFont="1" applyAlignment="1">
      <alignment/>
    </xf>
    <xf numFmtId="164" fontId="12" fillId="0" borderId="0" xfId="0" applyNumberFormat="1" applyFont="1" applyAlignment="1" applyProtection="1">
      <alignment/>
      <protection locked="0"/>
    </xf>
    <xf numFmtId="2" fontId="12" fillId="0" borderId="0" xfId="0" applyNumberFormat="1" applyFont="1" applyAlignment="1" applyProtection="1">
      <alignment/>
      <protection locked="0"/>
    </xf>
    <xf numFmtId="2" fontId="10" fillId="0" borderId="0" xfId="0" applyNumberFormat="1" applyFont="1" applyAlignment="1">
      <alignment/>
    </xf>
    <xf numFmtId="49" fontId="10" fillId="0" borderId="0" xfId="0" applyNumberFormat="1" applyFont="1" applyAlignment="1" applyProtection="1">
      <alignment/>
      <protection/>
    </xf>
    <xf numFmtId="164" fontId="10" fillId="0" borderId="0" xfId="0" applyNumberFormat="1" applyFont="1" applyAlignment="1" applyProtection="1">
      <alignment/>
      <protection/>
    </xf>
    <xf numFmtId="2" fontId="10" fillId="0" borderId="0" xfId="0" applyNumberFormat="1" applyFont="1" applyAlignment="1" applyProtection="1">
      <alignment/>
      <protection/>
    </xf>
    <xf numFmtId="164" fontId="10" fillId="0" borderId="0" xfId="0" applyNumberFormat="1" applyFont="1" applyAlignment="1" applyProtection="1">
      <alignment/>
      <protection locked="0"/>
    </xf>
    <xf numFmtId="2" fontId="10" fillId="0" borderId="0" xfId="0" applyNumberFormat="1" applyFont="1" applyAlignment="1" applyProtection="1">
      <alignment/>
      <protection locked="0"/>
    </xf>
    <xf numFmtId="2" fontId="12" fillId="0" borderId="0" xfId="0" applyNumberFormat="1" applyFont="1" applyFill="1" applyAlignment="1" applyProtection="1">
      <alignment/>
      <protection locked="0"/>
    </xf>
    <xf numFmtId="2" fontId="10" fillId="0" borderId="0" xfId="0" applyNumberFormat="1" applyFont="1" applyFill="1" applyAlignment="1" applyProtection="1">
      <alignment/>
      <protection locked="0"/>
    </xf>
    <xf numFmtId="164" fontId="10" fillId="0" borderId="1" xfId="0" applyNumberFormat="1" applyFont="1" applyBorder="1" applyAlignment="1">
      <alignment/>
    </xf>
    <xf numFmtId="165" fontId="10" fillId="0" borderId="1" xfId="0" applyNumberFormat="1" applyFont="1" applyBorder="1" applyAlignment="1">
      <alignment/>
    </xf>
    <xf numFmtId="165" fontId="10" fillId="0" borderId="2" xfId="0" applyNumberFormat="1" applyFont="1" applyBorder="1" applyAlignment="1">
      <alignment horizontal="center" vertical="center" wrapText="1"/>
    </xf>
    <xf numFmtId="164" fontId="12" fillId="0" borderId="0" xfId="0" applyNumberFormat="1" applyFont="1" applyAlignment="1">
      <alignment/>
    </xf>
    <xf numFmtId="2" fontId="12" fillId="0" borderId="0" xfId="0" applyNumberFormat="1" applyFont="1" applyAlignment="1">
      <alignment/>
    </xf>
    <xf numFmtId="49" fontId="11" fillId="2" borderId="0" xfId="0" applyNumberFormat="1" applyFont="1" applyFill="1" applyAlignment="1">
      <alignment/>
    </xf>
    <xf numFmtId="49" fontId="10" fillId="0" borderId="0" xfId="0" applyNumberFormat="1" applyFont="1" applyBorder="1" applyAlignment="1">
      <alignment horizontal="center" vertical="top"/>
    </xf>
    <xf numFmtId="0" fontId="10" fillId="0" borderId="0" xfId="0" applyFont="1" applyBorder="1" applyAlignment="1">
      <alignment vertical="top"/>
    </xf>
    <xf numFmtId="164" fontId="12" fillId="0" borderId="0" xfId="0" applyNumberFormat="1" applyFont="1" applyAlignment="1">
      <alignment vertical="center"/>
    </xf>
    <xf numFmtId="2" fontId="12" fillId="0" borderId="0" xfId="0" applyNumberFormat="1" applyFont="1" applyAlignment="1">
      <alignment vertical="center"/>
    </xf>
    <xf numFmtId="164" fontId="10" fillId="0" borderId="0" xfId="0" applyNumberFormat="1" applyFont="1" applyAlignment="1">
      <alignment/>
    </xf>
    <xf numFmtId="2" fontId="10" fillId="0" borderId="0" xfId="0" applyNumberFormat="1" applyFont="1" applyAlignment="1">
      <alignment/>
    </xf>
    <xf numFmtId="164" fontId="10" fillId="0" borderId="0" xfId="0" applyNumberFormat="1" applyFont="1" applyBorder="1" applyAlignment="1">
      <alignment/>
    </xf>
    <xf numFmtId="2" fontId="10" fillId="0" borderId="0" xfId="0" applyNumberFormat="1" applyFont="1" applyBorder="1" applyAlignment="1">
      <alignment/>
    </xf>
    <xf numFmtId="164" fontId="10" fillId="0" borderId="0" xfId="0" applyNumberFormat="1" applyFont="1" applyAlignment="1">
      <alignment horizontal="right"/>
    </xf>
    <xf numFmtId="0" fontId="10" fillId="0" borderId="1" xfId="0" applyFont="1" applyBorder="1" applyAlignment="1">
      <alignment vertical="top"/>
    </xf>
    <xf numFmtId="164" fontId="10" fillId="0" borderId="1" xfId="0" applyNumberFormat="1" applyFont="1" applyBorder="1" applyAlignment="1">
      <alignment vertical="top"/>
    </xf>
    <xf numFmtId="165" fontId="10" fillId="0" borderId="1" xfId="0" applyNumberFormat="1" applyFont="1" applyBorder="1" applyAlignment="1">
      <alignment vertical="top"/>
    </xf>
    <xf numFmtId="164" fontId="10" fillId="0" borderId="0" xfId="0" applyNumberFormat="1" applyFont="1" applyAlignment="1">
      <alignment vertical="top"/>
    </xf>
    <xf numFmtId="165" fontId="10" fillId="0" borderId="0" xfId="0" applyNumberFormat="1" applyFont="1" applyAlignment="1">
      <alignment vertical="top"/>
    </xf>
    <xf numFmtId="0" fontId="10" fillId="0" borderId="0" xfId="0" applyFont="1" applyBorder="1" applyAlignment="1">
      <alignment horizontal="center" vertical="top"/>
    </xf>
    <xf numFmtId="49" fontId="12" fillId="0" borderId="0" xfId="0" applyNumberFormat="1" applyFont="1" applyAlignment="1">
      <alignment wrapText="1"/>
    </xf>
    <xf numFmtId="2" fontId="10" fillId="0" borderId="1" xfId="0" applyNumberFormat="1" applyFont="1" applyBorder="1" applyAlignment="1">
      <alignment/>
    </xf>
    <xf numFmtId="164" fontId="0" fillId="0" borderId="2" xfId="0" applyNumberFormat="1" applyFont="1" applyBorder="1" applyAlignment="1">
      <alignment horizontal="center" vertical="center"/>
    </xf>
    <xf numFmtId="164" fontId="0" fillId="0" borderId="2" xfId="0" applyNumberFormat="1" applyFont="1" applyBorder="1" applyAlignment="1">
      <alignment horizontal="center" vertical="center" wrapText="1"/>
    </xf>
    <xf numFmtId="49" fontId="0" fillId="0" borderId="0" xfId="0" applyNumberFormat="1" applyFont="1" applyAlignment="1">
      <alignment horizontal="center" vertical="top"/>
    </xf>
    <xf numFmtId="49" fontId="0" fillId="0" borderId="0" xfId="0" applyNumberFormat="1" applyFont="1" applyBorder="1" applyAlignment="1">
      <alignment horizontal="center" vertical="top" wrapText="1"/>
    </xf>
    <xf numFmtId="49" fontId="3" fillId="0" borderId="0" xfId="0" applyNumberFormat="1" applyFont="1" applyAlignment="1">
      <alignment vertical="top" wrapText="1"/>
    </xf>
    <xf numFmtId="164" fontId="3" fillId="0" borderId="0" xfId="0" applyNumberFormat="1" applyFont="1" applyAlignment="1">
      <alignment vertical="top"/>
    </xf>
    <xf numFmtId="2" fontId="3" fillId="0" borderId="0" xfId="0" applyNumberFormat="1" applyFont="1" applyAlignment="1">
      <alignment vertical="top"/>
    </xf>
    <xf numFmtId="49" fontId="0" fillId="0" borderId="0" xfId="0" applyNumberFormat="1" applyFont="1" applyAlignment="1">
      <alignment vertical="top" wrapText="1"/>
    </xf>
    <xf numFmtId="2" fontId="0" fillId="0" borderId="0" xfId="0" applyNumberFormat="1" applyFont="1" applyAlignment="1">
      <alignment vertical="top"/>
    </xf>
    <xf numFmtId="0" fontId="4" fillId="0" borderId="0" xfId="25" applyFont="1" applyFill="1" applyBorder="1" applyAlignment="1">
      <alignment horizontal="right" vertical="top" wrapText="1"/>
      <protection/>
    </xf>
    <xf numFmtId="0" fontId="4" fillId="0" borderId="0" xfId="25" applyFont="1" applyFill="1" applyBorder="1" applyAlignment="1">
      <alignment horizontal="justify" vertical="top" wrapText="1"/>
      <protection/>
    </xf>
    <xf numFmtId="164" fontId="0" fillId="0" borderId="0" xfId="0" applyNumberFormat="1" applyFont="1" applyAlignment="1">
      <alignment/>
    </xf>
    <xf numFmtId="2" fontId="0" fillId="0" borderId="0" xfId="0" applyNumberFormat="1" applyFont="1" applyAlignment="1">
      <alignment/>
    </xf>
    <xf numFmtId="0" fontId="4" fillId="0" borderId="9" xfId="25" applyFont="1" applyFill="1" applyBorder="1" applyAlignment="1">
      <alignment horizontal="justify" vertical="top" wrapText="1"/>
      <protection/>
    </xf>
    <xf numFmtId="164" fontId="0" fillId="0" borderId="9" xfId="0" applyNumberFormat="1" applyFont="1" applyBorder="1" applyAlignment="1">
      <alignment/>
    </xf>
    <xf numFmtId="2" fontId="0" fillId="0" borderId="9" xfId="0" applyNumberFormat="1" applyFont="1" applyBorder="1" applyAlignment="1">
      <alignment/>
    </xf>
    <xf numFmtId="0" fontId="4" fillId="0" borderId="10" xfId="25" applyFont="1" applyFill="1" applyBorder="1" applyAlignment="1">
      <alignment horizontal="justify" vertical="top" wrapText="1"/>
      <protection/>
    </xf>
    <xf numFmtId="0" fontId="4" fillId="0" borderId="11" xfId="25" applyFont="1" applyFill="1" applyBorder="1" applyAlignment="1">
      <alignment horizontal="justify" vertical="top" wrapText="1"/>
      <protection/>
    </xf>
    <xf numFmtId="0" fontId="0" fillId="0" borderId="1" xfId="0" applyFont="1" applyBorder="1" applyAlignment="1">
      <alignment horizontal="justify" vertical="top"/>
    </xf>
    <xf numFmtId="2" fontId="0" fillId="0" borderId="1" xfId="0" applyNumberFormat="1" applyFont="1" applyBorder="1" applyAlignment="1">
      <alignment vertical="top"/>
    </xf>
    <xf numFmtId="0" fontId="0" fillId="0" borderId="0" xfId="0" applyFont="1" applyAlignment="1">
      <alignment horizontal="justify" vertical="top"/>
    </xf>
    <xf numFmtId="0" fontId="19" fillId="2" borderId="1" xfId="0" applyFont="1" applyFill="1" applyBorder="1" applyAlignment="1" applyProtection="1">
      <alignment vertical="top"/>
      <protection locked="0"/>
    </xf>
    <xf numFmtId="0" fontId="17" fillId="2" borderId="0" xfId="0" applyFont="1" applyFill="1" applyBorder="1" applyAlignment="1" applyProtection="1">
      <alignment vertical="top" wrapText="1"/>
      <protection locked="0"/>
    </xf>
    <xf numFmtId="0" fontId="0" fillId="2" borderId="12" xfId="15" applyFont="1" applyFill="1" applyBorder="1" applyAlignment="1" applyProtection="1">
      <alignment horizontal="justify" vertical="top" wrapText="1"/>
      <protection locked="0"/>
    </xf>
    <xf numFmtId="0" fontId="17" fillId="2" borderId="0" xfId="36" applyFont="1" applyFill="1" applyBorder="1" applyAlignment="1" applyProtection="1">
      <alignment vertical="top"/>
      <protection locked="0"/>
    </xf>
    <xf numFmtId="0" fontId="0" fillId="2" borderId="0" xfId="36" applyFont="1" applyFill="1" applyBorder="1" applyAlignment="1" applyProtection="1">
      <alignment horizontal="justify" vertical="top"/>
      <protection locked="0"/>
    </xf>
    <xf numFmtId="0" fontId="17" fillId="3" borderId="0" xfId="36" applyFont="1" applyFill="1" applyBorder="1" applyAlignment="1" applyProtection="1">
      <alignment vertical="top"/>
      <protection locked="0"/>
    </xf>
    <xf numFmtId="49" fontId="3" fillId="0" borderId="0" xfId="0" applyNumberFormat="1" applyFont="1" applyAlignment="1">
      <alignment horizontal="left" wrapText="1"/>
    </xf>
    <xf numFmtId="164" fontId="0" fillId="0" borderId="0" xfId="0" applyNumberFormat="1" applyFont="1" applyAlignment="1" applyProtection="1">
      <alignment/>
      <protection/>
    </xf>
    <xf numFmtId="164" fontId="0" fillId="0" borderId="0" xfId="0" applyNumberFormat="1" applyBorder="1" applyAlignment="1" applyProtection="1">
      <alignment vertical="top" wrapText="1"/>
      <protection/>
    </xf>
    <xf numFmtId="164" fontId="0" fillId="0" borderId="0" xfId="0" applyNumberFormat="1" applyFont="1" applyBorder="1" applyAlignment="1" applyProtection="1">
      <alignment/>
      <protection/>
    </xf>
    <xf numFmtId="164" fontId="0" fillId="0" borderId="0" xfId="0" applyNumberFormat="1" applyFont="1" applyAlignment="1" applyProtection="1">
      <alignment horizontal="right"/>
      <protection/>
    </xf>
    <xf numFmtId="4" fontId="0" fillId="0" borderId="0" xfId="0" applyNumberFormat="1" applyFont="1" applyAlignment="1" applyProtection="1">
      <alignment vertical="center"/>
      <protection/>
    </xf>
    <xf numFmtId="196" fontId="0" fillId="0" borderId="0" xfId="0" applyNumberFormat="1" applyFont="1" applyAlignment="1" applyProtection="1">
      <alignment vertical="center"/>
      <protection/>
    </xf>
    <xf numFmtId="0" fontId="11" fillId="0" borderId="0" xfId="35" applyFont="1" applyFill="1" applyBorder="1" applyAlignment="1">
      <alignment horizontal="center" wrapText="1"/>
      <protection/>
    </xf>
    <xf numFmtId="0" fontId="11" fillId="0" borderId="0" xfId="0" applyFont="1" applyBorder="1" applyAlignment="1">
      <alignment horizontal="justify" wrapText="1"/>
    </xf>
    <xf numFmtId="0" fontId="0" fillId="0" borderId="0" xfId="0" applyFont="1" applyAlignment="1">
      <alignment/>
    </xf>
    <xf numFmtId="165" fontId="4" fillId="0" borderId="0" xfId="30" applyNumberFormat="1" applyFont="1" applyFill="1" applyBorder="1" applyAlignment="1">
      <alignment horizontal="center" wrapText="1"/>
      <protection/>
    </xf>
    <xf numFmtId="165" fontId="4" fillId="0" borderId="0" xfId="0" applyNumberFormat="1" applyFont="1" applyBorder="1" applyAlignment="1">
      <alignment horizontal="justify" wrapText="1"/>
    </xf>
    <xf numFmtId="49" fontId="4" fillId="0" borderId="0" xfId="33" applyNumberFormat="1" applyFont="1" applyFill="1" applyBorder="1" applyAlignment="1">
      <alignment horizontal="center" wrapText="1"/>
      <protection/>
    </xf>
    <xf numFmtId="49" fontId="4" fillId="0" borderId="0" xfId="0" applyNumberFormat="1" applyFont="1" applyBorder="1" applyAlignment="1">
      <alignment horizontal="justify" wrapText="1"/>
    </xf>
    <xf numFmtId="165" fontId="4" fillId="0" borderId="0" xfId="31" applyNumberFormat="1" applyFont="1" applyFill="1" applyBorder="1" applyAlignment="1">
      <alignment horizontal="center" wrapText="1"/>
      <protection/>
    </xf>
    <xf numFmtId="164" fontId="0" fillId="0" borderId="9" xfId="0" applyNumberFormat="1" applyFont="1" applyBorder="1" applyAlignment="1">
      <alignment horizontal="right"/>
    </xf>
    <xf numFmtId="4" fontId="10" fillId="0" borderId="0" xfId="0" applyNumberFormat="1" applyFont="1" applyBorder="1" applyAlignment="1">
      <alignment vertical="top" wrapText="1"/>
    </xf>
    <xf numFmtId="0" fontId="10" fillId="0" borderId="0" xfId="0" applyNumberFormat="1" applyFont="1" applyBorder="1" applyAlignment="1" applyProtection="1">
      <alignment vertical="center"/>
      <protection/>
    </xf>
    <xf numFmtId="49" fontId="0" fillId="0" borderId="0" xfId="0" applyNumberFormat="1" applyFont="1" applyBorder="1" applyAlignment="1">
      <alignment horizontal="center" vertical="center" wrapText="1"/>
    </xf>
    <xf numFmtId="49" fontId="0" fillId="0" borderId="0" xfId="0" applyNumberFormat="1" applyFont="1" applyBorder="1" applyAlignment="1">
      <alignment horizontal="justify" vertical="center" wrapText="1"/>
    </xf>
    <xf numFmtId="0" fontId="0" fillId="0" borderId="0" xfId="0" applyFont="1" applyBorder="1" applyAlignment="1">
      <alignment horizontal="left" vertical="center" wrapText="1"/>
    </xf>
    <xf numFmtId="49" fontId="3" fillId="0" borderId="0" xfId="0" applyNumberFormat="1" applyFont="1" applyBorder="1" applyAlignment="1">
      <alignment/>
    </xf>
    <xf numFmtId="49" fontId="0" fillId="0" borderId="0" xfId="0" applyNumberFormat="1" applyFont="1" applyBorder="1" applyAlignment="1">
      <alignment vertical="center"/>
    </xf>
    <xf numFmtId="164" fontId="3" fillId="0" borderId="0" xfId="0" applyNumberFormat="1" applyFont="1" applyAlignment="1" applyProtection="1">
      <alignment vertical="center"/>
      <protection/>
    </xf>
    <xf numFmtId="165" fontId="3" fillId="0" borderId="0" xfId="0" applyNumberFormat="1" applyFont="1" applyAlignment="1" applyProtection="1">
      <alignment horizontal="right" vertical="center"/>
      <protection/>
    </xf>
    <xf numFmtId="164" fontId="3" fillId="0" borderId="0" xfId="0" applyNumberFormat="1" applyFont="1" applyAlignment="1" applyProtection="1">
      <alignment horizontal="right" vertical="center"/>
      <protection/>
    </xf>
    <xf numFmtId="164" fontId="3" fillId="0" borderId="0" xfId="0" applyNumberFormat="1" applyFont="1" applyAlignment="1" applyProtection="1">
      <alignment vertical="center"/>
      <protection locked="0"/>
    </xf>
    <xf numFmtId="165" fontId="3" fillId="0" borderId="0" xfId="0" applyNumberFormat="1" applyFont="1" applyAlignment="1" applyProtection="1">
      <alignment vertical="center"/>
      <protection/>
    </xf>
    <xf numFmtId="3" fontId="0" fillId="0" borderId="0" xfId="0" applyNumberFormat="1" applyFont="1" applyAlignment="1">
      <alignment vertical="center"/>
    </xf>
    <xf numFmtId="2" fontId="0" fillId="0" borderId="0" xfId="0" applyNumberFormat="1" applyFont="1" applyAlignment="1">
      <alignment horizontal="right" vertical="center"/>
    </xf>
    <xf numFmtId="3" fontId="0" fillId="0" borderId="0" xfId="0" applyNumberFormat="1" applyFont="1" applyAlignment="1">
      <alignment/>
    </xf>
    <xf numFmtId="164" fontId="0" fillId="0" borderId="0" xfId="0" applyNumberFormat="1" applyFont="1" applyAlignment="1">
      <alignment vertical="center"/>
    </xf>
    <xf numFmtId="3" fontId="0" fillId="0" borderId="0" xfId="0" applyNumberFormat="1" applyFont="1" applyAlignment="1">
      <alignment horizontal="right"/>
    </xf>
    <xf numFmtId="0" fontId="0" fillId="0" borderId="0" xfId="0" applyFont="1" applyBorder="1" applyAlignment="1">
      <alignment horizontal="left" vertical="top" wrapText="1"/>
    </xf>
    <xf numFmtId="3" fontId="20" fillId="2" borderId="0" xfId="0" applyNumberFormat="1" applyFont="1" applyFill="1" applyBorder="1" applyAlignment="1" applyProtection="1">
      <alignment/>
      <protection/>
    </xf>
    <xf numFmtId="3" fontId="0" fillId="0" borderId="0" xfId="0" applyNumberFormat="1" applyFont="1" applyAlignment="1" applyProtection="1">
      <alignment horizontal="right" vertical="center"/>
      <protection/>
    </xf>
    <xf numFmtId="164" fontId="0" fillId="0" borderId="0" xfId="0" applyNumberFormat="1" applyFont="1" applyAlignment="1" applyProtection="1">
      <alignment horizontal="right" vertical="center"/>
      <protection/>
    </xf>
    <xf numFmtId="3" fontId="0" fillId="0" borderId="0" xfId="0" applyNumberFormat="1" applyFont="1" applyAlignment="1">
      <alignment horizontal="right" vertical="center"/>
    </xf>
    <xf numFmtId="0" fontId="21" fillId="0" borderId="0" xfId="0" applyFont="1" applyAlignment="1">
      <alignment/>
    </xf>
    <xf numFmtId="0" fontId="0" fillId="0" borderId="0" xfId="0" applyFont="1" applyBorder="1" applyAlignment="1">
      <alignment horizontal="justify" vertical="center" wrapText="1"/>
    </xf>
    <xf numFmtId="0" fontId="20" fillId="2" borderId="0" xfId="0" applyNumberFormat="1" applyFont="1" applyFill="1" applyBorder="1" applyAlignment="1" applyProtection="1">
      <alignment/>
      <protection/>
    </xf>
    <xf numFmtId="3" fontId="0" fillId="0" borderId="0" xfId="0" applyNumberFormat="1" applyFont="1" applyAlignment="1" applyProtection="1">
      <alignment horizontal="right"/>
      <protection/>
    </xf>
    <xf numFmtId="164" fontId="0" fillId="0" borderId="0" xfId="0" applyNumberFormat="1" applyFont="1" applyAlignment="1" applyProtection="1">
      <alignment vertical="center"/>
      <protection locked="0"/>
    </xf>
    <xf numFmtId="165" fontId="0" fillId="0" borderId="0" xfId="0" applyNumberFormat="1" applyFont="1" applyAlignment="1" applyProtection="1">
      <alignment vertical="center"/>
      <protection locked="0"/>
    </xf>
    <xf numFmtId="164" fontId="0" fillId="0" borderId="0" xfId="0" applyNumberFormat="1" applyFont="1" applyAlignment="1">
      <alignment horizontal="right" vertical="center"/>
    </xf>
    <xf numFmtId="164" fontId="0" fillId="0" borderId="0" xfId="0" applyNumberFormat="1" applyFont="1" applyAlignment="1" applyProtection="1">
      <alignment vertical="center"/>
      <protection/>
    </xf>
    <xf numFmtId="0" fontId="8" fillId="0" borderId="0" xfId="0" applyFont="1" applyBorder="1" applyAlignment="1">
      <alignment vertical="center"/>
    </xf>
    <xf numFmtId="0" fontId="0" fillId="0" borderId="0" xfId="0" applyFont="1" applyAlignment="1">
      <alignment horizontal="right" vertical="center"/>
    </xf>
    <xf numFmtId="0" fontId="3" fillId="0" borderId="0" xfId="0" applyFont="1" applyBorder="1" applyAlignment="1">
      <alignment vertical="center"/>
    </xf>
    <xf numFmtId="0" fontId="0" fillId="2" borderId="0" xfId="0" applyFont="1" applyFill="1" applyBorder="1" applyAlignment="1">
      <alignment vertical="center"/>
    </xf>
    <xf numFmtId="49" fontId="0" fillId="2" borderId="0" xfId="0" applyNumberFormat="1" applyFont="1" applyFill="1" applyBorder="1" applyAlignment="1">
      <alignment vertical="center"/>
    </xf>
    <xf numFmtId="164" fontId="0" fillId="2" borderId="0" xfId="0" applyNumberFormat="1" applyFont="1" applyFill="1" applyAlignment="1" applyProtection="1">
      <alignment vertical="center"/>
      <protection/>
    </xf>
    <xf numFmtId="3" fontId="0" fillId="2" borderId="0" xfId="0" applyNumberFormat="1" applyFont="1" applyFill="1" applyAlignment="1" applyProtection="1">
      <alignment horizontal="right" vertical="center"/>
      <protection/>
    </xf>
    <xf numFmtId="0" fontId="0" fillId="2" borderId="0" xfId="0" applyFont="1" applyFill="1" applyAlignment="1">
      <alignment vertical="center"/>
    </xf>
    <xf numFmtId="164" fontId="0" fillId="2" borderId="0" xfId="0" applyNumberFormat="1" applyFont="1" applyFill="1" applyAlignment="1" applyProtection="1">
      <alignment horizontal="right" vertical="center"/>
      <protection/>
    </xf>
    <xf numFmtId="0" fontId="0" fillId="0" borderId="0" xfId="0" applyBorder="1" applyAlignment="1">
      <alignment vertical="center"/>
    </xf>
    <xf numFmtId="164" fontId="4" fillId="0" borderId="0" xfId="0" applyNumberFormat="1" applyFont="1" applyAlignment="1" applyProtection="1">
      <alignment horizontal="right" vertical="center"/>
      <protection/>
    </xf>
    <xf numFmtId="164" fontId="4" fillId="0" borderId="0" xfId="0" applyNumberFormat="1" applyFont="1" applyAlignment="1">
      <alignment vertical="center"/>
    </xf>
    <xf numFmtId="164" fontId="4" fillId="0" borderId="0" xfId="0" applyNumberFormat="1" applyFont="1" applyAlignment="1" applyProtection="1">
      <alignment vertical="center"/>
      <protection/>
    </xf>
    <xf numFmtId="49" fontId="0" fillId="0" borderId="1" xfId="0" applyNumberFormat="1" applyFont="1" applyBorder="1" applyAlignment="1">
      <alignment vertical="center"/>
    </xf>
    <xf numFmtId="164" fontId="0" fillId="0" borderId="1" xfId="0" applyNumberFormat="1" applyFont="1" applyBorder="1" applyAlignment="1">
      <alignment vertical="center"/>
    </xf>
    <xf numFmtId="165" fontId="0" fillId="0" borderId="1" xfId="0" applyNumberFormat="1" applyFont="1" applyBorder="1" applyAlignment="1">
      <alignment vertical="center"/>
    </xf>
    <xf numFmtId="49" fontId="0" fillId="0" borderId="13" xfId="0" applyNumberFormat="1" applyFont="1" applyBorder="1" applyAlignment="1">
      <alignment vertical="center"/>
    </xf>
    <xf numFmtId="164" fontId="0" fillId="0" borderId="13" xfId="0" applyNumberFormat="1" applyFont="1" applyBorder="1" applyAlignment="1">
      <alignment vertical="center"/>
    </xf>
    <xf numFmtId="165" fontId="0" fillId="0" borderId="13" xfId="0" applyNumberFormat="1" applyFont="1" applyBorder="1" applyAlignment="1">
      <alignment vertical="center"/>
    </xf>
    <xf numFmtId="2" fontId="0" fillId="0" borderId="0" xfId="0" applyNumberFormat="1" applyFont="1" applyAlignment="1" applyProtection="1">
      <alignment horizontal="right" vertical="center"/>
      <protection/>
    </xf>
    <xf numFmtId="164" fontId="0" fillId="0" borderId="0" xfId="0" applyNumberFormat="1" applyFont="1" applyAlignment="1" applyProtection="1">
      <alignment/>
      <protection/>
    </xf>
    <xf numFmtId="2" fontId="0" fillId="0" borderId="0" xfId="0" applyNumberFormat="1" applyFont="1" applyAlignment="1" applyProtection="1">
      <alignment horizontal="right"/>
      <protection/>
    </xf>
    <xf numFmtId="49" fontId="0" fillId="0" borderId="0" xfId="0" applyNumberFormat="1" applyFont="1" applyBorder="1" applyAlignment="1">
      <alignment/>
    </xf>
    <xf numFmtId="165" fontId="3" fillId="0" borderId="0" xfId="0" applyNumberFormat="1" applyFont="1" applyAlignment="1" applyProtection="1">
      <alignment vertical="center"/>
      <protection locked="0"/>
    </xf>
    <xf numFmtId="164" fontId="0" fillId="0" borderId="0" xfId="0" applyNumberFormat="1" applyBorder="1" applyAlignment="1" applyProtection="1">
      <alignment horizontal="right" vertical="top" wrapText="1"/>
      <protection/>
    </xf>
    <xf numFmtId="4" fontId="0" fillId="0" borderId="0" xfId="0" applyNumberFormat="1" applyFont="1" applyAlignment="1" applyProtection="1">
      <alignment horizontal="right" vertical="center"/>
      <protection/>
    </xf>
    <xf numFmtId="196" fontId="0" fillId="0" borderId="0" xfId="0" applyNumberFormat="1" applyFont="1" applyAlignment="1" applyProtection="1">
      <alignment horizontal="right" vertical="center"/>
      <protection/>
    </xf>
    <xf numFmtId="0" fontId="15" fillId="2" borderId="14" xfId="0" applyFont="1" applyFill="1" applyBorder="1" applyAlignment="1" applyProtection="1">
      <alignment vertical="top" wrapText="1"/>
      <protection locked="0"/>
    </xf>
    <xf numFmtId="0" fontId="15" fillId="2" borderId="15" xfId="0" applyFont="1" applyFill="1" applyBorder="1" applyAlignment="1" applyProtection="1">
      <alignment vertical="top" wrapText="1"/>
      <protection locked="0"/>
    </xf>
    <xf numFmtId="3" fontId="0" fillId="0" borderId="2" xfId="0" applyNumberFormat="1" applyFont="1" applyBorder="1" applyAlignment="1">
      <alignment horizontal="center" vertical="center" wrapText="1"/>
    </xf>
    <xf numFmtId="0" fontId="0" fillId="0" borderId="0" xfId="0" applyFont="1" applyBorder="1" applyAlignment="1">
      <alignment vertical="center"/>
    </xf>
    <xf numFmtId="0" fontId="10" fillId="2" borderId="16" xfId="0" applyFont="1" applyFill="1" applyBorder="1" applyAlignment="1">
      <alignment/>
    </xf>
    <xf numFmtId="0" fontId="10" fillId="2" borderId="0" xfId="0" applyFont="1" applyFill="1" applyBorder="1" applyAlignment="1">
      <alignment/>
    </xf>
    <xf numFmtId="0" fontId="22" fillId="2" borderId="0" xfId="0" applyFont="1" applyFill="1" applyAlignment="1">
      <alignment horizontal="left" vertical="top" wrapText="1"/>
    </xf>
    <xf numFmtId="0" fontId="22" fillId="2" borderId="0" xfId="0" applyFont="1" applyFill="1" applyAlignment="1">
      <alignment/>
    </xf>
    <xf numFmtId="0" fontId="23" fillId="2" borderId="0" xfId="0" applyFont="1" applyFill="1" applyBorder="1" applyAlignment="1">
      <alignment vertical="top"/>
    </xf>
    <xf numFmtId="0" fontId="0" fillId="2" borderId="0" xfId="0" applyFill="1" applyAlignment="1">
      <alignment/>
    </xf>
    <xf numFmtId="0" fontId="24" fillId="2" borderId="0" xfId="0" applyFont="1" applyFill="1" applyAlignment="1">
      <alignment horizontal="justify"/>
    </xf>
    <xf numFmtId="0" fontId="26" fillId="2" borderId="0" xfId="0" applyFont="1" applyFill="1" applyAlignment="1">
      <alignment/>
    </xf>
    <xf numFmtId="0" fontId="26" fillId="2" borderId="0" xfId="0" applyFont="1" applyFill="1" applyBorder="1" applyAlignment="1">
      <alignment/>
    </xf>
    <xf numFmtId="0" fontId="27" fillId="2" borderId="0" xfId="0" applyFont="1" applyFill="1" applyAlignment="1">
      <alignment/>
    </xf>
    <xf numFmtId="0" fontId="6" fillId="2" borderId="14" xfId="15" applyFont="1" applyFill="1" applyBorder="1" applyAlignment="1" applyProtection="1">
      <alignment vertical="top" wrapText="1"/>
      <protection locked="0"/>
    </xf>
    <xf numFmtId="0" fontId="6" fillId="0" borderId="15" xfId="15" applyFont="1" applyBorder="1" applyAlignment="1">
      <alignment vertical="top" wrapText="1"/>
    </xf>
    <xf numFmtId="0" fontId="6" fillId="0" borderId="15" xfId="15" applyFont="1" applyBorder="1" applyAlignment="1">
      <alignment horizontal="justify" vertical="top"/>
    </xf>
    <xf numFmtId="0" fontId="6" fillId="0" borderId="14" xfId="15" applyFont="1" applyBorder="1" applyAlignment="1">
      <alignment vertical="top" wrapText="1"/>
    </xf>
    <xf numFmtId="0" fontId="17" fillId="0" borderId="17" xfId="15" applyFont="1" applyBorder="1" applyAlignment="1">
      <alignment vertical="top"/>
    </xf>
    <xf numFmtId="0" fontId="11" fillId="0" borderId="0" xfId="24" applyFont="1">
      <alignment/>
      <protection/>
    </xf>
    <xf numFmtId="0" fontId="12" fillId="0" borderId="0" xfId="24" applyFont="1" applyAlignment="1">
      <alignment horizontal="center" vertical="center"/>
      <protection/>
    </xf>
    <xf numFmtId="0" fontId="11" fillId="0" borderId="0" xfId="24" applyFont="1" applyAlignment="1">
      <alignment horizontal="left" vertical="center"/>
      <protection/>
    </xf>
    <xf numFmtId="0" fontId="10" fillId="0" borderId="5" xfId="24" applyFont="1" applyBorder="1" applyAlignment="1">
      <alignment horizontal="center" vertical="center" wrapText="1"/>
      <protection/>
    </xf>
    <xf numFmtId="0" fontId="10" fillId="0" borderId="6" xfId="24" applyFont="1" applyBorder="1" applyAlignment="1">
      <alignment horizontal="center" vertical="center"/>
      <protection/>
    </xf>
    <xf numFmtId="0" fontId="10" fillId="0" borderId="7" xfId="24" applyFont="1" applyBorder="1" applyAlignment="1">
      <alignment horizontal="center" vertical="center" wrapText="1"/>
      <protection/>
    </xf>
    <xf numFmtId="0" fontId="12" fillId="0" borderId="0" xfId="24" applyFont="1" applyFill="1" applyAlignment="1" applyProtection="1">
      <alignment horizontal="left" vertical="center"/>
      <protection/>
    </xf>
    <xf numFmtId="0" fontId="11" fillId="0" borderId="0" xfId="24" applyFont="1" applyFill="1">
      <alignment/>
      <protection/>
    </xf>
    <xf numFmtId="0" fontId="10" fillId="0" borderId="0" xfId="24" applyFont="1" applyFill="1" applyAlignment="1">
      <alignment horizontal="left" vertical="center"/>
      <protection/>
    </xf>
    <xf numFmtId="184" fontId="12" fillId="0" borderId="0" xfId="34" applyNumberFormat="1" applyFont="1" applyFill="1" applyAlignment="1">
      <alignment horizontal="right" vertical="center"/>
      <protection/>
    </xf>
    <xf numFmtId="197" fontId="12" fillId="0" borderId="0" xfId="34" applyNumberFormat="1" applyFont="1" applyFill="1" applyAlignment="1">
      <alignment horizontal="right" vertical="center"/>
      <protection/>
    </xf>
    <xf numFmtId="2" fontId="12" fillId="0" borderId="0" xfId="34" applyNumberFormat="1" applyFont="1" applyFill="1" applyAlignment="1">
      <alignment horizontal="right" vertical="center"/>
      <protection/>
    </xf>
    <xf numFmtId="0" fontId="10" fillId="0" borderId="0" xfId="24" applyFont="1" applyFill="1" applyAlignment="1" applyProtection="1">
      <alignment horizontal="left" vertical="center"/>
      <protection/>
    </xf>
    <xf numFmtId="184" fontId="10" fillId="0" borderId="0" xfId="34" applyNumberFormat="1" applyFont="1" applyFill="1" applyAlignment="1">
      <alignment horizontal="right" vertical="center"/>
      <protection/>
    </xf>
    <xf numFmtId="197" fontId="10" fillId="0" borderId="0" xfId="34" applyNumberFormat="1" applyFont="1" applyFill="1" applyAlignment="1">
      <alignment horizontal="right" vertical="center"/>
      <protection/>
    </xf>
    <xf numFmtId="2" fontId="10" fillId="0" borderId="0" xfId="34" applyNumberFormat="1" applyFont="1" applyFill="1" applyAlignment="1">
      <alignment horizontal="right" vertical="center"/>
      <protection/>
    </xf>
    <xf numFmtId="0" fontId="11" fillId="0" borderId="0" xfId="24" applyFont="1" applyFill="1" applyAlignment="1">
      <alignment/>
      <protection/>
    </xf>
    <xf numFmtId="0" fontId="10" fillId="0" borderId="0" xfId="24" applyFont="1" applyFill="1" applyAlignment="1">
      <alignment/>
      <protection/>
    </xf>
    <xf numFmtId="0" fontId="13" fillId="0" borderId="0" xfId="34" applyFont="1" applyFill="1" applyAlignment="1">
      <alignment/>
      <protection/>
    </xf>
    <xf numFmtId="2" fontId="13" fillId="0" borderId="0" xfId="34" applyNumberFormat="1" applyFont="1" applyFill="1" applyAlignment="1">
      <alignment/>
      <protection/>
    </xf>
    <xf numFmtId="0" fontId="30" fillId="0" borderId="0" xfId="24" applyFont="1" applyFill="1">
      <alignment/>
      <protection/>
    </xf>
    <xf numFmtId="0" fontId="12" fillId="0" borderId="0" xfId="24" applyFont="1" applyFill="1" applyAlignment="1">
      <alignment horizontal="left" vertical="center"/>
      <protection/>
    </xf>
    <xf numFmtId="0" fontId="11" fillId="0" borderId="8" xfId="24" applyFont="1" applyFill="1" applyBorder="1">
      <alignment/>
      <protection/>
    </xf>
    <xf numFmtId="0" fontId="11" fillId="0" borderId="8" xfId="24" applyFont="1" applyFill="1" applyBorder="1" applyAlignment="1">
      <alignment/>
      <protection/>
    </xf>
    <xf numFmtId="0" fontId="10" fillId="0" borderId="8" xfId="24" applyFont="1" applyFill="1" applyBorder="1" applyAlignment="1" applyProtection="1">
      <alignment horizontal="left" vertical="center"/>
      <protection/>
    </xf>
    <xf numFmtId="184" fontId="10" fillId="0" borderId="8" xfId="34" applyNumberFormat="1" applyFont="1" applyFill="1" applyBorder="1" applyAlignment="1">
      <alignment horizontal="right" vertical="center"/>
      <protection/>
    </xf>
    <xf numFmtId="197" fontId="10" fillId="0" borderId="8" xfId="34" applyNumberFormat="1" applyFont="1" applyFill="1" applyBorder="1" applyAlignment="1">
      <alignment horizontal="right" vertical="center"/>
      <protection/>
    </xf>
    <xf numFmtId="187" fontId="10" fillId="0" borderId="8" xfId="34" applyNumberFormat="1" applyFont="1" applyFill="1" applyBorder="1" applyAlignment="1">
      <alignment horizontal="right" vertical="center"/>
      <protection/>
    </xf>
    <xf numFmtId="187" fontId="10" fillId="0" borderId="0" xfId="34" applyNumberFormat="1" applyFont="1" applyFill="1" applyAlignment="1">
      <alignment horizontal="right" vertical="center"/>
      <protection/>
    </xf>
    <xf numFmtId="0" fontId="10" fillId="0" borderId="0" xfId="24" applyFont="1" applyAlignment="1" applyProtection="1">
      <alignment horizontal="left" vertical="center"/>
      <protection/>
    </xf>
    <xf numFmtId="0" fontId="10" fillId="0" borderId="0" xfId="24" applyFont="1" applyAlignment="1">
      <alignment horizontal="left" vertical="center"/>
      <protection/>
    </xf>
    <xf numFmtId="0" fontId="10" fillId="0" borderId="0" xfId="24" applyFont="1" applyAlignment="1" applyProtection="1">
      <alignment horizontal="left"/>
      <protection/>
    </xf>
    <xf numFmtId="0" fontId="10" fillId="0" borderId="0" xfId="24" applyFont="1">
      <alignment/>
      <protection/>
    </xf>
    <xf numFmtId="0" fontId="11" fillId="0" borderId="0" xfId="24" applyFont="1" applyAlignment="1" applyProtection="1">
      <alignment horizontal="left"/>
      <protection/>
    </xf>
    <xf numFmtId="184" fontId="10" fillId="0" borderId="0" xfId="24" applyNumberFormat="1" applyFont="1" applyProtection="1">
      <alignment/>
      <protection/>
    </xf>
    <xf numFmtId="0" fontId="10" fillId="0" borderId="0" xfId="24" applyFont="1" applyProtection="1">
      <alignment/>
      <protection/>
    </xf>
    <xf numFmtId="184" fontId="10" fillId="0" borderId="0" xfId="24" applyNumberFormat="1" applyFont="1" applyAlignment="1" applyProtection="1">
      <alignment vertical="center"/>
      <protection/>
    </xf>
    <xf numFmtId="0" fontId="10" fillId="0" borderId="0" xfId="24" applyFont="1" applyAlignment="1" applyProtection="1">
      <alignment vertical="center"/>
      <protection/>
    </xf>
    <xf numFmtId="0" fontId="11" fillId="0" borderId="0" xfId="24" applyFont="1" applyAlignment="1">
      <alignment horizontal="left"/>
      <protection/>
    </xf>
    <xf numFmtId="0" fontId="0" fillId="0" borderId="0" xfId="22" applyFont="1" applyFill="1" applyAlignment="1" applyProtection="1">
      <alignment horizontal="left" vertical="center"/>
      <protection/>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49" fontId="0" fillId="0" borderId="0" xfId="0" applyNumberFormat="1" applyFont="1" applyAlignment="1">
      <alignment horizontal="center" vertical="center" wrapText="1"/>
    </xf>
    <xf numFmtId="0" fontId="0" fillId="0" borderId="0" xfId="0" applyFont="1" applyAlignment="1">
      <alignment vertical="center"/>
    </xf>
    <xf numFmtId="49" fontId="0" fillId="0" borderId="0" xfId="0" applyNumberFormat="1" applyFont="1" applyAlignment="1">
      <alignment vertical="center"/>
    </xf>
    <xf numFmtId="0" fontId="10" fillId="0" borderId="2" xfId="0" applyFont="1" applyBorder="1" applyAlignment="1">
      <alignment/>
    </xf>
    <xf numFmtId="0" fontId="10" fillId="0" borderId="0" xfId="0" applyFont="1" applyAlignment="1">
      <alignment horizontal="center" vertical="top" wrapText="1"/>
    </xf>
    <xf numFmtId="49" fontId="10" fillId="0" borderId="21" xfId="0" applyNumberFormat="1" applyFont="1" applyBorder="1" applyAlignment="1">
      <alignment horizontal="center" vertical="center" wrapText="1"/>
    </xf>
    <xf numFmtId="49" fontId="10" fillId="0" borderId="22" xfId="0" applyNumberFormat="1" applyFont="1" applyBorder="1" applyAlignment="1">
      <alignment horizontal="center" vertical="center" wrapText="1"/>
    </xf>
    <xf numFmtId="0" fontId="0" fillId="0" borderId="4" xfId="0" applyBorder="1" applyAlignment="1">
      <alignment vertical="center"/>
    </xf>
    <xf numFmtId="189" fontId="11" fillId="0" borderId="0" xfId="0" applyNumberFormat="1" applyFont="1" applyAlignment="1">
      <alignment horizontal="center" wrapText="1"/>
    </xf>
    <xf numFmtId="0" fontId="10" fillId="0" borderId="0" xfId="0" applyFont="1" applyAlignment="1">
      <alignment horizontal="center" wrapText="1"/>
    </xf>
    <xf numFmtId="49" fontId="0" fillId="0" borderId="0" xfId="0" applyNumberFormat="1" applyFont="1" applyBorder="1" applyAlignment="1">
      <alignment horizontal="justify" vertical="center" wrapText="1"/>
    </xf>
    <xf numFmtId="0" fontId="1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Font="1" applyAlignment="1">
      <alignment horizontal="right" vertical="center"/>
    </xf>
    <xf numFmtId="49" fontId="0" fillId="0" borderId="2" xfId="0" applyNumberFormat="1" applyFont="1" applyBorder="1" applyAlignment="1">
      <alignment horizontal="center" vertical="center" wrapText="1"/>
    </xf>
    <xf numFmtId="0" fontId="0" fillId="0" borderId="23" xfId="0" applyBorder="1" applyAlignment="1">
      <alignment horizontal="center" vertical="center" wrapText="1"/>
    </xf>
    <xf numFmtId="0" fontId="10" fillId="0" borderId="13" xfId="0" applyFont="1" applyBorder="1" applyAlignment="1">
      <alignment/>
    </xf>
    <xf numFmtId="0" fontId="10" fillId="0" borderId="19" xfId="0" applyFont="1" applyBorder="1" applyAlignment="1">
      <alignment/>
    </xf>
    <xf numFmtId="0" fontId="10" fillId="0" borderId="1" xfId="0" applyFont="1" applyBorder="1" applyAlignment="1">
      <alignment/>
    </xf>
    <xf numFmtId="164" fontId="10" fillId="0" borderId="2" xfId="0" applyNumberFormat="1" applyFont="1" applyBorder="1" applyAlignment="1">
      <alignment horizontal="center" vertical="center"/>
    </xf>
    <xf numFmtId="0" fontId="10" fillId="0" borderId="0" xfId="0" applyFont="1" applyBorder="1" applyAlignment="1">
      <alignment vertical="center" wrapText="1"/>
    </xf>
    <xf numFmtId="0" fontId="10" fillId="0" borderId="0" xfId="0" applyFont="1" applyBorder="1" applyAlignment="1">
      <alignment vertical="justify" wrapText="1"/>
    </xf>
    <xf numFmtId="189" fontId="10" fillId="0" borderId="0" xfId="0" applyNumberFormat="1" applyFont="1" applyAlignment="1">
      <alignment horizontal="right"/>
    </xf>
    <xf numFmtId="164" fontId="10" fillId="0" borderId="23"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49" fontId="10" fillId="0" borderId="2"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4" xfId="0" applyNumberFormat="1" applyFont="1" applyBorder="1" applyAlignment="1">
      <alignment horizontal="center" vertical="center"/>
    </xf>
    <xf numFmtId="49" fontId="10" fillId="0" borderId="0" xfId="0" applyNumberFormat="1" applyFont="1" applyBorder="1" applyAlignment="1">
      <alignment horizontal="center" wrapText="1"/>
    </xf>
    <xf numFmtId="49" fontId="10" fillId="0" borderId="0" xfId="0" applyNumberFormat="1" applyFont="1" applyAlignment="1">
      <alignment/>
    </xf>
    <xf numFmtId="49" fontId="0" fillId="0" borderId="0" xfId="0" applyNumberFormat="1" applyFont="1" applyAlignment="1">
      <alignment horizontal="left" vertical="center" wrapText="1" indent="1"/>
    </xf>
    <xf numFmtId="0" fontId="10" fillId="0" borderId="0" xfId="0" applyFont="1" applyAlignment="1">
      <alignment horizontal="justify" wrapText="1"/>
    </xf>
    <xf numFmtId="0" fontId="0" fillId="0" borderId="0" xfId="0" applyAlignment="1">
      <alignment wrapText="1"/>
    </xf>
    <xf numFmtId="49" fontId="0" fillId="0" borderId="1" xfId="0" applyNumberFormat="1" applyFont="1" applyBorder="1" applyAlignment="1">
      <alignment horizontal="center" vertical="center"/>
    </xf>
    <xf numFmtId="49" fontId="10" fillId="0" borderId="2" xfId="0" applyNumberFormat="1" applyFont="1" applyBorder="1" applyAlignment="1">
      <alignment horizontal="center" vertical="center" wrapText="1"/>
    </xf>
    <xf numFmtId="0" fontId="10" fillId="0" borderId="2" xfId="0" applyFont="1" applyBorder="1" applyAlignment="1">
      <alignment horizontal="center" vertical="center" wrapText="1"/>
    </xf>
    <xf numFmtId="49" fontId="0" fillId="0" borderId="0" xfId="0" applyNumberFormat="1" applyFont="1" applyBorder="1" applyAlignment="1">
      <alignment horizontal="center" vertical="center" wrapText="1"/>
    </xf>
    <xf numFmtId="165" fontId="0" fillId="0" borderId="0" xfId="0" applyNumberFormat="1" applyFont="1" applyAlignment="1">
      <alignment horizontal="right"/>
    </xf>
    <xf numFmtId="49" fontId="0" fillId="0" borderId="0" xfId="0" applyNumberFormat="1" applyFont="1" applyBorder="1" applyAlignment="1">
      <alignment horizontal="center" wrapText="1"/>
    </xf>
    <xf numFmtId="49" fontId="0" fillId="0" borderId="0" xfId="0" applyNumberFormat="1" applyFont="1" applyAlignment="1">
      <alignment/>
    </xf>
    <xf numFmtId="164" fontId="0" fillId="0" borderId="2" xfId="0" applyNumberFormat="1" applyFont="1" applyBorder="1" applyAlignment="1">
      <alignment horizontal="center" vertical="center"/>
    </xf>
    <xf numFmtId="49" fontId="10" fillId="0" borderId="24" xfId="0" applyNumberFormat="1" applyFont="1" applyBorder="1" applyAlignment="1">
      <alignment horizontal="center" vertical="center" wrapText="1"/>
    </xf>
    <xf numFmtId="49" fontId="10" fillId="0" borderId="25"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0" fontId="0" fillId="0" borderId="0" xfId="0" applyNumberFormat="1" applyFont="1" applyAlignment="1">
      <alignment/>
    </xf>
    <xf numFmtId="49" fontId="0" fillId="0" borderId="2" xfId="0" applyNumberFormat="1" applyFont="1" applyBorder="1" applyAlignment="1">
      <alignment horizontal="center" vertical="center"/>
    </xf>
    <xf numFmtId="49" fontId="0" fillId="0" borderId="0" xfId="0" applyNumberFormat="1" applyFont="1" applyBorder="1" applyAlignment="1">
      <alignment horizontal="center"/>
    </xf>
    <xf numFmtId="49" fontId="0" fillId="0" borderId="0" xfId="0" applyNumberFormat="1" applyFont="1" applyAlignment="1">
      <alignment horizontal="center" wrapText="1"/>
    </xf>
    <xf numFmtId="49" fontId="0" fillId="0" borderId="0" xfId="0" applyNumberFormat="1" applyFont="1" applyAlignment="1">
      <alignment/>
    </xf>
    <xf numFmtId="49" fontId="0" fillId="0" borderId="26" xfId="0" applyNumberFormat="1" applyFont="1" applyBorder="1" applyAlignment="1">
      <alignment horizontal="center" vertical="center" wrapText="1"/>
    </xf>
    <xf numFmtId="49" fontId="0" fillId="0" borderId="21" xfId="0" applyNumberFormat="1" applyFont="1" applyBorder="1" applyAlignment="1">
      <alignment horizontal="center" vertical="center" wrapText="1"/>
    </xf>
    <xf numFmtId="49" fontId="0" fillId="0" borderId="4"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25" xfId="0" applyNumberFormat="1" applyFont="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4" xfId="0" applyNumberFormat="1" applyFont="1" applyFill="1" applyBorder="1" applyAlignment="1">
      <alignment horizontal="center" vertical="center" wrapText="1"/>
    </xf>
    <xf numFmtId="165" fontId="0" fillId="0" borderId="21" xfId="0" applyNumberFormat="1" applyFont="1" applyBorder="1" applyAlignment="1">
      <alignment horizontal="center" vertical="center" wrapText="1"/>
    </xf>
    <xf numFmtId="165" fontId="0" fillId="0" borderId="4" xfId="0" applyNumberFormat="1" applyFont="1" applyBorder="1" applyAlignment="1">
      <alignment horizontal="center" vertical="center" wrapText="1"/>
    </xf>
    <xf numFmtId="165" fontId="0" fillId="0" borderId="24" xfId="0" applyNumberFormat="1" applyFont="1" applyBorder="1" applyAlignment="1">
      <alignment horizontal="center" vertical="center" wrapText="1"/>
    </xf>
    <xf numFmtId="165" fontId="0" fillId="0" borderId="25" xfId="0" applyNumberFormat="1" applyFont="1" applyBorder="1" applyAlignment="1">
      <alignment horizontal="center" vertical="center" wrapText="1"/>
    </xf>
    <xf numFmtId="165" fontId="0" fillId="0" borderId="26" xfId="0" applyNumberFormat="1" applyFont="1" applyBorder="1" applyAlignment="1">
      <alignment horizontal="center" vertical="center" wrapText="1"/>
    </xf>
    <xf numFmtId="165" fontId="0" fillId="0" borderId="0" xfId="0" applyNumberFormat="1" applyFont="1" applyAlignment="1">
      <alignment/>
    </xf>
    <xf numFmtId="165" fontId="0" fillId="0" borderId="0" xfId="0" applyNumberFormat="1" applyFont="1" applyBorder="1" applyAlignment="1">
      <alignment horizontal="center" wrapText="1"/>
    </xf>
    <xf numFmtId="165" fontId="0" fillId="0" borderId="0" xfId="0" applyNumberFormat="1" applyFont="1" applyBorder="1" applyAlignment="1">
      <alignment horizontal="center"/>
    </xf>
    <xf numFmtId="49" fontId="0" fillId="0" borderId="23" xfId="0" applyNumberFormat="1" applyFont="1" applyBorder="1" applyAlignment="1">
      <alignment horizontal="center" vertical="center" wrapText="1"/>
    </xf>
    <xf numFmtId="49" fontId="0" fillId="0" borderId="13" xfId="0" applyNumberFormat="1" applyFont="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24" xfId="0" applyNumberFormat="1" applyFont="1" applyBorder="1" applyAlignment="1">
      <alignment horizontal="center" vertical="center"/>
    </xf>
    <xf numFmtId="49" fontId="0" fillId="0" borderId="25" xfId="0" applyNumberFormat="1" applyFont="1" applyBorder="1" applyAlignment="1">
      <alignment horizontal="center" vertical="center"/>
    </xf>
    <xf numFmtId="49" fontId="0" fillId="0" borderId="26" xfId="0" applyNumberFormat="1" applyFont="1" applyBorder="1" applyAlignment="1">
      <alignment horizontal="center" vertical="center"/>
    </xf>
    <xf numFmtId="164" fontId="0" fillId="0" borderId="0" xfId="0" applyNumberFormat="1" applyFont="1" applyAlignment="1" applyProtection="1">
      <alignment horizontal="right"/>
      <protection/>
    </xf>
    <xf numFmtId="0" fontId="10" fillId="0" borderId="0" xfId="0" applyFont="1" applyAlignment="1" applyProtection="1">
      <alignment horizontal="justify" vertical="center" wrapText="1"/>
      <protection/>
    </xf>
    <xf numFmtId="49" fontId="10" fillId="0" borderId="0" xfId="24" applyNumberFormat="1" applyFont="1" applyAlignment="1">
      <alignment horizontal="right" vertical="center"/>
      <protection/>
    </xf>
    <xf numFmtId="0" fontId="10" fillId="0" borderId="0" xfId="24" applyFont="1" applyAlignment="1">
      <alignment horizontal="right" vertical="center"/>
      <protection/>
    </xf>
    <xf numFmtId="0" fontId="10" fillId="0" borderId="0" xfId="24" applyFont="1" applyAlignment="1">
      <alignment horizontal="right"/>
      <protection/>
    </xf>
    <xf numFmtId="0" fontId="11" fillId="0" borderId="0" xfId="24" applyFont="1" applyAlignment="1">
      <alignment horizontal="center" vertical="center" wrapText="1"/>
      <protection/>
    </xf>
    <xf numFmtId="0" fontId="10" fillId="0" borderId="0" xfId="24" applyFont="1" applyAlignment="1">
      <alignment horizontal="center" vertical="center" wrapText="1"/>
      <protection/>
    </xf>
    <xf numFmtId="0" fontId="10" fillId="0" borderId="28" xfId="24" applyFont="1" applyBorder="1" applyAlignment="1">
      <alignment horizontal="center" vertical="center"/>
      <protection/>
    </xf>
    <xf numFmtId="0" fontId="10" fillId="0" borderId="29" xfId="24" applyFont="1" applyBorder="1" applyAlignment="1">
      <alignment horizontal="center" vertical="center"/>
      <protection/>
    </xf>
    <xf numFmtId="0" fontId="10" fillId="0" borderId="5" xfId="24" applyFont="1" applyBorder="1" applyAlignment="1">
      <alignment horizontal="center" vertical="center"/>
      <protection/>
    </xf>
    <xf numFmtId="0" fontId="10" fillId="0" borderId="6" xfId="24" applyFont="1" applyBorder="1" applyAlignment="1">
      <alignment horizontal="center" vertical="center"/>
      <protection/>
    </xf>
    <xf numFmtId="0" fontId="10" fillId="0" borderId="30" xfId="24" applyFont="1" applyBorder="1" applyAlignment="1">
      <alignment horizontal="center" vertical="center"/>
      <protection/>
    </xf>
    <xf numFmtId="0" fontId="10" fillId="0" borderId="31" xfId="24" applyFont="1" applyBorder="1" applyAlignment="1">
      <alignment horizontal="center" vertical="center"/>
      <protection/>
    </xf>
    <xf numFmtId="0" fontId="10" fillId="0" borderId="32" xfId="24" applyFont="1" applyBorder="1" applyAlignment="1">
      <alignment horizontal="center" vertical="center"/>
      <protection/>
    </xf>
    <xf numFmtId="0" fontId="10" fillId="0" borderId="33" xfId="24" applyFont="1" applyBorder="1" applyAlignment="1">
      <alignment horizontal="center" vertical="center"/>
      <protection/>
    </xf>
    <xf numFmtId="0" fontId="10" fillId="0" borderId="8" xfId="24" applyFont="1" applyBorder="1" applyAlignment="1">
      <alignment horizontal="center" vertical="center"/>
      <protection/>
    </xf>
    <xf numFmtId="0" fontId="10" fillId="0" borderId="34" xfId="24" applyFont="1" applyBorder="1" applyAlignment="1">
      <alignment horizontal="center" vertical="center"/>
      <protection/>
    </xf>
    <xf numFmtId="0" fontId="11" fillId="0" borderId="0" xfId="23" applyFont="1" applyAlignment="1">
      <alignment/>
      <protection/>
    </xf>
    <xf numFmtId="0" fontId="10" fillId="0" borderId="0" xfId="23" applyFont="1" applyAlignment="1">
      <alignment/>
      <protection/>
    </xf>
    <xf numFmtId="49" fontId="0" fillId="0" borderId="0" xfId="23" applyNumberFormat="1" applyFont="1" applyAlignment="1">
      <alignment horizontal="right" vertical="center"/>
      <protection/>
    </xf>
    <xf numFmtId="0" fontId="0" fillId="0" borderId="0" xfId="23" applyFont="1" applyAlignment="1">
      <alignment horizontal="right"/>
      <protection/>
    </xf>
    <xf numFmtId="0" fontId="0" fillId="0" borderId="0" xfId="23" applyFont="1" applyAlignment="1">
      <alignment/>
      <protection/>
    </xf>
    <xf numFmtId="0" fontId="4" fillId="0" borderId="0" xfId="23" applyFont="1" applyAlignment="1">
      <alignment horizontal="center" vertical="center" wrapText="1"/>
      <protection/>
    </xf>
    <xf numFmtId="0" fontId="0" fillId="0" borderId="0" xfId="23" applyFont="1" applyAlignment="1">
      <alignment horizontal="center" vertical="center" wrapText="1"/>
      <protection/>
    </xf>
    <xf numFmtId="0" fontId="0" fillId="0" borderId="28" xfId="23" applyFont="1" applyBorder="1" applyAlignment="1">
      <alignment horizontal="center" vertical="center"/>
      <protection/>
    </xf>
    <xf numFmtId="0" fontId="0" fillId="0" borderId="29" xfId="23" applyFont="1" applyBorder="1" applyAlignment="1">
      <alignment horizontal="center" vertical="center"/>
      <protection/>
    </xf>
    <xf numFmtId="0" fontId="0" fillId="0" borderId="5" xfId="23" applyFont="1" applyBorder="1" applyAlignment="1">
      <alignment horizontal="center" vertical="center"/>
      <protection/>
    </xf>
    <xf numFmtId="0" fontId="0" fillId="0" borderId="6" xfId="23" applyFont="1" applyBorder="1" applyAlignment="1">
      <alignment horizontal="center" vertical="center"/>
      <protection/>
    </xf>
    <xf numFmtId="0" fontId="0" fillId="0" borderId="30" xfId="23" applyFont="1" applyBorder="1" applyAlignment="1">
      <alignment horizontal="center" vertical="center" wrapText="1"/>
      <protection/>
    </xf>
    <xf numFmtId="0" fontId="0" fillId="0" borderId="31" xfId="23" applyFont="1" applyBorder="1" applyAlignment="1">
      <alignment horizontal="center" vertical="center"/>
      <protection/>
    </xf>
    <xf numFmtId="0" fontId="0" fillId="0" borderId="32" xfId="23" applyFont="1" applyBorder="1" applyAlignment="1">
      <alignment horizontal="center" vertical="center"/>
      <protection/>
    </xf>
    <xf numFmtId="0" fontId="0" fillId="0" borderId="33" xfId="23" applyFont="1" applyBorder="1" applyAlignment="1">
      <alignment horizontal="center" vertical="center"/>
      <protection/>
    </xf>
    <xf numFmtId="0" fontId="0" fillId="0" borderId="8" xfId="23" applyFont="1" applyBorder="1" applyAlignment="1">
      <alignment horizontal="center" vertical="center"/>
      <protection/>
    </xf>
    <xf numFmtId="0" fontId="0" fillId="0" borderId="34" xfId="23" applyFont="1" applyBorder="1" applyAlignment="1">
      <alignment horizontal="center" vertical="center"/>
      <protection/>
    </xf>
    <xf numFmtId="0" fontId="4" fillId="0" borderId="0" xfId="23" applyFont="1" applyAlignment="1">
      <alignment/>
      <protection/>
    </xf>
    <xf numFmtId="0" fontId="26" fillId="0" borderId="0" xfId="0" applyFont="1" applyAlignment="1">
      <alignment horizontal="left" wrapText="1"/>
    </xf>
    <xf numFmtId="0" fontId="26" fillId="0" borderId="0" xfId="0" applyFont="1" applyAlignment="1">
      <alignment horizontal="left"/>
    </xf>
    <xf numFmtId="0" fontId="28" fillId="0" borderId="0" xfId="0" applyFont="1" applyAlignment="1">
      <alignment horizontal="left" wrapText="1"/>
    </xf>
    <xf numFmtId="0" fontId="28" fillId="2" borderId="0" xfId="0" applyFont="1" applyFill="1" applyAlignment="1">
      <alignment horizontal="justify"/>
    </xf>
    <xf numFmtId="0" fontId="26" fillId="2" borderId="0" xfId="0" applyFont="1" applyFill="1" applyAlignment="1">
      <alignment horizontal="justify"/>
    </xf>
    <xf numFmtId="0" fontId="26" fillId="0" borderId="0" xfId="0" applyFont="1" applyAlignment="1">
      <alignment horizontal="justify"/>
    </xf>
    <xf numFmtId="0" fontId="27" fillId="0" borderId="0" xfId="0" applyFont="1" applyAlignment="1">
      <alignment horizontal="left" wrapText="1"/>
    </xf>
    <xf numFmtId="0" fontId="26" fillId="0" borderId="0" xfId="0" applyFont="1" applyAlignment="1">
      <alignment horizontal="justify" vertical="top"/>
    </xf>
    <xf numFmtId="0" fontId="23" fillId="2" borderId="0" xfId="0" applyFont="1" applyFill="1" applyAlignment="1">
      <alignment vertical="top" wrapText="1"/>
    </xf>
    <xf numFmtId="0" fontId="0" fillId="2" borderId="0" xfId="0" applyFill="1" applyAlignment="1">
      <alignment wrapText="1"/>
    </xf>
    <xf numFmtId="0" fontId="24" fillId="0" borderId="0" xfId="0" applyFont="1" applyAlignment="1">
      <alignment horizontal="left"/>
    </xf>
    <xf numFmtId="0" fontId="24" fillId="0" borderId="0" xfId="0" applyFont="1" applyAlignment="1">
      <alignment horizontal="left" wrapText="1"/>
    </xf>
  </cellXfs>
  <cellStyles count="24">
    <cellStyle name="Normal" xfId="0"/>
    <cellStyle name="Hyperlink" xfId="15"/>
    <cellStyle name="Followed Hyperlink" xfId="16"/>
    <cellStyle name="Comma" xfId="17"/>
    <cellStyle name="Comma [0]" xfId="18"/>
    <cellStyle name="Currency" xfId="19"/>
    <cellStyle name="Currency [0]" xfId="20"/>
    <cellStyle name="No-definido" xfId="21"/>
    <cellStyle name="Normal_25_13" xfId="22"/>
    <cellStyle name="Normal_26_12" xfId="23"/>
    <cellStyle name="Normal_CCT_ II.13" xfId="24"/>
    <cellStyle name="Normal_Hoja1" xfId="25"/>
    <cellStyle name="Normal_Hoja1_11_12" xfId="26"/>
    <cellStyle name="Normal_Hoja1_13_12" xfId="27"/>
    <cellStyle name="Normal_Hoja1_15_12" xfId="28"/>
    <cellStyle name="Normal_Hoja1_17_12" xfId="29"/>
    <cellStyle name="Normal_Hoja1_19_12" xfId="30"/>
    <cellStyle name="Normal_Hoja1_21_12" xfId="31"/>
    <cellStyle name="Normal_Hoja1_26_12" xfId="32"/>
    <cellStyle name="Normal_Hoja1_8_12" xfId="33"/>
    <cellStyle name="Normal_Hoja1_CCT_ II.13" xfId="34"/>
    <cellStyle name="Normal_Hoja1_CCT_FunxCNAE2009S1" xfId="35"/>
    <cellStyle name="Normal_Tablas_PR_31-12-2010" xfId="36"/>
    <cellStyle name="Percent"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6</xdr:col>
      <xdr:colOff>714375</xdr:colOff>
      <xdr:row>43</xdr:row>
      <xdr:rowOff>38100</xdr:rowOff>
    </xdr:to>
    <xdr:pic>
      <xdr:nvPicPr>
        <xdr:cNvPr id="1" name="Picture 3"/>
        <xdr:cNvPicPr preferRelativeResize="1">
          <a:picLocks noChangeAspect="1"/>
        </xdr:cNvPicPr>
      </xdr:nvPicPr>
      <xdr:blipFill>
        <a:blip r:embed="rId1"/>
        <a:stretch>
          <a:fillRect/>
        </a:stretch>
      </xdr:blipFill>
      <xdr:spPr>
        <a:xfrm>
          <a:off x="57150" y="57150"/>
          <a:ext cx="5229225" cy="6943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38100</xdr:rowOff>
    </xdr:from>
    <xdr:to>
      <xdr:col>1</xdr:col>
      <xdr:colOff>142875</xdr:colOff>
      <xdr:row>5</xdr:row>
      <xdr:rowOff>85725</xdr:rowOff>
    </xdr:to>
    <xdr:pic>
      <xdr:nvPicPr>
        <xdr:cNvPr id="1" name="Picture 1"/>
        <xdr:cNvPicPr preferRelativeResize="1">
          <a:picLocks noChangeAspect="1"/>
        </xdr:cNvPicPr>
      </xdr:nvPicPr>
      <xdr:blipFill>
        <a:blip r:embed="rId1"/>
        <a:stretch>
          <a:fillRect/>
        </a:stretch>
      </xdr:blipFill>
      <xdr:spPr>
        <a:xfrm>
          <a:off x="66675" y="38100"/>
          <a:ext cx="83820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tabSelected="1" workbookViewId="0" topLeftCell="A1">
      <selection activeCell="G56" sqref="A1:G56"/>
    </sheetView>
  </sheetViews>
  <sheetFormatPr defaultColWidth="11.421875" defaultRowHeight="12.75"/>
  <sheetData/>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G39"/>
  <sheetViews>
    <sheetView showGridLines="0" workbookViewId="0" topLeftCell="A22">
      <selection activeCell="A1" sqref="A1"/>
    </sheetView>
  </sheetViews>
  <sheetFormatPr defaultColWidth="11.421875" defaultRowHeight="12.75"/>
  <cols>
    <col min="1" max="1" width="26.8515625" style="4" customWidth="1"/>
    <col min="2" max="2" width="16.7109375" style="12" customWidth="1"/>
    <col min="3" max="4" width="18.7109375" style="12" customWidth="1"/>
    <col min="5" max="5" width="18.7109375" style="13" customWidth="1"/>
    <col min="6" max="16384" width="11.421875" style="4" customWidth="1"/>
  </cols>
  <sheetData>
    <row r="1" spans="1:7" ht="12.75">
      <c r="A1" s="1" t="s">
        <v>319</v>
      </c>
      <c r="B1" s="486" t="s">
        <v>592</v>
      </c>
      <c r="C1" s="486"/>
      <c r="D1" s="486"/>
      <c r="E1" s="486"/>
      <c r="F1" s="3"/>
      <c r="G1" s="3"/>
    </row>
    <row r="2" spans="1:7" ht="12.75">
      <c r="A2" s="1"/>
      <c r="B2" s="486" t="s">
        <v>17</v>
      </c>
      <c r="C2" s="486"/>
      <c r="D2" s="486"/>
      <c r="E2" s="486"/>
      <c r="F2" s="3"/>
      <c r="G2" s="3"/>
    </row>
    <row r="3" spans="1:5" ht="34.5" customHeight="1">
      <c r="A3" s="485" t="s">
        <v>600</v>
      </c>
      <c r="B3" s="485"/>
      <c r="C3" s="485"/>
      <c r="D3" s="485"/>
      <c r="E3" s="485"/>
    </row>
    <row r="4" spans="1:5" ht="12.75">
      <c r="A4" s="6"/>
      <c r="B4" s="7"/>
      <c r="C4" s="7"/>
      <c r="D4" s="7"/>
      <c r="E4" s="8"/>
    </row>
    <row r="5" spans="1:5" ht="45" customHeight="1">
      <c r="A5" s="209" t="s">
        <v>18</v>
      </c>
      <c r="B5" s="220" t="s">
        <v>19</v>
      </c>
      <c r="C5" s="220" t="s">
        <v>20</v>
      </c>
      <c r="D5" s="220" t="s">
        <v>21</v>
      </c>
      <c r="E5" s="263" t="s">
        <v>22</v>
      </c>
    </row>
    <row r="6" spans="1:5" ht="12.75">
      <c r="A6" s="11" t="s">
        <v>23</v>
      </c>
      <c r="B6" s="12" t="s">
        <v>24</v>
      </c>
      <c r="C6" s="12" t="s">
        <v>24</v>
      </c>
      <c r="D6" s="12" t="s">
        <v>24</v>
      </c>
      <c r="E6" s="13" t="s">
        <v>24</v>
      </c>
    </row>
    <row r="7" spans="1:5" ht="12.75">
      <c r="A7" s="250" t="s">
        <v>25</v>
      </c>
      <c r="B7" s="251">
        <v>4376</v>
      </c>
      <c r="C7" s="251">
        <v>1161958</v>
      </c>
      <c r="D7" s="251">
        <v>10099019</v>
      </c>
      <c r="E7" s="252">
        <v>1.16</v>
      </c>
    </row>
    <row r="8" spans="1:5" ht="12.75">
      <c r="A8" s="214" t="s">
        <v>23</v>
      </c>
      <c r="B8" s="217" t="s">
        <v>24</v>
      </c>
      <c r="C8" s="217" t="s">
        <v>24</v>
      </c>
      <c r="D8" s="217" t="s">
        <v>24</v>
      </c>
      <c r="E8" s="253" t="s">
        <v>24</v>
      </c>
    </row>
    <row r="9" spans="1:5" ht="12.75">
      <c r="A9" s="250" t="s">
        <v>26</v>
      </c>
      <c r="B9" s="217" t="s">
        <v>24</v>
      </c>
      <c r="C9" s="217" t="s">
        <v>24</v>
      </c>
      <c r="D9" s="217" t="s">
        <v>24</v>
      </c>
      <c r="E9" s="253" t="s">
        <v>24</v>
      </c>
    </row>
    <row r="10" spans="1:5" ht="12.75">
      <c r="A10" s="214" t="s">
        <v>23</v>
      </c>
      <c r="B10" s="217" t="s">
        <v>24</v>
      </c>
      <c r="C10" s="217" t="s">
        <v>24</v>
      </c>
      <c r="D10" s="217" t="s">
        <v>24</v>
      </c>
      <c r="E10" s="253" t="s">
        <v>24</v>
      </c>
    </row>
    <row r="11" spans="1:5" ht="12.75">
      <c r="A11" s="250" t="s">
        <v>27</v>
      </c>
      <c r="B11" s="251">
        <v>3234</v>
      </c>
      <c r="C11" s="251">
        <v>3234</v>
      </c>
      <c r="D11" s="251">
        <v>925744</v>
      </c>
      <c r="E11" s="252">
        <v>1.48</v>
      </c>
    </row>
    <row r="12" spans="1:5" s="16" customFormat="1" ht="12.75">
      <c r="A12" s="254" t="s">
        <v>23</v>
      </c>
      <c r="B12" s="255" t="s">
        <v>24</v>
      </c>
      <c r="C12" s="255" t="s">
        <v>24</v>
      </c>
      <c r="D12" s="255" t="s">
        <v>24</v>
      </c>
      <c r="E12" s="256" t="s">
        <v>24</v>
      </c>
    </row>
    <row r="13" spans="1:5" ht="12.75">
      <c r="A13" s="214" t="s">
        <v>28</v>
      </c>
      <c r="B13" s="257">
        <v>2278</v>
      </c>
      <c r="C13" s="257">
        <v>2278</v>
      </c>
      <c r="D13" s="257">
        <v>313274</v>
      </c>
      <c r="E13" s="258">
        <v>1.43</v>
      </c>
    </row>
    <row r="14" spans="1:5" ht="12.75">
      <c r="A14" s="214" t="s">
        <v>29</v>
      </c>
      <c r="B14" s="257">
        <v>633</v>
      </c>
      <c r="C14" s="257">
        <v>633</v>
      </c>
      <c r="D14" s="257">
        <v>141015</v>
      </c>
      <c r="E14" s="258">
        <v>1.68</v>
      </c>
    </row>
    <row r="15" spans="1:5" ht="12.75">
      <c r="A15" s="214" t="s">
        <v>30</v>
      </c>
      <c r="B15" s="257">
        <v>323</v>
      </c>
      <c r="C15" s="257">
        <v>323</v>
      </c>
      <c r="D15" s="257">
        <v>471455</v>
      </c>
      <c r="E15" s="258">
        <v>1.44</v>
      </c>
    </row>
    <row r="16" spans="1:5" ht="12.75">
      <c r="A16" s="214" t="s">
        <v>23</v>
      </c>
      <c r="B16" s="217" t="s">
        <v>24</v>
      </c>
      <c r="C16" s="217" t="s">
        <v>24</v>
      </c>
      <c r="D16" s="217" t="s">
        <v>24</v>
      </c>
      <c r="E16" s="253" t="s">
        <v>24</v>
      </c>
    </row>
    <row r="17" spans="1:5" ht="24">
      <c r="A17" s="249" t="s">
        <v>353</v>
      </c>
      <c r="B17" s="251">
        <v>1142</v>
      </c>
      <c r="C17" s="251">
        <v>1158724</v>
      </c>
      <c r="D17" s="251">
        <v>9173275</v>
      </c>
      <c r="E17" s="259">
        <v>1.13</v>
      </c>
    </row>
    <row r="18" spans="1:5" ht="12.75">
      <c r="A18" s="214" t="s">
        <v>23</v>
      </c>
      <c r="B18" s="217" t="s">
        <v>24</v>
      </c>
      <c r="C18" s="217" t="s">
        <v>24</v>
      </c>
      <c r="D18" s="217" t="s">
        <v>24</v>
      </c>
      <c r="E18" s="253" t="s">
        <v>24</v>
      </c>
    </row>
    <row r="19" spans="1:5" ht="12.75">
      <c r="A19" s="214" t="s">
        <v>31</v>
      </c>
      <c r="B19" s="257">
        <v>101</v>
      </c>
      <c r="C19" s="257">
        <v>958</v>
      </c>
      <c r="D19" s="257">
        <v>186990</v>
      </c>
      <c r="E19" s="258">
        <v>1.97</v>
      </c>
    </row>
    <row r="20" spans="1:5" ht="12.75">
      <c r="A20" s="214" t="s">
        <v>28</v>
      </c>
      <c r="B20" s="257">
        <v>36</v>
      </c>
      <c r="C20" s="257">
        <v>91</v>
      </c>
      <c r="D20" s="257">
        <v>7943</v>
      </c>
      <c r="E20" s="258">
        <v>2.24</v>
      </c>
    </row>
    <row r="21" spans="1:5" ht="12.75">
      <c r="A21" s="214" t="s">
        <v>29</v>
      </c>
      <c r="B21" s="257">
        <v>17</v>
      </c>
      <c r="C21" s="257">
        <v>54</v>
      </c>
      <c r="D21" s="257">
        <v>7501</v>
      </c>
      <c r="E21" s="258">
        <v>1.3</v>
      </c>
    </row>
    <row r="22" spans="1:5" ht="12.75">
      <c r="A22" s="214" t="s">
        <v>30</v>
      </c>
      <c r="B22" s="257">
        <v>48</v>
      </c>
      <c r="C22" s="257">
        <v>813</v>
      </c>
      <c r="D22" s="257">
        <v>171546</v>
      </c>
      <c r="E22" s="258">
        <v>1.99</v>
      </c>
    </row>
    <row r="23" spans="1:5" ht="12.75">
      <c r="A23" s="214" t="s">
        <v>23</v>
      </c>
      <c r="B23" s="217" t="s">
        <v>24</v>
      </c>
      <c r="C23" s="217" t="s">
        <v>24</v>
      </c>
      <c r="D23" s="217" t="s">
        <v>24</v>
      </c>
      <c r="E23" s="253" t="s">
        <v>24</v>
      </c>
    </row>
    <row r="24" spans="1:5" ht="12.75">
      <c r="A24" s="214" t="s">
        <v>32</v>
      </c>
      <c r="B24" s="257">
        <v>6</v>
      </c>
      <c r="C24" s="257">
        <v>5488</v>
      </c>
      <c r="D24" s="257">
        <v>20549</v>
      </c>
      <c r="E24" s="258">
        <v>1.44</v>
      </c>
    </row>
    <row r="25" spans="1:5" ht="12.75">
      <c r="A25" s="214" t="s">
        <v>23</v>
      </c>
      <c r="B25" s="217" t="s">
        <v>24</v>
      </c>
      <c r="C25" s="217" t="s">
        <v>24</v>
      </c>
      <c r="D25" s="217" t="s">
        <v>24</v>
      </c>
      <c r="E25" s="253" t="s">
        <v>24</v>
      </c>
    </row>
    <row r="26" spans="1:5" ht="12.75">
      <c r="A26" s="214" t="s">
        <v>33</v>
      </c>
      <c r="B26" s="257">
        <v>714</v>
      </c>
      <c r="C26" s="257">
        <v>639220</v>
      </c>
      <c r="D26" s="257">
        <v>3761265</v>
      </c>
      <c r="E26" s="258">
        <v>1.24</v>
      </c>
    </row>
    <row r="27" spans="1:5" ht="12.75">
      <c r="A27" s="214" t="s">
        <v>23</v>
      </c>
      <c r="B27" s="217" t="s">
        <v>24</v>
      </c>
      <c r="C27" s="217" t="s">
        <v>24</v>
      </c>
      <c r="D27" s="217" t="s">
        <v>24</v>
      </c>
      <c r="E27" s="253" t="s">
        <v>24</v>
      </c>
    </row>
    <row r="28" spans="1:5" ht="12.75">
      <c r="A28" s="214" t="s">
        <v>34</v>
      </c>
      <c r="B28" s="257">
        <v>234</v>
      </c>
      <c r="C28" s="257">
        <v>299945</v>
      </c>
      <c r="D28" s="257">
        <v>2080834</v>
      </c>
      <c r="E28" s="260">
        <v>1.1933087694645512</v>
      </c>
    </row>
    <row r="29" spans="1:5" ht="12.75">
      <c r="A29" s="214" t="s">
        <v>29</v>
      </c>
      <c r="B29" s="257">
        <v>233</v>
      </c>
      <c r="C29" s="257">
        <v>299625</v>
      </c>
      <c r="D29" s="257">
        <v>2072334</v>
      </c>
      <c r="E29" s="258">
        <v>1.19</v>
      </c>
    </row>
    <row r="30" spans="1:5" ht="12.75">
      <c r="A30" s="214" t="s">
        <v>30</v>
      </c>
      <c r="B30" s="257">
        <v>1</v>
      </c>
      <c r="C30" s="257">
        <v>320</v>
      </c>
      <c r="D30" s="257">
        <v>8500</v>
      </c>
      <c r="E30" s="258">
        <v>2</v>
      </c>
    </row>
    <row r="31" spans="1:5" ht="12.75">
      <c r="A31" s="214" t="s">
        <v>23</v>
      </c>
      <c r="B31" s="217" t="s">
        <v>24</v>
      </c>
      <c r="C31" s="217" t="s">
        <v>24</v>
      </c>
      <c r="D31" s="217" t="s">
        <v>24</v>
      </c>
      <c r="E31" s="253" t="s">
        <v>24</v>
      </c>
    </row>
    <row r="32" spans="1:5" ht="12.75">
      <c r="A32" s="214" t="s">
        <v>35</v>
      </c>
      <c r="B32" s="257">
        <v>87</v>
      </c>
      <c r="C32" s="257">
        <v>213113</v>
      </c>
      <c r="D32" s="257">
        <v>3123637</v>
      </c>
      <c r="E32" s="258">
        <v>0.91</v>
      </c>
    </row>
    <row r="33" spans="1:5" ht="12.75">
      <c r="A33" s="214" t="s">
        <v>23</v>
      </c>
      <c r="B33" s="217" t="s">
        <v>24</v>
      </c>
      <c r="C33" s="217" t="s">
        <v>24</v>
      </c>
      <c r="D33" s="217" t="s">
        <v>24</v>
      </c>
      <c r="E33" s="253" t="s">
        <v>24</v>
      </c>
    </row>
    <row r="34" spans="1:5" ht="12.75">
      <c r="A34" s="250" t="s">
        <v>36</v>
      </c>
      <c r="B34" s="217" t="s">
        <v>24</v>
      </c>
      <c r="C34" s="217" t="s">
        <v>24</v>
      </c>
      <c r="D34" s="217" t="s">
        <v>24</v>
      </c>
      <c r="E34" s="253" t="s">
        <v>24</v>
      </c>
    </row>
    <row r="35" spans="1:5" ht="12.75">
      <c r="A35" s="214" t="s">
        <v>23</v>
      </c>
      <c r="B35" s="217" t="s">
        <v>24</v>
      </c>
      <c r="C35" s="217" t="s">
        <v>24</v>
      </c>
      <c r="D35" s="217" t="s">
        <v>24</v>
      </c>
      <c r="E35" s="253" t="s">
        <v>24</v>
      </c>
    </row>
    <row r="36" spans="1:5" ht="12.75">
      <c r="A36" s="214" t="s">
        <v>37</v>
      </c>
      <c r="B36" s="257">
        <v>3034</v>
      </c>
      <c r="C36" s="257">
        <v>647077</v>
      </c>
      <c r="D36" s="257">
        <v>4103031</v>
      </c>
      <c r="E36" s="258">
        <v>1.25</v>
      </c>
    </row>
    <row r="37" spans="1:5" ht="12.75">
      <c r="A37" s="214" t="s">
        <v>38</v>
      </c>
      <c r="B37" s="257">
        <v>883</v>
      </c>
      <c r="C37" s="257">
        <v>300312</v>
      </c>
      <c r="D37" s="257">
        <v>2220850</v>
      </c>
      <c r="E37" s="258">
        <v>1.22</v>
      </c>
    </row>
    <row r="38" spans="1:5" ht="12.75">
      <c r="A38" s="214" t="s">
        <v>39</v>
      </c>
      <c r="B38" s="257">
        <v>459</v>
      </c>
      <c r="C38" s="257">
        <v>214569</v>
      </c>
      <c r="D38" s="257">
        <v>3775138</v>
      </c>
      <c r="E38" s="258">
        <v>1.03</v>
      </c>
    </row>
    <row r="39" spans="1:5" ht="12.75">
      <c r="A39" s="161" t="s">
        <v>23</v>
      </c>
      <c r="B39" s="261" t="s">
        <v>24</v>
      </c>
      <c r="C39" s="261" t="s">
        <v>24</v>
      </c>
      <c r="D39" s="261" t="s">
        <v>24</v>
      </c>
      <c r="E39" s="262" t="s">
        <v>24</v>
      </c>
    </row>
  </sheetData>
  <sheetProtection/>
  <mergeCells count="3">
    <mergeCell ref="A3:E3"/>
    <mergeCell ref="B1:E1"/>
    <mergeCell ref="B2:E2"/>
  </mergeCells>
  <printOptions/>
  <pageMargins left="0.5905511811023623" right="0.003937007874015749" top="0.3937007874015748" bottom="0.5905511811023623" header="0" footer="0"/>
  <pageSetup fitToHeight="0"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dimension ref="A1:G36"/>
  <sheetViews>
    <sheetView showGridLines="0" workbookViewId="0" topLeftCell="A26">
      <selection activeCell="E36" sqref="A1:E36"/>
    </sheetView>
  </sheetViews>
  <sheetFormatPr defaultColWidth="11.421875" defaultRowHeight="12.75"/>
  <cols>
    <col min="1" max="1" width="29.8515625" style="4" customWidth="1"/>
    <col min="2" max="2" width="17.8515625" style="12" customWidth="1"/>
    <col min="3" max="3" width="17.28125" style="12" customWidth="1"/>
    <col min="4" max="4" width="20.57421875" style="12" customWidth="1"/>
    <col min="5" max="5" width="20.8515625" style="13" customWidth="1"/>
    <col min="6" max="16384" width="11.421875" style="4" customWidth="1"/>
  </cols>
  <sheetData>
    <row r="1" spans="1:7" s="11" customFormat="1" ht="12.75">
      <c r="A1" s="1" t="s">
        <v>320</v>
      </c>
      <c r="B1" s="486" t="s">
        <v>592</v>
      </c>
      <c r="C1" s="486"/>
      <c r="D1" s="486"/>
      <c r="E1" s="486"/>
      <c r="F1" s="3"/>
      <c r="G1" s="3"/>
    </row>
    <row r="2" spans="1:7" s="11" customFormat="1" ht="12.75">
      <c r="A2" s="1"/>
      <c r="B2" s="486" t="s">
        <v>17</v>
      </c>
      <c r="C2" s="486"/>
      <c r="D2" s="486"/>
      <c r="E2" s="486"/>
      <c r="F2" s="3"/>
      <c r="G2" s="3"/>
    </row>
    <row r="3" spans="1:5" s="11" customFormat="1" ht="34.5" customHeight="1">
      <c r="A3" s="487" t="s">
        <v>555</v>
      </c>
      <c r="B3" s="487"/>
      <c r="C3" s="487"/>
      <c r="D3" s="487"/>
      <c r="E3" s="487"/>
    </row>
    <row r="4" spans="1:5" s="11" customFormat="1" ht="12.75">
      <c r="A4" s="6"/>
      <c r="B4" s="6"/>
      <c r="C4" s="6"/>
      <c r="D4" s="6"/>
      <c r="E4" s="6"/>
    </row>
    <row r="5" spans="1:5" s="11" customFormat="1" ht="45" customHeight="1">
      <c r="A5" s="209" t="s">
        <v>556</v>
      </c>
      <c r="B5" s="210" t="s">
        <v>19</v>
      </c>
      <c r="C5" s="210" t="s">
        <v>20</v>
      </c>
      <c r="D5" s="210" t="s">
        <v>21</v>
      </c>
      <c r="E5" s="209" t="s">
        <v>22</v>
      </c>
    </row>
    <row r="6" spans="1:5" ht="22.5" customHeight="1">
      <c r="A6" s="250" t="s">
        <v>25</v>
      </c>
      <c r="B6" s="264">
        <v>4376</v>
      </c>
      <c r="C6" s="264">
        <v>1161958</v>
      </c>
      <c r="D6" s="264">
        <v>10099019</v>
      </c>
      <c r="E6" s="265">
        <v>1.16</v>
      </c>
    </row>
    <row r="7" spans="1:5" ht="22.5" customHeight="1">
      <c r="A7" s="266" t="s">
        <v>40</v>
      </c>
      <c r="B7" s="217">
        <v>41</v>
      </c>
      <c r="C7" s="217">
        <v>42</v>
      </c>
      <c r="D7" s="217">
        <v>5834</v>
      </c>
      <c r="E7" s="253">
        <v>-4.39</v>
      </c>
    </row>
    <row r="8" spans="1:5" ht="12.75">
      <c r="A8" s="266" t="s">
        <v>41</v>
      </c>
      <c r="B8" s="217">
        <v>1390</v>
      </c>
      <c r="C8" s="217">
        <v>232825</v>
      </c>
      <c r="D8" s="217">
        <v>2860964</v>
      </c>
      <c r="E8" s="253">
        <v>0</v>
      </c>
    </row>
    <row r="9" spans="1:5" ht="12.75">
      <c r="A9" s="266" t="s">
        <v>42</v>
      </c>
      <c r="B9" s="217">
        <v>51</v>
      </c>
      <c r="C9" s="217">
        <v>12560</v>
      </c>
      <c r="D9" s="217">
        <v>265968</v>
      </c>
      <c r="E9" s="253">
        <v>0.29</v>
      </c>
    </row>
    <row r="10" spans="1:5" ht="12.75">
      <c r="A10" s="266" t="s">
        <v>43</v>
      </c>
      <c r="B10" s="217">
        <v>371</v>
      </c>
      <c r="C10" s="217">
        <v>264695</v>
      </c>
      <c r="D10" s="217">
        <v>1833966</v>
      </c>
      <c r="E10" s="253">
        <v>0.64</v>
      </c>
    </row>
    <row r="11" spans="1:5" ht="12.75">
      <c r="A11" s="266" t="s">
        <v>44</v>
      </c>
      <c r="B11" s="217">
        <v>311</v>
      </c>
      <c r="C11" s="217">
        <v>178737</v>
      </c>
      <c r="D11" s="217">
        <v>1533370</v>
      </c>
      <c r="E11" s="253">
        <v>1.13</v>
      </c>
    </row>
    <row r="12" spans="1:5" ht="12.75">
      <c r="A12" s="266" t="s">
        <v>45</v>
      </c>
      <c r="B12" s="217">
        <v>256</v>
      </c>
      <c r="C12" s="217">
        <v>112078</v>
      </c>
      <c r="D12" s="217">
        <v>824781</v>
      </c>
      <c r="E12" s="253">
        <v>1.72</v>
      </c>
    </row>
    <row r="13" spans="1:5" ht="12.75">
      <c r="A13" s="266" t="s">
        <v>46</v>
      </c>
      <c r="B13" s="217">
        <v>609</v>
      </c>
      <c r="C13" s="217">
        <v>136154</v>
      </c>
      <c r="D13" s="217">
        <v>1086331</v>
      </c>
      <c r="E13" s="253">
        <v>2.15</v>
      </c>
    </row>
    <row r="14" spans="1:5" ht="12.75">
      <c r="A14" s="266" t="s">
        <v>47</v>
      </c>
      <c r="B14" s="217">
        <v>867</v>
      </c>
      <c r="C14" s="217">
        <v>188416</v>
      </c>
      <c r="D14" s="217">
        <v>1366061</v>
      </c>
      <c r="E14" s="253">
        <v>2.84</v>
      </c>
    </row>
    <row r="15" spans="1:5" ht="12.75">
      <c r="A15" s="266" t="s">
        <v>48</v>
      </c>
      <c r="B15" s="217">
        <v>480</v>
      </c>
      <c r="C15" s="217">
        <v>36451</v>
      </c>
      <c r="D15" s="217">
        <v>321744</v>
      </c>
      <c r="E15" s="253">
        <v>3.6</v>
      </c>
    </row>
    <row r="16" spans="1:5" ht="22.5" customHeight="1">
      <c r="A16" s="250" t="s">
        <v>49</v>
      </c>
      <c r="B16" s="264">
        <v>3234</v>
      </c>
      <c r="C16" s="264">
        <v>3234</v>
      </c>
      <c r="D16" s="264">
        <v>925744</v>
      </c>
      <c r="E16" s="265">
        <v>1.48</v>
      </c>
    </row>
    <row r="17" spans="1:5" ht="22.5" customHeight="1">
      <c r="A17" s="266" t="s">
        <v>40</v>
      </c>
      <c r="B17" s="217">
        <v>40</v>
      </c>
      <c r="C17" s="217">
        <v>40</v>
      </c>
      <c r="D17" s="217">
        <v>5745</v>
      </c>
      <c r="E17" s="253">
        <v>-4.35</v>
      </c>
    </row>
    <row r="18" spans="1:5" ht="12.75">
      <c r="A18" s="266" t="s">
        <v>41</v>
      </c>
      <c r="B18" s="217">
        <v>1096</v>
      </c>
      <c r="C18" s="217">
        <v>1096</v>
      </c>
      <c r="D18" s="217">
        <v>325629</v>
      </c>
      <c r="E18" s="253">
        <v>0</v>
      </c>
    </row>
    <row r="19" spans="1:5" ht="12.75">
      <c r="A19" s="266" t="s">
        <v>42</v>
      </c>
      <c r="B19" s="217">
        <v>23</v>
      </c>
      <c r="C19" s="217">
        <v>23</v>
      </c>
      <c r="D19" s="217">
        <v>3829</v>
      </c>
      <c r="E19" s="253">
        <v>0.26</v>
      </c>
    </row>
    <row r="20" spans="1:5" ht="12.75">
      <c r="A20" s="266" t="s">
        <v>43</v>
      </c>
      <c r="B20" s="217">
        <v>203</v>
      </c>
      <c r="C20" s="217">
        <v>203</v>
      </c>
      <c r="D20" s="217">
        <v>56251</v>
      </c>
      <c r="E20" s="253">
        <v>0.58</v>
      </c>
    </row>
    <row r="21" spans="1:5" ht="12.75">
      <c r="A21" s="266" t="s">
        <v>44</v>
      </c>
      <c r="B21" s="217">
        <v>193</v>
      </c>
      <c r="C21" s="217">
        <v>193</v>
      </c>
      <c r="D21" s="217">
        <v>74149</v>
      </c>
      <c r="E21" s="253">
        <v>1.09</v>
      </c>
    </row>
    <row r="22" spans="1:5" ht="12.75">
      <c r="A22" s="266" t="s">
        <v>45</v>
      </c>
      <c r="B22" s="217">
        <v>133</v>
      </c>
      <c r="C22" s="217">
        <v>133</v>
      </c>
      <c r="D22" s="217">
        <v>35589</v>
      </c>
      <c r="E22" s="253">
        <v>1.61</v>
      </c>
    </row>
    <row r="23" spans="1:5" ht="12.75">
      <c r="A23" s="266" t="s">
        <v>46</v>
      </c>
      <c r="B23" s="217">
        <v>451</v>
      </c>
      <c r="C23" s="217">
        <v>451</v>
      </c>
      <c r="D23" s="217">
        <v>98637</v>
      </c>
      <c r="E23" s="253">
        <v>2.33</v>
      </c>
    </row>
    <row r="24" spans="1:5" ht="12.75">
      <c r="A24" s="266" t="s">
        <v>47</v>
      </c>
      <c r="B24" s="217">
        <v>708</v>
      </c>
      <c r="C24" s="217">
        <v>708</v>
      </c>
      <c r="D24" s="217">
        <v>255417</v>
      </c>
      <c r="E24" s="253">
        <v>2.87</v>
      </c>
    </row>
    <row r="25" spans="1:5" ht="12.75">
      <c r="A25" s="266" t="s">
        <v>48</v>
      </c>
      <c r="B25" s="217">
        <v>387</v>
      </c>
      <c r="C25" s="217">
        <v>387</v>
      </c>
      <c r="D25" s="217">
        <v>70498</v>
      </c>
      <c r="E25" s="253">
        <v>3.61</v>
      </c>
    </row>
    <row r="26" spans="1:5" ht="36" customHeight="1">
      <c r="A26" s="249" t="s">
        <v>353</v>
      </c>
      <c r="B26" s="264">
        <v>1142</v>
      </c>
      <c r="C26" s="264">
        <v>1158724</v>
      </c>
      <c r="D26" s="264">
        <v>9173275</v>
      </c>
      <c r="E26" s="265">
        <v>1.13</v>
      </c>
    </row>
    <row r="27" spans="1:5" ht="22.5" customHeight="1">
      <c r="A27" s="266" t="s">
        <v>40</v>
      </c>
      <c r="B27" s="217">
        <v>1</v>
      </c>
      <c r="C27" s="217">
        <v>2</v>
      </c>
      <c r="D27" s="217">
        <v>89</v>
      </c>
      <c r="E27" s="253">
        <v>-7.3</v>
      </c>
    </row>
    <row r="28" spans="1:5" ht="12.75">
      <c r="A28" s="266" t="s">
        <v>41</v>
      </c>
      <c r="B28" s="217">
        <v>294</v>
      </c>
      <c r="C28" s="217">
        <v>231729</v>
      </c>
      <c r="D28" s="217">
        <v>2535335</v>
      </c>
      <c r="E28" s="253">
        <v>0</v>
      </c>
    </row>
    <row r="29" spans="1:5" ht="12.75">
      <c r="A29" s="266" t="s">
        <v>42</v>
      </c>
      <c r="B29" s="217">
        <v>28</v>
      </c>
      <c r="C29" s="217">
        <v>12537</v>
      </c>
      <c r="D29" s="217">
        <v>262139</v>
      </c>
      <c r="E29" s="253">
        <v>0.29</v>
      </c>
    </row>
    <row r="30" spans="1:5" ht="12.75">
      <c r="A30" s="266" t="s">
        <v>43</v>
      </c>
      <c r="B30" s="217">
        <v>168</v>
      </c>
      <c r="C30" s="217">
        <v>264492</v>
      </c>
      <c r="D30" s="217">
        <v>1777715</v>
      </c>
      <c r="E30" s="253">
        <v>0.64</v>
      </c>
    </row>
    <row r="31" spans="1:5" ht="12.75">
      <c r="A31" s="266" t="s">
        <v>44</v>
      </c>
      <c r="B31" s="217">
        <v>118</v>
      </c>
      <c r="C31" s="217">
        <v>178544</v>
      </c>
      <c r="D31" s="217">
        <v>1459221</v>
      </c>
      <c r="E31" s="253">
        <v>1.13</v>
      </c>
    </row>
    <row r="32" spans="1:5" ht="12.75">
      <c r="A32" s="266" t="s">
        <v>45</v>
      </c>
      <c r="B32" s="217">
        <v>123</v>
      </c>
      <c r="C32" s="217">
        <v>111945</v>
      </c>
      <c r="D32" s="217">
        <v>789192</v>
      </c>
      <c r="E32" s="253">
        <v>1.72</v>
      </c>
    </row>
    <row r="33" spans="1:5" ht="12.75">
      <c r="A33" s="266" t="s">
        <v>46</v>
      </c>
      <c r="B33" s="217">
        <v>158</v>
      </c>
      <c r="C33" s="217">
        <v>135703</v>
      </c>
      <c r="D33" s="217">
        <v>987694</v>
      </c>
      <c r="E33" s="253">
        <v>2.13</v>
      </c>
    </row>
    <row r="34" spans="1:5" ht="12.75">
      <c r="A34" s="266" t="s">
        <v>47</v>
      </c>
      <c r="B34" s="217">
        <v>159</v>
      </c>
      <c r="C34" s="217">
        <v>187708</v>
      </c>
      <c r="D34" s="217">
        <v>1110644</v>
      </c>
      <c r="E34" s="253">
        <v>2.83</v>
      </c>
    </row>
    <row r="35" spans="1:5" ht="12.75">
      <c r="A35" s="266" t="s">
        <v>48</v>
      </c>
      <c r="B35" s="217">
        <v>93</v>
      </c>
      <c r="C35" s="217">
        <v>36064</v>
      </c>
      <c r="D35" s="217">
        <v>251246</v>
      </c>
      <c r="E35" s="253">
        <v>3.6</v>
      </c>
    </row>
    <row r="36" spans="1:5" ht="12.75">
      <c r="A36" s="19" t="s">
        <v>23</v>
      </c>
      <c r="B36" s="20" t="s">
        <v>24</v>
      </c>
      <c r="C36" s="20" t="s">
        <v>24</v>
      </c>
      <c r="D36" s="20" t="s">
        <v>24</v>
      </c>
      <c r="E36" s="21" t="s">
        <v>24</v>
      </c>
    </row>
  </sheetData>
  <mergeCells count="3">
    <mergeCell ref="A3:E3"/>
    <mergeCell ref="B1:E1"/>
    <mergeCell ref="B2:E2"/>
  </mergeCells>
  <printOptions/>
  <pageMargins left="0.5905511811023623" right="0.003937007874015749" top="0.3937007874015748" bottom="0.5905511811023623" header="0" footer="0"/>
  <pageSetup fitToHeight="0"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Q179"/>
  <sheetViews>
    <sheetView showGridLines="0" workbookViewId="0" topLeftCell="B1">
      <pane ySplit="6" topLeftCell="BM97" activePane="bottomLeft" state="frozen"/>
      <selection pane="topLeft" activeCell="B2" sqref="B2:I2"/>
      <selection pane="bottomLeft" activeCell="A1" sqref="A1:B1"/>
    </sheetView>
  </sheetViews>
  <sheetFormatPr defaultColWidth="11.421875" defaultRowHeight="12.75"/>
  <cols>
    <col min="1" max="1" width="3.7109375" style="31" customWidth="1"/>
    <col min="2" max="2" width="40.7109375" style="4" customWidth="1"/>
    <col min="3" max="4" width="10.140625" style="12" customWidth="1"/>
    <col min="5" max="5" width="10.7109375" style="12" customWidth="1"/>
    <col min="6" max="6" width="9.00390625" style="13" customWidth="1"/>
    <col min="7" max="8" width="10.140625" style="12" customWidth="1"/>
    <col min="9" max="9" width="9.00390625" style="13" customWidth="1"/>
    <col min="10" max="11" width="10.140625" style="12" customWidth="1"/>
    <col min="12" max="12" width="9.00390625" style="13" customWidth="1"/>
    <col min="13" max="16384" width="11.421875" style="4" customWidth="1"/>
  </cols>
  <sheetData>
    <row r="1" spans="1:12" s="11" customFormat="1" ht="12.75">
      <c r="A1" s="488" t="s">
        <v>321</v>
      </c>
      <c r="B1" s="488"/>
      <c r="C1" s="486" t="s">
        <v>592</v>
      </c>
      <c r="D1" s="486"/>
      <c r="E1" s="486"/>
      <c r="F1" s="486"/>
      <c r="G1" s="486"/>
      <c r="H1" s="486"/>
      <c r="I1" s="486"/>
      <c r="J1" s="486"/>
      <c r="K1" s="486"/>
      <c r="L1" s="486"/>
    </row>
    <row r="2" spans="1:12" s="11" customFormat="1" ht="12.75">
      <c r="A2" s="24"/>
      <c r="B2" s="1"/>
      <c r="C2" s="486" t="s">
        <v>17</v>
      </c>
      <c r="D2" s="486"/>
      <c r="E2" s="486"/>
      <c r="F2" s="486"/>
      <c r="G2" s="486"/>
      <c r="H2" s="486"/>
      <c r="I2" s="486"/>
      <c r="J2" s="486"/>
      <c r="K2" s="486"/>
      <c r="L2" s="486"/>
    </row>
    <row r="3" spans="1:12" s="11" customFormat="1" ht="34.5" customHeight="1">
      <c r="A3" s="487" t="s">
        <v>557</v>
      </c>
      <c r="B3" s="487"/>
      <c r="C3" s="487"/>
      <c r="D3" s="487"/>
      <c r="E3" s="487"/>
      <c r="F3" s="487"/>
      <c r="G3" s="487"/>
      <c r="H3" s="487"/>
      <c r="I3" s="487"/>
      <c r="J3" s="487"/>
      <c r="K3" s="487"/>
      <c r="L3" s="487"/>
    </row>
    <row r="4" spans="1:12" s="11" customFormat="1" ht="12.75">
      <c r="A4" s="25"/>
      <c r="B4" s="25"/>
      <c r="C4" s="25"/>
      <c r="D4" s="25"/>
      <c r="E4" s="25"/>
      <c r="F4" s="25"/>
      <c r="G4" s="25"/>
      <c r="H4" s="25"/>
      <c r="I4" s="25"/>
      <c r="J4" s="25"/>
      <c r="K4" s="25"/>
      <c r="L4" s="25"/>
    </row>
    <row r="5" spans="1:12" s="27" customFormat="1" ht="33.75" customHeight="1">
      <c r="A5" s="26"/>
      <c r="B5" s="460" t="s">
        <v>558</v>
      </c>
      <c r="C5" s="489" t="s">
        <v>51</v>
      </c>
      <c r="D5" s="489"/>
      <c r="E5" s="489"/>
      <c r="F5" s="489"/>
      <c r="G5" s="489" t="s">
        <v>49</v>
      </c>
      <c r="H5" s="489"/>
      <c r="I5" s="489"/>
      <c r="J5" s="490" t="s">
        <v>774</v>
      </c>
      <c r="K5" s="491"/>
      <c r="L5" s="492"/>
    </row>
    <row r="6" spans="1:12" s="29" customFormat="1" ht="45" customHeight="1">
      <c r="A6" s="28"/>
      <c r="B6" s="460"/>
      <c r="C6" s="284" t="s">
        <v>52</v>
      </c>
      <c r="D6" s="284" t="s">
        <v>53</v>
      </c>
      <c r="E6" s="285" t="s">
        <v>54</v>
      </c>
      <c r="F6" s="10" t="s">
        <v>103</v>
      </c>
      <c r="G6" s="284" t="s">
        <v>52</v>
      </c>
      <c r="H6" s="285" t="s">
        <v>54</v>
      </c>
      <c r="I6" s="10" t="s">
        <v>103</v>
      </c>
      <c r="J6" s="284" t="s">
        <v>52</v>
      </c>
      <c r="K6" s="285" t="s">
        <v>54</v>
      </c>
      <c r="L6" s="10" t="s">
        <v>103</v>
      </c>
    </row>
    <row r="7" spans="2:12" s="286" customFormat="1" ht="12.75" customHeight="1">
      <c r="B7" s="287"/>
      <c r="C7" s="30"/>
      <c r="D7" s="30"/>
      <c r="E7" s="30"/>
      <c r="F7" s="30"/>
      <c r="G7" s="30"/>
      <c r="H7" s="30"/>
      <c r="I7" s="30"/>
      <c r="J7" s="30"/>
      <c r="K7" s="30"/>
      <c r="L7" s="30"/>
    </row>
    <row r="8" spans="2:12" s="31" customFormat="1" ht="15.75" customHeight="1">
      <c r="B8" s="288" t="s">
        <v>25</v>
      </c>
      <c r="C8" s="289">
        <v>4376</v>
      </c>
      <c r="D8" s="289">
        <v>1161958</v>
      </c>
      <c r="E8" s="289">
        <v>10099019</v>
      </c>
      <c r="F8" s="290">
        <v>1.16</v>
      </c>
      <c r="G8" s="289">
        <v>3234</v>
      </c>
      <c r="H8" s="289">
        <v>925744</v>
      </c>
      <c r="I8" s="290">
        <v>1.48</v>
      </c>
      <c r="J8" s="289">
        <v>1142</v>
      </c>
      <c r="K8" s="289">
        <v>9173275</v>
      </c>
      <c r="L8" s="290">
        <v>1.13</v>
      </c>
    </row>
    <row r="9" spans="2:12" s="31" customFormat="1" ht="15.75" customHeight="1">
      <c r="B9" s="291" t="s">
        <v>55</v>
      </c>
      <c r="C9" s="30">
        <v>59</v>
      </c>
      <c r="D9" s="30">
        <v>82997</v>
      </c>
      <c r="E9" s="30">
        <v>779746</v>
      </c>
      <c r="F9" s="292">
        <v>1.23</v>
      </c>
      <c r="G9" s="30">
        <v>15</v>
      </c>
      <c r="H9" s="30">
        <v>1439</v>
      </c>
      <c r="I9" s="292">
        <v>0.88</v>
      </c>
      <c r="J9" s="30">
        <v>44</v>
      </c>
      <c r="K9" s="30">
        <v>778307</v>
      </c>
      <c r="L9" s="292">
        <v>1.23</v>
      </c>
    </row>
    <row r="10" spans="2:12" s="31" customFormat="1" ht="15.75" customHeight="1">
      <c r="B10" s="291" t="s">
        <v>358</v>
      </c>
      <c r="C10" s="30">
        <v>4317</v>
      </c>
      <c r="D10" s="30">
        <v>1078961</v>
      </c>
      <c r="E10" s="30">
        <v>9319273</v>
      </c>
      <c r="F10" s="292">
        <v>1.16</v>
      </c>
      <c r="G10" s="30">
        <v>3219</v>
      </c>
      <c r="H10" s="30">
        <v>924305</v>
      </c>
      <c r="I10" s="292">
        <v>1.48</v>
      </c>
      <c r="J10" s="30">
        <v>1098</v>
      </c>
      <c r="K10" s="30">
        <v>8394968</v>
      </c>
      <c r="L10" s="292">
        <v>1.12</v>
      </c>
    </row>
    <row r="11" spans="2:12" s="31" customFormat="1" ht="12.75">
      <c r="B11" s="291" t="s">
        <v>359</v>
      </c>
      <c r="C11" s="30">
        <v>1743</v>
      </c>
      <c r="D11" s="30">
        <v>206838</v>
      </c>
      <c r="E11" s="30">
        <v>2255437</v>
      </c>
      <c r="F11" s="292">
        <v>1.26</v>
      </c>
      <c r="G11" s="30">
        <v>1371</v>
      </c>
      <c r="H11" s="30">
        <v>313583</v>
      </c>
      <c r="I11" s="292">
        <v>1.7</v>
      </c>
      <c r="J11" s="30">
        <v>372</v>
      </c>
      <c r="K11" s="30">
        <v>1941854</v>
      </c>
      <c r="L11" s="292">
        <v>1.19</v>
      </c>
    </row>
    <row r="12" spans="2:12" s="31" customFormat="1" ht="12.75" customHeight="1">
      <c r="B12" s="291" t="s">
        <v>363</v>
      </c>
      <c r="C12" s="30">
        <v>103</v>
      </c>
      <c r="D12" s="30">
        <v>111043</v>
      </c>
      <c r="E12" s="30">
        <v>741055</v>
      </c>
      <c r="F12" s="292">
        <v>1.48</v>
      </c>
      <c r="G12" s="30">
        <v>58</v>
      </c>
      <c r="H12" s="30">
        <v>29700</v>
      </c>
      <c r="I12" s="292">
        <v>0.54</v>
      </c>
      <c r="J12" s="30">
        <v>45</v>
      </c>
      <c r="K12" s="30">
        <v>711355</v>
      </c>
      <c r="L12" s="292">
        <v>1.52</v>
      </c>
    </row>
    <row r="13" spans="2:12" s="31" customFormat="1" ht="25.5" customHeight="1">
      <c r="B13" s="291" t="s">
        <v>364</v>
      </c>
      <c r="C13" s="30">
        <v>2471</v>
      </c>
      <c r="D13" s="30">
        <v>761080</v>
      </c>
      <c r="E13" s="30">
        <v>6322781</v>
      </c>
      <c r="F13" s="292">
        <v>1.08</v>
      </c>
      <c r="G13" s="30">
        <v>1790</v>
      </c>
      <c r="H13" s="30">
        <v>581022</v>
      </c>
      <c r="I13" s="292">
        <v>1.4</v>
      </c>
      <c r="J13" s="30">
        <v>681</v>
      </c>
      <c r="K13" s="30">
        <v>5741759</v>
      </c>
      <c r="L13" s="292">
        <v>1.05</v>
      </c>
    </row>
    <row r="14" spans="1:12" s="31" customFormat="1" ht="25.5" customHeight="1">
      <c r="A14" s="293" t="s">
        <v>365</v>
      </c>
      <c r="B14" s="294" t="s">
        <v>366</v>
      </c>
      <c r="C14" s="295">
        <v>47</v>
      </c>
      <c r="D14" s="295">
        <v>82025</v>
      </c>
      <c r="E14" s="295">
        <v>758384</v>
      </c>
      <c r="F14" s="296">
        <v>1.25</v>
      </c>
      <c r="G14" s="295">
        <v>9</v>
      </c>
      <c r="H14" s="295">
        <v>877</v>
      </c>
      <c r="I14" s="296">
        <v>0.6</v>
      </c>
      <c r="J14" s="295">
        <v>38</v>
      </c>
      <c r="K14" s="295">
        <v>757507</v>
      </c>
      <c r="L14" s="296">
        <v>1.25</v>
      </c>
    </row>
    <row r="15" spans="1:12" s="31" customFormat="1" ht="12.75" customHeight="1">
      <c r="A15" s="293" t="s">
        <v>367</v>
      </c>
      <c r="B15" s="294" t="s">
        <v>368</v>
      </c>
      <c r="C15" s="295">
        <v>9</v>
      </c>
      <c r="D15" s="295">
        <v>670</v>
      </c>
      <c r="E15" s="295">
        <v>9183</v>
      </c>
      <c r="F15" s="296">
        <v>1.57</v>
      </c>
      <c r="G15" s="295">
        <v>4</v>
      </c>
      <c r="H15" s="295">
        <v>383</v>
      </c>
      <c r="I15" s="296">
        <v>1.94</v>
      </c>
      <c r="J15" s="295">
        <v>5</v>
      </c>
      <c r="K15" s="295">
        <v>8800</v>
      </c>
      <c r="L15" s="296">
        <v>1.56</v>
      </c>
    </row>
    <row r="16" spans="1:12" s="31" customFormat="1" ht="15.75" customHeight="1">
      <c r="A16" s="293" t="s">
        <v>369</v>
      </c>
      <c r="B16" s="297" t="s">
        <v>370</v>
      </c>
      <c r="C16" s="298">
        <v>3</v>
      </c>
      <c r="D16" s="298">
        <v>302</v>
      </c>
      <c r="E16" s="298">
        <v>12179</v>
      </c>
      <c r="F16" s="299">
        <v>0</v>
      </c>
      <c r="G16" s="298">
        <v>2</v>
      </c>
      <c r="H16" s="298">
        <v>179</v>
      </c>
      <c r="I16" s="299">
        <v>0</v>
      </c>
      <c r="J16" s="298">
        <v>1</v>
      </c>
      <c r="K16" s="298">
        <v>12000</v>
      </c>
      <c r="L16" s="299">
        <v>0</v>
      </c>
    </row>
    <row r="17" spans="1:12" s="31" customFormat="1" ht="12.75" customHeight="1">
      <c r="A17" s="293" t="s">
        <v>371</v>
      </c>
      <c r="B17" s="294" t="s">
        <v>372</v>
      </c>
      <c r="C17" s="295">
        <v>7</v>
      </c>
      <c r="D17" s="295">
        <v>7</v>
      </c>
      <c r="E17" s="295">
        <v>4398</v>
      </c>
      <c r="F17" s="296">
        <v>2.15</v>
      </c>
      <c r="G17" s="295">
        <v>7</v>
      </c>
      <c r="H17" s="295">
        <v>4398</v>
      </c>
      <c r="I17" s="296">
        <v>2.15</v>
      </c>
      <c r="J17" s="295">
        <v>0</v>
      </c>
      <c r="K17" s="295">
        <v>0</v>
      </c>
      <c r="L17" s="295">
        <v>0</v>
      </c>
    </row>
    <row r="18" spans="1:12" s="31" customFormat="1" ht="12.75" customHeight="1">
      <c r="A18" s="293" t="s">
        <v>373</v>
      </c>
      <c r="B18" s="294" t="s">
        <v>374</v>
      </c>
      <c r="C18" s="295">
        <v>2</v>
      </c>
      <c r="D18" s="295">
        <v>2</v>
      </c>
      <c r="E18" s="295">
        <v>28</v>
      </c>
      <c r="F18" s="296">
        <v>1.27</v>
      </c>
      <c r="G18" s="295">
        <v>2</v>
      </c>
      <c r="H18" s="295">
        <v>28</v>
      </c>
      <c r="I18" s="296">
        <v>1.27</v>
      </c>
      <c r="J18" s="295">
        <v>0</v>
      </c>
      <c r="K18" s="295">
        <v>0</v>
      </c>
      <c r="L18" s="295">
        <v>0</v>
      </c>
    </row>
    <row r="19" spans="1:12" s="31" customFormat="1" ht="12.75" customHeight="1">
      <c r="A19" s="293" t="s">
        <v>375</v>
      </c>
      <c r="B19" s="294" t="s">
        <v>376</v>
      </c>
      <c r="C19" s="295">
        <v>2</v>
      </c>
      <c r="D19" s="295">
        <v>2</v>
      </c>
      <c r="E19" s="295">
        <v>491</v>
      </c>
      <c r="F19" s="296">
        <v>3.4</v>
      </c>
      <c r="G19" s="295">
        <v>2</v>
      </c>
      <c r="H19" s="295">
        <v>491</v>
      </c>
      <c r="I19" s="296">
        <v>3.4</v>
      </c>
      <c r="J19" s="295">
        <v>0</v>
      </c>
      <c r="K19" s="295">
        <v>0</v>
      </c>
      <c r="L19" s="295">
        <v>0</v>
      </c>
    </row>
    <row r="20" spans="1:17" s="31" customFormat="1" ht="12.75">
      <c r="A20" s="293" t="s">
        <v>377</v>
      </c>
      <c r="B20" s="294" t="s">
        <v>378</v>
      </c>
      <c r="C20" s="295">
        <v>20</v>
      </c>
      <c r="D20" s="295">
        <v>216</v>
      </c>
      <c r="E20" s="295">
        <v>5369</v>
      </c>
      <c r="F20" s="296">
        <v>1.4</v>
      </c>
      <c r="G20" s="295">
        <v>17</v>
      </c>
      <c r="H20" s="295">
        <v>754</v>
      </c>
      <c r="I20" s="296">
        <v>2.34</v>
      </c>
      <c r="J20" s="295">
        <v>3</v>
      </c>
      <c r="K20" s="295">
        <v>4615</v>
      </c>
      <c r="L20" s="296">
        <v>1.25</v>
      </c>
      <c r="M20" s="32"/>
      <c r="N20" s="32"/>
      <c r="O20" s="32"/>
      <c r="P20" s="32"/>
      <c r="Q20" s="32"/>
    </row>
    <row r="21" spans="1:12" s="31" customFormat="1" ht="15.75" customHeight="1">
      <c r="A21" s="293" t="s">
        <v>379</v>
      </c>
      <c r="B21" s="297" t="s">
        <v>380</v>
      </c>
      <c r="C21" s="298">
        <v>0</v>
      </c>
      <c r="D21" s="326">
        <v>0</v>
      </c>
      <c r="E21" s="326">
        <v>0</v>
      </c>
      <c r="F21" s="326">
        <v>0</v>
      </c>
      <c r="G21" s="326">
        <v>0</v>
      </c>
      <c r="H21" s="326">
        <v>0</v>
      </c>
      <c r="I21" s="326">
        <v>0</v>
      </c>
      <c r="J21" s="326">
        <v>0</v>
      </c>
      <c r="K21" s="326">
        <v>0</v>
      </c>
      <c r="L21" s="326">
        <v>0</v>
      </c>
    </row>
    <row r="22" spans="1:12" s="31" customFormat="1" ht="12.75" customHeight="1">
      <c r="A22" s="293" t="s">
        <v>381</v>
      </c>
      <c r="B22" s="294" t="s">
        <v>382</v>
      </c>
      <c r="C22" s="295">
        <v>255</v>
      </c>
      <c r="D22" s="295">
        <v>22636</v>
      </c>
      <c r="E22" s="295">
        <v>317347</v>
      </c>
      <c r="F22" s="296">
        <v>1.01</v>
      </c>
      <c r="G22" s="295">
        <v>152</v>
      </c>
      <c r="H22" s="295">
        <v>31307</v>
      </c>
      <c r="I22" s="296">
        <v>1.58</v>
      </c>
      <c r="J22" s="295">
        <v>103</v>
      </c>
      <c r="K22" s="295">
        <v>286040</v>
      </c>
      <c r="L22" s="296">
        <v>0.95</v>
      </c>
    </row>
    <row r="23" spans="1:12" s="31" customFormat="1" ht="12.75" customHeight="1">
      <c r="A23" s="293" t="s">
        <v>383</v>
      </c>
      <c r="B23" s="294" t="s">
        <v>384</v>
      </c>
      <c r="C23" s="295">
        <v>105</v>
      </c>
      <c r="D23" s="295">
        <v>5244</v>
      </c>
      <c r="E23" s="295">
        <v>39711</v>
      </c>
      <c r="F23" s="296">
        <v>1.76</v>
      </c>
      <c r="G23" s="295">
        <v>76</v>
      </c>
      <c r="H23" s="295">
        <v>13182</v>
      </c>
      <c r="I23" s="296">
        <v>1.69</v>
      </c>
      <c r="J23" s="295">
        <v>29</v>
      </c>
      <c r="K23" s="295">
        <v>26529</v>
      </c>
      <c r="L23" s="296">
        <v>1.79</v>
      </c>
    </row>
    <row r="24" spans="1:12" s="31" customFormat="1" ht="12.75" customHeight="1">
      <c r="A24" s="293" t="s">
        <v>385</v>
      </c>
      <c r="B24" s="294" t="s">
        <v>386</v>
      </c>
      <c r="C24" s="295">
        <v>5</v>
      </c>
      <c r="D24" s="295">
        <v>5</v>
      </c>
      <c r="E24" s="295">
        <v>1619</v>
      </c>
      <c r="F24" s="296">
        <v>2.77</v>
      </c>
      <c r="G24" s="295">
        <v>5</v>
      </c>
      <c r="H24" s="295">
        <v>1619</v>
      </c>
      <c r="I24" s="296">
        <v>2.77</v>
      </c>
      <c r="J24" s="295">
        <v>0</v>
      </c>
      <c r="K24" s="295">
        <v>0</v>
      </c>
      <c r="L24" s="295">
        <v>0</v>
      </c>
    </row>
    <row r="25" spans="1:12" s="31" customFormat="1" ht="12.75">
      <c r="A25" s="293" t="s">
        <v>387</v>
      </c>
      <c r="B25" s="294" t="s">
        <v>388</v>
      </c>
      <c r="C25" s="295">
        <v>14</v>
      </c>
      <c r="D25" s="295">
        <v>7002</v>
      </c>
      <c r="E25" s="295">
        <v>81106</v>
      </c>
      <c r="F25" s="296">
        <v>0.69</v>
      </c>
      <c r="G25" s="295">
        <v>9</v>
      </c>
      <c r="H25" s="295">
        <v>1354</v>
      </c>
      <c r="I25" s="296">
        <v>0.65</v>
      </c>
      <c r="J25" s="295">
        <v>5</v>
      </c>
      <c r="K25" s="295">
        <v>79752</v>
      </c>
      <c r="L25" s="296">
        <v>0.69</v>
      </c>
    </row>
    <row r="26" spans="1:12" s="31" customFormat="1" ht="12.75" customHeight="1">
      <c r="A26" s="293" t="s">
        <v>389</v>
      </c>
      <c r="B26" s="294" t="s">
        <v>390</v>
      </c>
      <c r="C26" s="295">
        <v>4</v>
      </c>
      <c r="D26" s="295">
        <v>68</v>
      </c>
      <c r="E26" s="295">
        <v>494</v>
      </c>
      <c r="F26" s="296">
        <v>0.84</v>
      </c>
      <c r="G26" s="295">
        <v>1</v>
      </c>
      <c r="H26" s="295">
        <v>113</v>
      </c>
      <c r="I26" s="296">
        <v>-6.42</v>
      </c>
      <c r="J26" s="295">
        <v>3</v>
      </c>
      <c r="K26" s="295">
        <v>381</v>
      </c>
      <c r="L26" s="296">
        <v>2.99</v>
      </c>
    </row>
    <row r="27" spans="1:12" s="31" customFormat="1" ht="12.75" customHeight="1">
      <c r="A27" s="293" t="s">
        <v>391</v>
      </c>
      <c r="B27" s="294" t="s">
        <v>392</v>
      </c>
      <c r="C27" s="295">
        <v>8</v>
      </c>
      <c r="D27" s="295">
        <v>2861</v>
      </c>
      <c r="E27" s="295">
        <v>46200</v>
      </c>
      <c r="F27" s="296">
        <v>1.11</v>
      </c>
      <c r="G27" s="295">
        <v>1</v>
      </c>
      <c r="H27" s="295">
        <v>135</v>
      </c>
      <c r="I27" s="296">
        <v>0</v>
      </c>
      <c r="J27" s="295">
        <v>7</v>
      </c>
      <c r="K27" s="295">
        <v>46065</v>
      </c>
      <c r="L27" s="296">
        <v>1.12</v>
      </c>
    </row>
    <row r="28" spans="1:12" s="31" customFormat="1" ht="25.5" customHeight="1">
      <c r="A28" s="293" t="s">
        <v>393</v>
      </c>
      <c r="B28" s="294" t="s">
        <v>394</v>
      </c>
      <c r="C28" s="295">
        <v>60</v>
      </c>
      <c r="D28" s="295">
        <v>15931</v>
      </c>
      <c r="E28" s="295">
        <v>88778</v>
      </c>
      <c r="F28" s="296">
        <v>1.09</v>
      </c>
      <c r="G28" s="295">
        <v>5</v>
      </c>
      <c r="H28" s="295">
        <v>715</v>
      </c>
      <c r="I28" s="296">
        <v>0.73</v>
      </c>
      <c r="J28" s="295">
        <v>55</v>
      </c>
      <c r="K28" s="295">
        <v>88063</v>
      </c>
      <c r="L28" s="296">
        <v>1.09</v>
      </c>
    </row>
    <row r="29" spans="1:12" s="31" customFormat="1" ht="12.75" customHeight="1">
      <c r="A29" s="293" t="s">
        <v>395</v>
      </c>
      <c r="B29" s="294" t="s">
        <v>396</v>
      </c>
      <c r="C29" s="295">
        <v>32</v>
      </c>
      <c r="D29" s="295">
        <v>133</v>
      </c>
      <c r="E29" s="295">
        <v>25027</v>
      </c>
      <c r="F29" s="296">
        <v>2.75</v>
      </c>
      <c r="G29" s="295">
        <v>30</v>
      </c>
      <c r="H29" s="295">
        <v>5627</v>
      </c>
      <c r="I29" s="296">
        <v>2.43</v>
      </c>
      <c r="J29" s="295">
        <v>2</v>
      </c>
      <c r="K29" s="295">
        <v>19400</v>
      </c>
      <c r="L29" s="296">
        <v>2.85</v>
      </c>
    </row>
    <row r="30" spans="1:12" s="31" customFormat="1" ht="25.5" customHeight="1">
      <c r="A30" s="293" t="s">
        <v>397</v>
      </c>
      <c r="B30" s="294" t="s">
        <v>398</v>
      </c>
      <c r="C30" s="295">
        <v>14</v>
      </c>
      <c r="D30" s="295">
        <v>20176</v>
      </c>
      <c r="E30" s="295">
        <v>140883</v>
      </c>
      <c r="F30" s="296">
        <v>0.07</v>
      </c>
      <c r="G30" s="295">
        <v>11</v>
      </c>
      <c r="H30" s="295">
        <v>1993</v>
      </c>
      <c r="I30" s="296">
        <v>0.86</v>
      </c>
      <c r="J30" s="295">
        <v>3</v>
      </c>
      <c r="K30" s="295">
        <v>138890</v>
      </c>
      <c r="L30" s="296">
        <v>0.06</v>
      </c>
    </row>
    <row r="31" spans="1:12" s="31" customFormat="1" ht="12.75" customHeight="1">
      <c r="A31" s="293" t="s">
        <v>399</v>
      </c>
      <c r="B31" s="294" t="s">
        <v>400</v>
      </c>
      <c r="C31" s="295">
        <v>8</v>
      </c>
      <c r="D31" s="295">
        <v>26</v>
      </c>
      <c r="E31" s="295">
        <v>25687</v>
      </c>
      <c r="F31" s="296">
        <v>2.91</v>
      </c>
      <c r="G31" s="295">
        <v>7</v>
      </c>
      <c r="H31" s="295">
        <v>8336</v>
      </c>
      <c r="I31" s="296">
        <v>2.93</v>
      </c>
      <c r="J31" s="295">
        <v>1</v>
      </c>
      <c r="K31" s="295">
        <v>17351</v>
      </c>
      <c r="L31" s="296">
        <v>2.9</v>
      </c>
    </row>
    <row r="32" spans="1:12" s="31" customFormat="1" ht="12.75" customHeight="1">
      <c r="A32" s="293" t="s">
        <v>401</v>
      </c>
      <c r="B32" s="294" t="s">
        <v>402</v>
      </c>
      <c r="C32" s="295">
        <v>55</v>
      </c>
      <c r="D32" s="295">
        <v>1360</v>
      </c>
      <c r="E32" s="295">
        <v>34644</v>
      </c>
      <c r="F32" s="296">
        <v>0.79</v>
      </c>
      <c r="G32" s="295">
        <v>47</v>
      </c>
      <c r="H32" s="295">
        <v>7596</v>
      </c>
      <c r="I32" s="296">
        <v>2.54</v>
      </c>
      <c r="J32" s="295">
        <v>8</v>
      </c>
      <c r="K32" s="295">
        <v>27048</v>
      </c>
      <c r="L32" s="296">
        <v>0.3</v>
      </c>
    </row>
    <row r="33" spans="1:12" s="31" customFormat="1" ht="12.75" customHeight="1">
      <c r="A33" s="293" t="s">
        <v>403</v>
      </c>
      <c r="B33" s="294" t="s">
        <v>404</v>
      </c>
      <c r="C33" s="295">
        <v>2</v>
      </c>
      <c r="D33" s="295">
        <v>2</v>
      </c>
      <c r="E33" s="295">
        <v>528</v>
      </c>
      <c r="F33" s="296">
        <v>1.36</v>
      </c>
      <c r="G33" s="295">
        <v>2</v>
      </c>
      <c r="H33" s="295">
        <v>528</v>
      </c>
      <c r="I33" s="296">
        <v>1.36</v>
      </c>
      <c r="J33" s="295">
        <v>0</v>
      </c>
      <c r="K33" s="295">
        <v>0</v>
      </c>
      <c r="L33" s="295">
        <v>0</v>
      </c>
    </row>
    <row r="34" spans="1:12" s="31" customFormat="1" ht="12.75" customHeight="1">
      <c r="A34" s="293" t="s">
        <v>405</v>
      </c>
      <c r="B34" s="294" t="s">
        <v>406</v>
      </c>
      <c r="C34" s="295">
        <v>41</v>
      </c>
      <c r="D34" s="295">
        <v>863</v>
      </c>
      <c r="E34" s="295">
        <v>28463</v>
      </c>
      <c r="F34" s="296">
        <v>1.66</v>
      </c>
      <c r="G34" s="295">
        <v>37</v>
      </c>
      <c r="H34" s="295">
        <v>14844</v>
      </c>
      <c r="I34" s="296">
        <v>0.83</v>
      </c>
      <c r="J34" s="295">
        <v>4</v>
      </c>
      <c r="K34" s="295">
        <v>13619</v>
      </c>
      <c r="L34" s="296">
        <v>2.56</v>
      </c>
    </row>
    <row r="35" spans="1:12" s="31" customFormat="1" ht="25.5" customHeight="1">
      <c r="A35" s="293" t="s">
        <v>407</v>
      </c>
      <c r="B35" s="294" t="s">
        <v>408</v>
      </c>
      <c r="C35" s="295">
        <v>111</v>
      </c>
      <c r="D35" s="295">
        <v>9136</v>
      </c>
      <c r="E35" s="295">
        <v>137417</v>
      </c>
      <c r="F35" s="296">
        <v>0.78</v>
      </c>
      <c r="G35" s="295">
        <v>72</v>
      </c>
      <c r="H35" s="295">
        <v>11777</v>
      </c>
      <c r="I35" s="296">
        <v>1.46</v>
      </c>
      <c r="J35" s="295">
        <v>39</v>
      </c>
      <c r="K35" s="295">
        <v>125640</v>
      </c>
      <c r="L35" s="296">
        <v>0.71</v>
      </c>
    </row>
    <row r="36" spans="1:12" s="31" customFormat="1" ht="25.5" customHeight="1">
      <c r="A36" s="293" t="s">
        <v>409</v>
      </c>
      <c r="B36" s="294" t="s">
        <v>410</v>
      </c>
      <c r="C36" s="295">
        <v>74</v>
      </c>
      <c r="D36" s="295">
        <v>3785</v>
      </c>
      <c r="E36" s="295">
        <v>59503</v>
      </c>
      <c r="F36" s="296">
        <v>1.15</v>
      </c>
      <c r="G36" s="295">
        <v>66</v>
      </c>
      <c r="H36" s="295">
        <v>22112</v>
      </c>
      <c r="I36" s="296">
        <v>2.19</v>
      </c>
      <c r="J36" s="295">
        <v>8</v>
      </c>
      <c r="K36" s="295">
        <v>37391</v>
      </c>
      <c r="L36" s="296">
        <v>0.52</v>
      </c>
    </row>
    <row r="37" spans="1:12" s="31" customFormat="1" ht="25.5" customHeight="1">
      <c r="A37" s="293" t="s">
        <v>411</v>
      </c>
      <c r="B37" s="294" t="s">
        <v>412</v>
      </c>
      <c r="C37" s="295">
        <v>134</v>
      </c>
      <c r="D37" s="295">
        <v>104605</v>
      </c>
      <c r="E37" s="295">
        <v>922520</v>
      </c>
      <c r="F37" s="296">
        <v>1.5</v>
      </c>
      <c r="G37" s="295">
        <v>91</v>
      </c>
      <c r="H37" s="295">
        <v>16375</v>
      </c>
      <c r="I37" s="296">
        <v>1.62</v>
      </c>
      <c r="J37" s="295">
        <v>43</v>
      </c>
      <c r="K37" s="295">
        <v>906145</v>
      </c>
      <c r="L37" s="296">
        <v>1.49</v>
      </c>
    </row>
    <row r="38" spans="1:12" s="31" customFormat="1" ht="25.5" customHeight="1">
      <c r="A38" s="293" t="s">
        <v>413</v>
      </c>
      <c r="B38" s="294" t="s">
        <v>414</v>
      </c>
      <c r="C38" s="295">
        <v>15</v>
      </c>
      <c r="D38" s="295">
        <v>269</v>
      </c>
      <c r="E38" s="295">
        <v>5018</v>
      </c>
      <c r="F38" s="296">
        <v>1.96</v>
      </c>
      <c r="G38" s="295">
        <v>14</v>
      </c>
      <c r="H38" s="295">
        <v>3648</v>
      </c>
      <c r="I38" s="296">
        <v>1.42</v>
      </c>
      <c r="J38" s="295">
        <v>1</v>
      </c>
      <c r="K38" s="295">
        <v>1370</v>
      </c>
      <c r="L38" s="296">
        <v>3.4</v>
      </c>
    </row>
    <row r="39" spans="1:12" s="31" customFormat="1" ht="12.75" customHeight="1">
      <c r="A39" s="293" t="s">
        <v>415</v>
      </c>
      <c r="B39" s="294" t="s">
        <v>416</v>
      </c>
      <c r="C39" s="295">
        <v>41</v>
      </c>
      <c r="D39" s="295">
        <v>41</v>
      </c>
      <c r="E39" s="295">
        <v>12083</v>
      </c>
      <c r="F39" s="296">
        <v>1.24</v>
      </c>
      <c r="G39" s="295">
        <v>41</v>
      </c>
      <c r="H39" s="295">
        <v>12083</v>
      </c>
      <c r="I39" s="296">
        <v>1.24</v>
      </c>
      <c r="J39" s="295">
        <v>0</v>
      </c>
      <c r="K39" s="295">
        <v>0</v>
      </c>
      <c r="L39" s="121" t="s">
        <v>271</v>
      </c>
    </row>
    <row r="40" spans="1:12" s="31" customFormat="1" ht="12.75" customHeight="1">
      <c r="A40" s="293" t="s">
        <v>417</v>
      </c>
      <c r="B40" s="294" t="s">
        <v>418</v>
      </c>
      <c r="C40" s="295">
        <v>40</v>
      </c>
      <c r="D40" s="295">
        <v>294</v>
      </c>
      <c r="E40" s="295">
        <v>17461</v>
      </c>
      <c r="F40" s="296">
        <v>1.49</v>
      </c>
      <c r="G40" s="295">
        <v>37</v>
      </c>
      <c r="H40" s="295">
        <v>6182</v>
      </c>
      <c r="I40" s="296">
        <v>1.65</v>
      </c>
      <c r="J40" s="295">
        <v>3</v>
      </c>
      <c r="K40" s="295">
        <v>11279</v>
      </c>
      <c r="L40" s="296">
        <v>1.4</v>
      </c>
    </row>
    <row r="41" spans="1:12" s="31" customFormat="1" ht="25.5" customHeight="1">
      <c r="A41" s="293" t="s">
        <v>419</v>
      </c>
      <c r="B41" s="294" t="s">
        <v>420</v>
      </c>
      <c r="C41" s="295">
        <v>106</v>
      </c>
      <c r="D41" s="295">
        <v>107</v>
      </c>
      <c r="E41" s="295">
        <v>83857</v>
      </c>
      <c r="F41" s="296">
        <v>1.87</v>
      </c>
      <c r="G41" s="295">
        <v>105</v>
      </c>
      <c r="H41" s="295">
        <v>83742</v>
      </c>
      <c r="I41" s="296">
        <v>1.87</v>
      </c>
      <c r="J41" s="295">
        <v>1</v>
      </c>
      <c r="K41" s="295">
        <v>115</v>
      </c>
      <c r="L41" s="296">
        <v>0</v>
      </c>
    </row>
    <row r="42" spans="1:12" s="31" customFormat="1" ht="12.75">
      <c r="A42" s="293" t="s">
        <v>421</v>
      </c>
      <c r="B42" s="294" t="s">
        <v>422</v>
      </c>
      <c r="C42" s="295">
        <v>30</v>
      </c>
      <c r="D42" s="295">
        <v>47</v>
      </c>
      <c r="E42" s="295">
        <v>24066</v>
      </c>
      <c r="F42" s="296">
        <v>1.66</v>
      </c>
      <c r="G42" s="295">
        <v>28</v>
      </c>
      <c r="H42" s="295">
        <v>12223</v>
      </c>
      <c r="I42" s="296">
        <v>1.38</v>
      </c>
      <c r="J42" s="295">
        <v>2</v>
      </c>
      <c r="K42" s="295">
        <v>11843</v>
      </c>
      <c r="L42" s="296">
        <v>1.95</v>
      </c>
    </row>
    <row r="43" spans="1:12" s="31" customFormat="1" ht="12.75">
      <c r="A43" s="293" t="s">
        <v>423</v>
      </c>
      <c r="B43" s="294" t="s">
        <v>424</v>
      </c>
      <c r="C43" s="295">
        <v>10</v>
      </c>
      <c r="D43" s="295">
        <v>2137</v>
      </c>
      <c r="E43" s="295">
        <v>14963</v>
      </c>
      <c r="F43" s="296">
        <v>0.17</v>
      </c>
      <c r="G43" s="295">
        <v>7</v>
      </c>
      <c r="H43" s="295">
        <v>563</v>
      </c>
      <c r="I43" s="296">
        <v>0.86</v>
      </c>
      <c r="J43" s="295">
        <v>3</v>
      </c>
      <c r="K43" s="295">
        <v>14400</v>
      </c>
      <c r="L43" s="296">
        <v>0.15</v>
      </c>
    </row>
    <row r="44" spans="1:12" s="31" customFormat="1" ht="12.75">
      <c r="A44" s="293" t="s">
        <v>425</v>
      </c>
      <c r="B44" s="294" t="s">
        <v>426</v>
      </c>
      <c r="C44" s="295">
        <v>15</v>
      </c>
      <c r="D44" s="295">
        <v>777</v>
      </c>
      <c r="E44" s="295">
        <v>7190</v>
      </c>
      <c r="F44" s="296">
        <v>1.24</v>
      </c>
      <c r="G44" s="295">
        <v>8</v>
      </c>
      <c r="H44" s="295">
        <v>452</v>
      </c>
      <c r="I44" s="296">
        <v>1.43</v>
      </c>
      <c r="J44" s="295">
        <v>7</v>
      </c>
      <c r="K44" s="295">
        <v>6738</v>
      </c>
      <c r="L44" s="296">
        <v>1.23</v>
      </c>
    </row>
    <row r="45" spans="1:12" s="31" customFormat="1" ht="15.75" customHeight="1">
      <c r="A45" s="293" t="s">
        <v>427</v>
      </c>
      <c r="B45" s="297" t="s">
        <v>428</v>
      </c>
      <c r="C45" s="298">
        <v>17</v>
      </c>
      <c r="D45" s="298">
        <v>17</v>
      </c>
      <c r="E45" s="298">
        <v>2263</v>
      </c>
      <c r="F45" s="299">
        <v>0.67</v>
      </c>
      <c r="G45" s="298">
        <v>17</v>
      </c>
      <c r="H45" s="298">
        <v>2263</v>
      </c>
      <c r="I45" s="299">
        <v>0.67</v>
      </c>
      <c r="J45" s="298">
        <v>0</v>
      </c>
      <c r="K45" s="298">
        <v>0</v>
      </c>
      <c r="L45" s="298">
        <v>0</v>
      </c>
    </row>
    <row r="46" spans="1:12" s="31" customFormat="1" ht="27.75" customHeight="1">
      <c r="A46" s="293" t="s">
        <v>429</v>
      </c>
      <c r="B46" s="300" t="s">
        <v>56</v>
      </c>
      <c r="C46" s="298">
        <v>37</v>
      </c>
      <c r="D46" s="298">
        <v>155</v>
      </c>
      <c r="E46" s="298">
        <v>34991</v>
      </c>
      <c r="F46" s="299">
        <v>2.14</v>
      </c>
      <c r="G46" s="298">
        <v>27</v>
      </c>
      <c r="H46" s="298">
        <v>3619</v>
      </c>
      <c r="I46" s="299">
        <v>2.95</v>
      </c>
      <c r="J46" s="298">
        <v>10</v>
      </c>
      <c r="K46" s="298">
        <v>31372</v>
      </c>
      <c r="L46" s="299">
        <v>2.04</v>
      </c>
    </row>
    <row r="47" spans="1:12" s="31" customFormat="1" ht="12.75">
      <c r="A47" s="293" t="s">
        <v>430</v>
      </c>
      <c r="B47" s="294" t="s">
        <v>431</v>
      </c>
      <c r="C47" s="295">
        <v>138</v>
      </c>
      <c r="D47" s="295">
        <v>1481</v>
      </c>
      <c r="E47" s="295">
        <v>31967</v>
      </c>
      <c r="F47" s="296">
        <v>1.32</v>
      </c>
      <c r="G47" s="295">
        <v>118</v>
      </c>
      <c r="H47" s="295">
        <v>16332</v>
      </c>
      <c r="I47" s="296">
        <v>1.04</v>
      </c>
      <c r="J47" s="295">
        <v>20</v>
      </c>
      <c r="K47" s="295">
        <v>15635</v>
      </c>
      <c r="L47" s="296">
        <v>1.6</v>
      </c>
    </row>
    <row r="48" spans="1:12" s="31" customFormat="1" ht="12.75" customHeight="1">
      <c r="A48" s="293" t="s">
        <v>432</v>
      </c>
      <c r="B48" s="294" t="s">
        <v>433</v>
      </c>
      <c r="C48" s="295">
        <v>10</v>
      </c>
      <c r="D48" s="295">
        <v>54</v>
      </c>
      <c r="E48" s="295">
        <v>1469</v>
      </c>
      <c r="F48" s="296">
        <v>2.22</v>
      </c>
      <c r="G48" s="295">
        <v>9</v>
      </c>
      <c r="H48" s="295">
        <v>569</v>
      </c>
      <c r="I48" s="296">
        <v>1.3</v>
      </c>
      <c r="J48" s="295">
        <v>1</v>
      </c>
      <c r="K48" s="295">
        <v>900</v>
      </c>
      <c r="L48" s="296">
        <v>2.8</v>
      </c>
    </row>
    <row r="49" spans="1:12" s="31" customFormat="1" ht="25.5" customHeight="1">
      <c r="A49" s="293" t="s">
        <v>434</v>
      </c>
      <c r="B49" s="294" t="s">
        <v>435</v>
      </c>
      <c r="C49" s="295">
        <v>325</v>
      </c>
      <c r="D49" s="295">
        <v>7393</v>
      </c>
      <c r="E49" s="295">
        <v>59471</v>
      </c>
      <c r="F49" s="296">
        <v>1.06</v>
      </c>
      <c r="G49" s="295">
        <v>314</v>
      </c>
      <c r="H49" s="295">
        <v>28198</v>
      </c>
      <c r="I49" s="296">
        <v>1.52</v>
      </c>
      <c r="J49" s="295">
        <v>11</v>
      </c>
      <c r="K49" s="295">
        <v>31273</v>
      </c>
      <c r="L49" s="296">
        <v>0.65</v>
      </c>
    </row>
    <row r="50" spans="1:12" s="31" customFormat="1" ht="27.75" customHeight="1">
      <c r="A50" s="293" t="s">
        <v>436</v>
      </c>
      <c r="B50" s="297" t="s">
        <v>437</v>
      </c>
      <c r="C50" s="298">
        <v>6</v>
      </c>
      <c r="D50" s="298">
        <v>6</v>
      </c>
      <c r="E50" s="298">
        <v>425</v>
      </c>
      <c r="F50" s="299">
        <v>1.92</v>
      </c>
      <c r="G50" s="298">
        <v>6</v>
      </c>
      <c r="H50" s="298">
        <v>425</v>
      </c>
      <c r="I50" s="299">
        <v>1.92</v>
      </c>
      <c r="J50" s="298">
        <v>0</v>
      </c>
      <c r="K50" s="298">
        <v>0</v>
      </c>
      <c r="L50" s="298">
        <v>0</v>
      </c>
    </row>
    <row r="51" spans="1:12" s="31" customFormat="1" ht="12.75" customHeight="1">
      <c r="A51" s="293" t="s">
        <v>438</v>
      </c>
      <c r="B51" s="294" t="s">
        <v>439</v>
      </c>
      <c r="C51" s="295">
        <v>50</v>
      </c>
      <c r="D51" s="295">
        <v>110875</v>
      </c>
      <c r="E51" s="295">
        <v>711306</v>
      </c>
      <c r="F51" s="296">
        <v>1.52</v>
      </c>
      <c r="G51" s="295">
        <v>6</v>
      </c>
      <c r="H51" s="295">
        <v>1101</v>
      </c>
      <c r="I51" s="296">
        <v>3.2</v>
      </c>
      <c r="J51" s="295">
        <v>44</v>
      </c>
      <c r="K51" s="295">
        <v>710205</v>
      </c>
      <c r="L51" s="296">
        <v>1.52</v>
      </c>
    </row>
    <row r="52" spans="1:12" s="31" customFormat="1" ht="12.75">
      <c r="A52" s="293" t="s">
        <v>440</v>
      </c>
      <c r="B52" s="294" t="s">
        <v>441</v>
      </c>
      <c r="C52" s="295">
        <v>3</v>
      </c>
      <c r="D52" s="295">
        <v>118</v>
      </c>
      <c r="E52" s="295">
        <v>14558</v>
      </c>
      <c r="F52" s="296">
        <v>0.28</v>
      </c>
      <c r="G52" s="295">
        <v>2</v>
      </c>
      <c r="H52" s="295">
        <v>13408</v>
      </c>
      <c r="I52" s="296">
        <v>0.09</v>
      </c>
      <c r="J52" s="295">
        <v>1</v>
      </c>
      <c r="K52" s="295">
        <v>1150</v>
      </c>
      <c r="L52" s="296">
        <v>2.4</v>
      </c>
    </row>
    <row r="53" spans="1:12" s="31" customFormat="1" ht="15.75" customHeight="1">
      <c r="A53" s="293" t="s">
        <v>442</v>
      </c>
      <c r="B53" s="297" t="s">
        <v>443</v>
      </c>
      <c r="C53" s="298">
        <v>50</v>
      </c>
      <c r="D53" s="298">
        <v>50</v>
      </c>
      <c r="E53" s="298">
        <v>15191</v>
      </c>
      <c r="F53" s="299">
        <v>0.74</v>
      </c>
      <c r="G53" s="298">
        <v>50</v>
      </c>
      <c r="H53" s="298">
        <v>15191</v>
      </c>
      <c r="I53" s="299">
        <v>0.74</v>
      </c>
      <c r="J53" s="298">
        <v>0</v>
      </c>
      <c r="K53" s="298">
        <v>0</v>
      </c>
      <c r="L53" s="298">
        <v>0</v>
      </c>
    </row>
    <row r="54" spans="1:12" s="31" customFormat="1" ht="25.5" customHeight="1">
      <c r="A54" s="293" t="s">
        <v>444</v>
      </c>
      <c r="B54" s="294" t="s">
        <v>445</v>
      </c>
      <c r="C54" s="295">
        <v>53</v>
      </c>
      <c r="D54" s="295">
        <v>6752</v>
      </c>
      <c r="E54" s="295">
        <v>47618</v>
      </c>
      <c r="F54" s="296">
        <v>1.01</v>
      </c>
      <c r="G54" s="295">
        <v>43</v>
      </c>
      <c r="H54" s="295">
        <v>6632</v>
      </c>
      <c r="I54" s="296">
        <v>2.25</v>
      </c>
      <c r="J54" s="295">
        <v>10</v>
      </c>
      <c r="K54" s="295">
        <v>40986</v>
      </c>
      <c r="L54" s="296">
        <v>0.81</v>
      </c>
    </row>
    <row r="55" spans="1:12" s="31" customFormat="1" ht="39" customHeight="1">
      <c r="A55" s="293" t="s">
        <v>446</v>
      </c>
      <c r="B55" s="294" t="s">
        <v>447</v>
      </c>
      <c r="C55" s="295">
        <v>141</v>
      </c>
      <c r="D55" s="295">
        <v>8379</v>
      </c>
      <c r="E55" s="295">
        <v>135569</v>
      </c>
      <c r="F55" s="296">
        <v>1.41</v>
      </c>
      <c r="G55" s="295">
        <v>92</v>
      </c>
      <c r="H55" s="295">
        <v>22939</v>
      </c>
      <c r="I55" s="296">
        <v>1.31</v>
      </c>
      <c r="J55" s="295">
        <v>49</v>
      </c>
      <c r="K55" s="295">
        <v>112630</v>
      </c>
      <c r="L55" s="296">
        <v>1.43</v>
      </c>
    </row>
    <row r="56" spans="1:12" s="31" customFormat="1" ht="27.75" customHeight="1">
      <c r="A56" s="293" t="s">
        <v>448</v>
      </c>
      <c r="B56" s="297" t="s">
        <v>449</v>
      </c>
      <c r="C56" s="298">
        <v>208</v>
      </c>
      <c r="D56" s="298">
        <v>239244</v>
      </c>
      <c r="E56" s="298">
        <v>1543468</v>
      </c>
      <c r="F56" s="299">
        <v>1.11</v>
      </c>
      <c r="G56" s="298">
        <v>43</v>
      </c>
      <c r="H56" s="298">
        <v>97090</v>
      </c>
      <c r="I56" s="299">
        <v>2.33</v>
      </c>
      <c r="J56" s="298">
        <v>165</v>
      </c>
      <c r="K56" s="298">
        <v>1446378</v>
      </c>
      <c r="L56" s="299">
        <v>1.03</v>
      </c>
    </row>
    <row r="57" spans="1:12" s="31" customFormat="1" ht="12.75" customHeight="1">
      <c r="A57" s="293" t="s">
        <v>450</v>
      </c>
      <c r="B57" s="294" t="s">
        <v>451</v>
      </c>
      <c r="C57" s="295">
        <v>218</v>
      </c>
      <c r="D57" s="295">
        <v>47361</v>
      </c>
      <c r="E57" s="295">
        <v>239064</v>
      </c>
      <c r="F57" s="296">
        <v>1.02</v>
      </c>
      <c r="G57" s="295">
        <v>143</v>
      </c>
      <c r="H57" s="295">
        <v>63927</v>
      </c>
      <c r="I57" s="296">
        <v>1.17</v>
      </c>
      <c r="J57" s="295">
        <v>75</v>
      </c>
      <c r="K57" s="295">
        <v>175137</v>
      </c>
      <c r="L57" s="296">
        <v>0.97</v>
      </c>
    </row>
    <row r="58" spans="1:12" s="31" customFormat="1" ht="25.5" customHeight="1">
      <c r="A58" s="293" t="s">
        <v>452</v>
      </c>
      <c r="B58" s="294" t="s">
        <v>453</v>
      </c>
      <c r="C58" s="295">
        <v>28</v>
      </c>
      <c r="D58" s="295">
        <v>122</v>
      </c>
      <c r="E58" s="295">
        <v>3539</v>
      </c>
      <c r="F58" s="296">
        <v>0.36</v>
      </c>
      <c r="G58" s="295">
        <v>27</v>
      </c>
      <c r="H58" s="295">
        <v>2039</v>
      </c>
      <c r="I58" s="296">
        <v>0.62</v>
      </c>
      <c r="J58" s="295">
        <v>1</v>
      </c>
      <c r="K58" s="295">
        <v>1500</v>
      </c>
      <c r="L58" s="296">
        <v>0</v>
      </c>
    </row>
    <row r="59" spans="1:12" s="31" customFormat="1" ht="12.75" customHeight="1">
      <c r="A59" s="293" t="s">
        <v>454</v>
      </c>
      <c r="B59" s="294" t="s">
        <v>455</v>
      </c>
      <c r="C59" s="295">
        <v>14</v>
      </c>
      <c r="D59" s="295">
        <v>44</v>
      </c>
      <c r="E59" s="295">
        <v>28617</v>
      </c>
      <c r="F59" s="296">
        <v>2.21</v>
      </c>
      <c r="G59" s="295">
        <v>12</v>
      </c>
      <c r="H59" s="295">
        <v>26076</v>
      </c>
      <c r="I59" s="296">
        <v>2.36</v>
      </c>
      <c r="J59" s="295">
        <v>2</v>
      </c>
      <c r="K59" s="295">
        <v>2541</v>
      </c>
      <c r="L59" s="296">
        <v>0.64</v>
      </c>
    </row>
    <row r="60" spans="1:12" s="31" customFormat="1" ht="25.5" customHeight="1">
      <c r="A60" s="293" t="s">
        <v>456</v>
      </c>
      <c r="B60" s="294" t="s">
        <v>457</v>
      </c>
      <c r="C60" s="295">
        <v>191</v>
      </c>
      <c r="D60" s="295">
        <v>3205</v>
      </c>
      <c r="E60" s="295">
        <v>113824</v>
      </c>
      <c r="F60" s="296">
        <v>1.69</v>
      </c>
      <c r="G60" s="295">
        <v>149</v>
      </c>
      <c r="H60" s="295">
        <v>30986</v>
      </c>
      <c r="I60" s="296">
        <v>1.35</v>
      </c>
      <c r="J60" s="295">
        <v>42</v>
      </c>
      <c r="K60" s="295">
        <v>82838</v>
      </c>
      <c r="L60" s="296">
        <v>1.82</v>
      </c>
    </row>
    <row r="61" spans="1:12" s="31" customFormat="1" ht="12.75">
      <c r="A61" s="293" t="s">
        <v>458</v>
      </c>
      <c r="B61" s="297" t="s">
        <v>459</v>
      </c>
      <c r="C61" s="298">
        <v>4</v>
      </c>
      <c r="D61" s="298">
        <v>21</v>
      </c>
      <c r="E61" s="298">
        <v>40647</v>
      </c>
      <c r="F61" s="299">
        <v>0.1</v>
      </c>
      <c r="G61" s="298">
        <v>3</v>
      </c>
      <c r="H61" s="298">
        <v>37667</v>
      </c>
      <c r="I61" s="299">
        <v>0</v>
      </c>
      <c r="J61" s="298">
        <v>1</v>
      </c>
      <c r="K61" s="298">
        <v>2980</v>
      </c>
      <c r="L61" s="299">
        <v>1.3</v>
      </c>
    </row>
    <row r="62" spans="1:12" s="31" customFormat="1" ht="12.75">
      <c r="A62" s="293" t="s">
        <v>460</v>
      </c>
      <c r="B62" s="294" t="s">
        <v>461</v>
      </c>
      <c r="C62" s="295">
        <v>26</v>
      </c>
      <c r="D62" s="295">
        <v>17729</v>
      </c>
      <c r="E62" s="295">
        <v>68888</v>
      </c>
      <c r="F62" s="296">
        <v>1.26</v>
      </c>
      <c r="G62" s="295">
        <v>17</v>
      </c>
      <c r="H62" s="295">
        <v>1298</v>
      </c>
      <c r="I62" s="296">
        <v>1.12</v>
      </c>
      <c r="J62" s="295">
        <v>9</v>
      </c>
      <c r="K62" s="295">
        <v>67590</v>
      </c>
      <c r="L62" s="296">
        <v>1.26</v>
      </c>
    </row>
    <row r="63" spans="1:12" s="31" customFormat="1" ht="15.75" customHeight="1">
      <c r="A63" s="293" t="s">
        <v>462</v>
      </c>
      <c r="B63" s="297" t="s">
        <v>463</v>
      </c>
      <c r="C63" s="298">
        <v>62</v>
      </c>
      <c r="D63" s="298">
        <v>176222</v>
      </c>
      <c r="E63" s="298">
        <v>800440</v>
      </c>
      <c r="F63" s="299">
        <v>1.21</v>
      </c>
      <c r="G63" s="298">
        <v>23</v>
      </c>
      <c r="H63" s="298">
        <v>5668</v>
      </c>
      <c r="I63" s="299">
        <v>1.2</v>
      </c>
      <c r="J63" s="298">
        <v>39</v>
      </c>
      <c r="K63" s="298">
        <v>794772</v>
      </c>
      <c r="L63" s="299">
        <v>1.21</v>
      </c>
    </row>
    <row r="64" spans="1:12" s="31" customFormat="1" ht="12.75" customHeight="1">
      <c r="A64" s="293" t="s">
        <v>464</v>
      </c>
      <c r="B64" s="301" t="s">
        <v>465</v>
      </c>
      <c r="C64" s="295">
        <v>51</v>
      </c>
      <c r="D64" s="295">
        <v>266</v>
      </c>
      <c r="E64" s="295">
        <v>13470</v>
      </c>
      <c r="F64" s="296">
        <v>0.11</v>
      </c>
      <c r="G64" s="295">
        <v>47</v>
      </c>
      <c r="H64" s="295">
        <v>4547</v>
      </c>
      <c r="I64" s="296">
        <v>0.26</v>
      </c>
      <c r="J64" s="295">
        <v>4</v>
      </c>
      <c r="K64" s="295">
        <v>8923</v>
      </c>
      <c r="L64" s="296">
        <v>0.03</v>
      </c>
    </row>
    <row r="65" spans="1:12" s="31" customFormat="1" ht="39" customHeight="1">
      <c r="A65" s="293" t="s">
        <v>466</v>
      </c>
      <c r="B65" s="294" t="s">
        <v>467</v>
      </c>
      <c r="C65" s="295">
        <v>20</v>
      </c>
      <c r="D65" s="295">
        <v>693</v>
      </c>
      <c r="E65" s="295">
        <v>14060</v>
      </c>
      <c r="F65" s="296">
        <v>1.14</v>
      </c>
      <c r="G65" s="295">
        <v>10</v>
      </c>
      <c r="H65" s="295">
        <v>489</v>
      </c>
      <c r="I65" s="296">
        <v>1.66</v>
      </c>
      <c r="J65" s="295">
        <v>10</v>
      </c>
      <c r="K65" s="295">
        <v>13571</v>
      </c>
      <c r="L65" s="296">
        <v>1.12</v>
      </c>
    </row>
    <row r="66" spans="1:12" s="31" customFormat="1" ht="25.5" customHeight="1">
      <c r="A66" s="293" t="s">
        <v>468</v>
      </c>
      <c r="B66" s="294" t="s">
        <v>469</v>
      </c>
      <c r="C66" s="295">
        <v>26</v>
      </c>
      <c r="D66" s="295">
        <v>846</v>
      </c>
      <c r="E66" s="295">
        <v>26075</v>
      </c>
      <c r="F66" s="296">
        <v>0.93</v>
      </c>
      <c r="G66" s="295">
        <v>20</v>
      </c>
      <c r="H66" s="295">
        <v>10988</v>
      </c>
      <c r="I66" s="296">
        <v>0.28</v>
      </c>
      <c r="J66" s="295">
        <v>6</v>
      </c>
      <c r="K66" s="295">
        <v>15087</v>
      </c>
      <c r="L66" s="296">
        <v>1.4</v>
      </c>
    </row>
    <row r="67" spans="1:12" s="31" customFormat="1" ht="12.75">
      <c r="A67" s="293" t="s">
        <v>470</v>
      </c>
      <c r="B67" s="294" t="s">
        <v>471</v>
      </c>
      <c r="C67" s="295">
        <v>25</v>
      </c>
      <c r="D67" s="295">
        <v>26</v>
      </c>
      <c r="E67" s="295">
        <v>40113</v>
      </c>
      <c r="F67" s="296">
        <v>0.96</v>
      </c>
      <c r="G67" s="295">
        <v>24</v>
      </c>
      <c r="H67" s="295">
        <v>37698</v>
      </c>
      <c r="I67" s="296">
        <v>0.99</v>
      </c>
      <c r="J67" s="295">
        <v>1</v>
      </c>
      <c r="K67" s="295">
        <v>2415</v>
      </c>
      <c r="L67" s="296">
        <v>0.5</v>
      </c>
    </row>
    <row r="68" spans="1:12" s="31" customFormat="1" ht="25.5" customHeight="1">
      <c r="A68" s="293" t="s">
        <v>472</v>
      </c>
      <c r="B68" s="294" t="s">
        <v>473</v>
      </c>
      <c r="C68" s="295">
        <v>13</v>
      </c>
      <c r="D68" s="295">
        <v>15</v>
      </c>
      <c r="E68" s="295">
        <v>8443</v>
      </c>
      <c r="F68" s="296">
        <v>1.66</v>
      </c>
      <c r="G68" s="295">
        <v>12</v>
      </c>
      <c r="H68" s="295">
        <v>5041</v>
      </c>
      <c r="I68" s="296">
        <v>2.11</v>
      </c>
      <c r="J68" s="295">
        <v>1</v>
      </c>
      <c r="K68" s="295">
        <v>3402</v>
      </c>
      <c r="L68" s="296">
        <v>1</v>
      </c>
    </row>
    <row r="69" spans="1:12" s="31" customFormat="1" ht="15.75" customHeight="1">
      <c r="A69" s="293" t="s">
        <v>474</v>
      </c>
      <c r="B69" s="297" t="s">
        <v>475</v>
      </c>
      <c r="C69" s="298">
        <v>10</v>
      </c>
      <c r="D69" s="298">
        <v>10</v>
      </c>
      <c r="E69" s="298">
        <v>1448</v>
      </c>
      <c r="F69" s="299">
        <v>2.43</v>
      </c>
      <c r="G69" s="298">
        <v>10</v>
      </c>
      <c r="H69" s="298">
        <v>1448</v>
      </c>
      <c r="I69" s="299">
        <v>2.43</v>
      </c>
      <c r="J69" s="298">
        <v>0</v>
      </c>
      <c r="K69" s="298">
        <v>0</v>
      </c>
      <c r="L69" s="298">
        <v>0</v>
      </c>
    </row>
    <row r="70" spans="1:12" s="31" customFormat="1" ht="25.5" customHeight="1">
      <c r="A70" s="293" t="s">
        <v>476</v>
      </c>
      <c r="B70" s="294" t="s">
        <v>477</v>
      </c>
      <c r="C70" s="295">
        <v>14</v>
      </c>
      <c r="D70" s="295">
        <v>868</v>
      </c>
      <c r="E70" s="295">
        <v>251371</v>
      </c>
      <c r="F70" s="296">
        <v>0.09</v>
      </c>
      <c r="G70" s="295">
        <v>8</v>
      </c>
      <c r="H70" s="295">
        <v>8902</v>
      </c>
      <c r="I70" s="296">
        <v>1.84</v>
      </c>
      <c r="J70" s="295">
        <v>6</v>
      </c>
      <c r="K70" s="295">
        <v>242469</v>
      </c>
      <c r="L70" s="296">
        <v>0.02</v>
      </c>
    </row>
    <row r="71" spans="1:12" s="31" customFormat="1" ht="25.5" customHeight="1">
      <c r="A71" s="293" t="s">
        <v>478</v>
      </c>
      <c r="B71" s="294" t="s">
        <v>479</v>
      </c>
      <c r="C71" s="295">
        <v>14</v>
      </c>
      <c r="D71" s="295">
        <v>333</v>
      </c>
      <c r="E71" s="295">
        <v>93174</v>
      </c>
      <c r="F71" s="296">
        <v>0.48</v>
      </c>
      <c r="G71" s="295">
        <v>8</v>
      </c>
      <c r="H71" s="295">
        <v>9173</v>
      </c>
      <c r="I71" s="296">
        <v>1.53</v>
      </c>
      <c r="J71" s="295">
        <v>6</v>
      </c>
      <c r="K71" s="295">
        <v>84001</v>
      </c>
      <c r="L71" s="296">
        <v>0.36</v>
      </c>
    </row>
    <row r="72" spans="1:12" s="31" customFormat="1" ht="27.75" customHeight="1">
      <c r="A72" s="293" t="s">
        <v>480</v>
      </c>
      <c r="B72" s="297" t="s">
        <v>481</v>
      </c>
      <c r="C72" s="298">
        <v>6</v>
      </c>
      <c r="D72" s="298">
        <v>3208</v>
      </c>
      <c r="E72" s="298">
        <v>30991</v>
      </c>
      <c r="F72" s="299">
        <v>1.52</v>
      </c>
      <c r="G72" s="298">
        <v>4</v>
      </c>
      <c r="H72" s="298">
        <v>881</v>
      </c>
      <c r="I72" s="299">
        <v>2.18</v>
      </c>
      <c r="J72" s="298">
        <v>2</v>
      </c>
      <c r="K72" s="298">
        <v>30110</v>
      </c>
      <c r="L72" s="299">
        <v>1.51</v>
      </c>
    </row>
    <row r="73" spans="1:12" s="31" customFormat="1" ht="15.75" customHeight="1">
      <c r="A73" s="293" t="s">
        <v>482</v>
      </c>
      <c r="B73" s="300" t="s">
        <v>57</v>
      </c>
      <c r="C73" s="298">
        <v>12</v>
      </c>
      <c r="D73" s="298">
        <v>46865</v>
      </c>
      <c r="E73" s="298">
        <v>75493</v>
      </c>
      <c r="F73" s="299">
        <v>2.88</v>
      </c>
      <c r="G73" s="298">
        <v>11</v>
      </c>
      <c r="H73" s="298">
        <v>493</v>
      </c>
      <c r="I73" s="299">
        <v>0.57</v>
      </c>
      <c r="J73" s="298">
        <v>1</v>
      </c>
      <c r="K73" s="298">
        <v>75000</v>
      </c>
      <c r="L73" s="299">
        <v>2.9</v>
      </c>
    </row>
    <row r="74" spans="1:12" s="31" customFormat="1" ht="12.75">
      <c r="A74" s="293" t="s">
        <v>483</v>
      </c>
      <c r="B74" s="294" t="s">
        <v>484</v>
      </c>
      <c r="C74" s="295">
        <v>16</v>
      </c>
      <c r="D74" s="295">
        <v>8358</v>
      </c>
      <c r="E74" s="295">
        <v>48015</v>
      </c>
      <c r="F74" s="296">
        <v>2.68</v>
      </c>
      <c r="G74" s="295">
        <v>11</v>
      </c>
      <c r="H74" s="295">
        <v>1022</v>
      </c>
      <c r="I74" s="296">
        <v>0.62</v>
      </c>
      <c r="J74" s="295">
        <v>5</v>
      </c>
      <c r="K74" s="295">
        <v>46993</v>
      </c>
      <c r="L74" s="296">
        <v>2.73</v>
      </c>
    </row>
    <row r="75" spans="1:12" s="31" customFormat="1" ht="25.5" customHeight="1">
      <c r="A75" s="293" t="s">
        <v>485</v>
      </c>
      <c r="B75" s="294" t="s">
        <v>486</v>
      </c>
      <c r="C75" s="295">
        <v>14</v>
      </c>
      <c r="D75" s="295">
        <v>14</v>
      </c>
      <c r="E75" s="295">
        <v>4563</v>
      </c>
      <c r="F75" s="296">
        <v>2.35</v>
      </c>
      <c r="G75" s="295">
        <v>14</v>
      </c>
      <c r="H75" s="295">
        <v>4563</v>
      </c>
      <c r="I75" s="296">
        <v>2.35</v>
      </c>
      <c r="J75" s="295">
        <v>0</v>
      </c>
      <c r="K75" s="295">
        <v>0</v>
      </c>
      <c r="L75" s="295">
        <v>0</v>
      </c>
    </row>
    <row r="76" spans="1:12" s="31" customFormat="1" ht="25.5" customHeight="1">
      <c r="A76" s="293" t="s">
        <v>487</v>
      </c>
      <c r="B76" s="294" t="s">
        <v>488</v>
      </c>
      <c r="C76" s="295">
        <v>27</v>
      </c>
      <c r="D76" s="295">
        <v>3128</v>
      </c>
      <c r="E76" s="295">
        <v>88222</v>
      </c>
      <c r="F76" s="296">
        <v>0.2</v>
      </c>
      <c r="G76" s="295">
        <v>24</v>
      </c>
      <c r="H76" s="295">
        <v>7078</v>
      </c>
      <c r="I76" s="296">
        <v>2.17</v>
      </c>
      <c r="J76" s="295">
        <v>3</v>
      </c>
      <c r="K76" s="295">
        <v>81144</v>
      </c>
      <c r="L76" s="296">
        <v>0.03</v>
      </c>
    </row>
    <row r="77" spans="1:12" s="31" customFormat="1" ht="12.75">
      <c r="A77" s="293" t="s">
        <v>489</v>
      </c>
      <c r="B77" s="294" t="s">
        <v>490</v>
      </c>
      <c r="C77" s="295">
        <v>12</v>
      </c>
      <c r="D77" s="295">
        <v>36</v>
      </c>
      <c r="E77" s="295">
        <v>1703</v>
      </c>
      <c r="F77" s="296">
        <v>0.93</v>
      </c>
      <c r="G77" s="295">
        <v>11</v>
      </c>
      <c r="H77" s="295">
        <v>1203</v>
      </c>
      <c r="I77" s="296">
        <v>0.79</v>
      </c>
      <c r="J77" s="295">
        <v>1</v>
      </c>
      <c r="K77" s="295">
        <v>500</v>
      </c>
      <c r="L77" s="296">
        <v>1.25</v>
      </c>
    </row>
    <row r="78" spans="1:12" s="31" customFormat="1" ht="12.75">
      <c r="A78" s="293" t="s">
        <v>491</v>
      </c>
      <c r="B78" s="294" t="s">
        <v>492</v>
      </c>
      <c r="C78" s="295">
        <v>10</v>
      </c>
      <c r="D78" s="295">
        <v>409</v>
      </c>
      <c r="E78" s="295">
        <v>3647</v>
      </c>
      <c r="F78" s="296">
        <v>2.75</v>
      </c>
      <c r="G78" s="295">
        <v>9</v>
      </c>
      <c r="H78" s="295">
        <v>1647</v>
      </c>
      <c r="I78" s="296">
        <v>1.6</v>
      </c>
      <c r="J78" s="295">
        <v>1</v>
      </c>
      <c r="K78" s="295">
        <v>2000</v>
      </c>
      <c r="L78" s="296">
        <v>3.7</v>
      </c>
    </row>
    <row r="79" spans="1:12" s="31" customFormat="1" ht="25.5" customHeight="1">
      <c r="A79" s="293" t="s">
        <v>493</v>
      </c>
      <c r="B79" s="294" t="s">
        <v>494</v>
      </c>
      <c r="C79" s="295">
        <v>19</v>
      </c>
      <c r="D79" s="295">
        <v>5818</v>
      </c>
      <c r="E79" s="295">
        <v>55609</v>
      </c>
      <c r="F79" s="296">
        <v>0.18</v>
      </c>
      <c r="G79" s="295">
        <v>18</v>
      </c>
      <c r="H79" s="295">
        <v>4909</v>
      </c>
      <c r="I79" s="296">
        <v>2.05</v>
      </c>
      <c r="J79" s="295">
        <v>1</v>
      </c>
      <c r="K79" s="295">
        <v>50700</v>
      </c>
      <c r="L79" s="296">
        <v>0</v>
      </c>
    </row>
    <row r="80" spans="1:12" s="31" customFormat="1" ht="15.75" customHeight="1">
      <c r="A80" s="293" t="s">
        <v>495</v>
      </c>
      <c r="B80" s="297" t="s">
        <v>496</v>
      </c>
      <c r="C80" s="298">
        <v>1</v>
      </c>
      <c r="D80" s="298">
        <v>1</v>
      </c>
      <c r="E80" s="298">
        <v>100</v>
      </c>
      <c r="F80" s="299">
        <v>2.9</v>
      </c>
      <c r="G80" s="298">
        <v>1</v>
      </c>
      <c r="H80" s="298">
        <v>100</v>
      </c>
      <c r="I80" s="299">
        <v>2.9</v>
      </c>
      <c r="J80" s="298">
        <v>0</v>
      </c>
      <c r="K80" s="298">
        <v>0</v>
      </c>
      <c r="L80" s="298">
        <v>0</v>
      </c>
    </row>
    <row r="81" spans="1:12" s="31" customFormat="1" ht="12.75">
      <c r="A81" s="293" t="s">
        <v>497</v>
      </c>
      <c r="B81" s="294" t="s">
        <v>498</v>
      </c>
      <c r="C81" s="295">
        <v>15</v>
      </c>
      <c r="D81" s="295">
        <v>283</v>
      </c>
      <c r="E81" s="295">
        <v>5331</v>
      </c>
      <c r="F81" s="296">
        <v>1.19</v>
      </c>
      <c r="G81" s="295">
        <v>13</v>
      </c>
      <c r="H81" s="295">
        <v>3533</v>
      </c>
      <c r="I81" s="296">
        <v>1.01</v>
      </c>
      <c r="J81" s="295">
        <v>2</v>
      </c>
      <c r="K81" s="295">
        <v>1798</v>
      </c>
      <c r="L81" s="296">
        <v>1.54</v>
      </c>
    </row>
    <row r="82" spans="1:12" s="31" customFormat="1" ht="12.75">
      <c r="A82" s="293" t="s">
        <v>499</v>
      </c>
      <c r="B82" s="294" t="s">
        <v>500</v>
      </c>
      <c r="C82" s="295">
        <v>10</v>
      </c>
      <c r="D82" s="295">
        <v>10</v>
      </c>
      <c r="E82" s="295">
        <v>3666</v>
      </c>
      <c r="F82" s="296">
        <v>0.73</v>
      </c>
      <c r="G82" s="295">
        <v>10</v>
      </c>
      <c r="H82" s="295">
        <v>3666</v>
      </c>
      <c r="I82" s="296">
        <v>0.73</v>
      </c>
      <c r="J82" s="295">
        <v>0</v>
      </c>
      <c r="K82" s="80">
        <v>0</v>
      </c>
      <c r="L82" s="121" t="s">
        <v>271</v>
      </c>
    </row>
    <row r="83" spans="1:12" s="31" customFormat="1" ht="39" customHeight="1">
      <c r="A83" s="293" t="s">
        <v>501</v>
      </c>
      <c r="B83" s="294" t="s">
        <v>502</v>
      </c>
      <c r="C83" s="295">
        <v>9</v>
      </c>
      <c r="D83" s="295">
        <v>4508</v>
      </c>
      <c r="E83" s="295">
        <v>52554</v>
      </c>
      <c r="F83" s="296">
        <v>0</v>
      </c>
      <c r="G83" s="295">
        <v>8</v>
      </c>
      <c r="H83" s="295">
        <v>1054</v>
      </c>
      <c r="I83" s="296">
        <v>0.03</v>
      </c>
      <c r="J83" s="295">
        <v>1</v>
      </c>
      <c r="K83" s="295">
        <v>51500</v>
      </c>
      <c r="L83" s="296">
        <v>0</v>
      </c>
    </row>
    <row r="84" spans="1:12" s="31" customFormat="1" ht="12.75">
      <c r="A84" s="293" t="s">
        <v>503</v>
      </c>
      <c r="B84" s="294" t="s">
        <v>504</v>
      </c>
      <c r="C84" s="295">
        <v>14</v>
      </c>
      <c r="D84" s="295">
        <v>425</v>
      </c>
      <c r="E84" s="295">
        <v>95267</v>
      </c>
      <c r="F84" s="296">
        <v>2.36</v>
      </c>
      <c r="G84" s="295">
        <v>13</v>
      </c>
      <c r="H84" s="295">
        <v>6187</v>
      </c>
      <c r="I84" s="296">
        <v>1.8</v>
      </c>
      <c r="J84" s="295">
        <v>1</v>
      </c>
      <c r="K84" s="295">
        <v>89080</v>
      </c>
      <c r="L84" s="296">
        <v>2.4</v>
      </c>
    </row>
    <row r="85" spans="1:12" s="31" customFormat="1" ht="12.75">
      <c r="A85" s="293" t="s">
        <v>505</v>
      </c>
      <c r="B85" s="294" t="s">
        <v>506</v>
      </c>
      <c r="C85" s="295">
        <v>242</v>
      </c>
      <c r="D85" s="295">
        <v>12100</v>
      </c>
      <c r="E85" s="295">
        <v>358857</v>
      </c>
      <c r="F85" s="296">
        <v>1.23</v>
      </c>
      <c r="G85" s="295">
        <v>184</v>
      </c>
      <c r="H85" s="295">
        <v>22398</v>
      </c>
      <c r="I85" s="296">
        <v>1.37</v>
      </c>
      <c r="J85" s="295">
        <v>58</v>
      </c>
      <c r="K85" s="295">
        <v>336459</v>
      </c>
      <c r="L85" s="296">
        <v>1.22</v>
      </c>
    </row>
    <row r="86" spans="1:12" s="31" customFormat="1" ht="27.75" customHeight="1">
      <c r="A86" s="293" t="s">
        <v>507</v>
      </c>
      <c r="B86" s="297" t="s">
        <v>508</v>
      </c>
      <c r="C86" s="298">
        <v>92</v>
      </c>
      <c r="D86" s="298">
        <v>83059</v>
      </c>
      <c r="E86" s="298">
        <v>333105</v>
      </c>
      <c r="F86" s="299">
        <v>1.1</v>
      </c>
      <c r="G86" s="298">
        <v>61</v>
      </c>
      <c r="H86" s="298">
        <v>17428</v>
      </c>
      <c r="I86" s="299">
        <v>1.53</v>
      </c>
      <c r="J86" s="298">
        <v>31</v>
      </c>
      <c r="K86" s="298">
        <v>315677</v>
      </c>
      <c r="L86" s="299">
        <v>1.07</v>
      </c>
    </row>
    <row r="87" spans="1:12" s="31" customFormat="1" ht="27.75" customHeight="1">
      <c r="A87" s="293" t="s">
        <v>509</v>
      </c>
      <c r="B87" s="300" t="s">
        <v>510</v>
      </c>
      <c r="C87" s="298">
        <v>262</v>
      </c>
      <c r="D87" s="298">
        <v>267</v>
      </c>
      <c r="E87" s="298">
        <v>28944</v>
      </c>
      <c r="F87" s="299">
        <v>0.25</v>
      </c>
      <c r="G87" s="298">
        <v>259</v>
      </c>
      <c r="H87" s="298">
        <v>28648</v>
      </c>
      <c r="I87" s="299">
        <v>0.25</v>
      </c>
      <c r="J87" s="298">
        <v>3</v>
      </c>
      <c r="K87" s="298">
        <v>296</v>
      </c>
      <c r="L87" s="299">
        <v>0</v>
      </c>
    </row>
    <row r="88" spans="1:12" s="31" customFormat="1" ht="15.75" customHeight="1">
      <c r="A88" s="293" t="s">
        <v>511</v>
      </c>
      <c r="B88" s="300" t="s">
        <v>58</v>
      </c>
      <c r="C88" s="298">
        <v>58</v>
      </c>
      <c r="D88" s="298">
        <v>26708</v>
      </c>
      <c r="E88" s="298">
        <v>663306</v>
      </c>
      <c r="F88" s="299">
        <v>0.99</v>
      </c>
      <c r="G88" s="298">
        <v>43</v>
      </c>
      <c r="H88" s="298">
        <v>6858</v>
      </c>
      <c r="I88" s="299">
        <v>0.96</v>
      </c>
      <c r="J88" s="298">
        <v>15</v>
      </c>
      <c r="K88" s="298">
        <v>656448</v>
      </c>
      <c r="L88" s="299">
        <v>0.99</v>
      </c>
    </row>
    <row r="89" spans="1:12" s="31" customFormat="1" ht="12.75">
      <c r="A89" s="293" t="s">
        <v>512</v>
      </c>
      <c r="B89" s="294" t="s">
        <v>513</v>
      </c>
      <c r="C89" s="295">
        <v>112</v>
      </c>
      <c r="D89" s="295">
        <v>14285</v>
      </c>
      <c r="E89" s="295">
        <v>335288</v>
      </c>
      <c r="F89" s="296">
        <v>0.42</v>
      </c>
      <c r="G89" s="295">
        <v>73</v>
      </c>
      <c r="H89" s="295">
        <v>28869</v>
      </c>
      <c r="I89" s="296">
        <v>0.62</v>
      </c>
      <c r="J89" s="295">
        <v>39</v>
      </c>
      <c r="K89" s="295">
        <v>306419</v>
      </c>
      <c r="L89" s="296">
        <v>0.4</v>
      </c>
    </row>
    <row r="90" spans="1:12" s="31" customFormat="1" ht="12.75">
      <c r="A90" s="293" t="s">
        <v>514</v>
      </c>
      <c r="B90" s="294" t="s">
        <v>515</v>
      </c>
      <c r="C90" s="295">
        <v>50</v>
      </c>
      <c r="D90" s="295">
        <v>6245</v>
      </c>
      <c r="E90" s="295">
        <v>245646</v>
      </c>
      <c r="F90" s="296">
        <v>0.36</v>
      </c>
      <c r="G90" s="295">
        <v>39</v>
      </c>
      <c r="H90" s="295">
        <v>5523</v>
      </c>
      <c r="I90" s="296">
        <v>0.66</v>
      </c>
      <c r="J90" s="295">
        <v>11</v>
      </c>
      <c r="K90" s="295">
        <v>240123</v>
      </c>
      <c r="L90" s="296">
        <v>0.35</v>
      </c>
    </row>
    <row r="91" spans="1:12" s="31" customFormat="1" ht="27.75" customHeight="1">
      <c r="A91" s="293" t="s">
        <v>516</v>
      </c>
      <c r="B91" s="297" t="s">
        <v>517</v>
      </c>
      <c r="C91" s="298">
        <v>68</v>
      </c>
      <c r="D91" s="298">
        <v>973</v>
      </c>
      <c r="E91" s="298">
        <v>52001</v>
      </c>
      <c r="F91" s="299">
        <v>0.96</v>
      </c>
      <c r="G91" s="298">
        <v>53</v>
      </c>
      <c r="H91" s="298">
        <v>9915</v>
      </c>
      <c r="I91" s="299">
        <v>1.55</v>
      </c>
      <c r="J91" s="298">
        <v>15</v>
      </c>
      <c r="K91" s="298">
        <v>42086</v>
      </c>
      <c r="L91" s="299">
        <v>0.81</v>
      </c>
    </row>
    <row r="92" spans="1:12" s="31" customFormat="1" ht="12.75" customHeight="1">
      <c r="A92" s="293" t="s">
        <v>518</v>
      </c>
      <c r="B92" s="294" t="s">
        <v>519</v>
      </c>
      <c r="C92" s="295">
        <v>14</v>
      </c>
      <c r="D92" s="295">
        <v>3520</v>
      </c>
      <c r="E92" s="295">
        <v>34494</v>
      </c>
      <c r="F92" s="296">
        <v>2.41</v>
      </c>
      <c r="G92" s="295">
        <v>10</v>
      </c>
      <c r="H92" s="295">
        <v>1044</v>
      </c>
      <c r="I92" s="296">
        <v>0.4</v>
      </c>
      <c r="J92" s="295">
        <v>4</v>
      </c>
      <c r="K92" s="295">
        <v>33450</v>
      </c>
      <c r="L92" s="296">
        <v>2.47</v>
      </c>
    </row>
    <row r="93" spans="1:12" s="31" customFormat="1" ht="25.5" customHeight="1">
      <c r="A93" s="293" t="s">
        <v>520</v>
      </c>
      <c r="B93" s="294" t="s">
        <v>521</v>
      </c>
      <c r="C93" s="295">
        <v>16</v>
      </c>
      <c r="D93" s="295">
        <v>16</v>
      </c>
      <c r="E93" s="295">
        <v>1279</v>
      </c>
      <c r="F93" s="296">
        <v>0.89</v>
      </c>
      <c r="G93" s="295">
        <v>16</v>
      </c>
      <c r="H93" s="295">
        <v>1279</v>
      </c>
      <c r="I93" s="296">
        <v>0.89</v>
      </c>
      <c r="J93" s="295">
        <v>0</v>
      </c>
      <c r="K93" s="295">
        <v>0</v>
      </c>
      <c r="L93" s="296" t="s">
        <v>271</v>
      </c>
    </row>
    <row r="94" spans="1:12" s="31" customFormat="1" ht="12.75">
      <c r="A94" s="293" t="s">
        <v>522</v>
      </c>
      <c r="B94" s="294" t="s">
        <v>523</v>
      </c>
      <c r="C94" s="295">
        <v>33</v>
      </c>
      <c r="D94" s="295">
        <v>3686</v>
      </c>
      <c r="E94" s="295">
        <v>50743</v>
      </c>
      <c r="F94" s="296">
        <v>1.46</v>
      </c>
      <c r="G94" s="295">
        <v>27</v>
      </c>
      <c r="H94" s="295">
        <v>28931</v>
      </c>
      <c r="I94" s="296">
        <v>2.26</v>
      </c>
      <c r="J94" s="295">
        <v>6</v>
      </c>
      <c r="K94" s="295">
        <v>21812</v>
      </c>
      <c r="L94" s="296">
        <v>0.4</v>
      </c>
    </row>
    <row r="95" spans="1:12" s="31" customFormat="1" ht="27.75" customHeight="1">
      <c r="A95" s="293" t="s">
        <v>524</v>
      </c>
      <c r="B95" s="297" t="s">
        <v>525</v>
      </c>
      <c r="C95" s="298">
        <v>108</v>
      </c>
      <c r="D95" s="298">
        <v>8970</v>
      </c>
      <c r="E95" s="298">
        <v>132678</v>
      </c>
      <c r="F95" s="299">
        <v>2.49</v>
      </c>
      <c r="G95" s="298">
        <v>97</v>
      </c>
      <c r="H95" s="298">
        <v>11287</v>
      </c>
      <c r="I95" s="299">
        <v>1.94</v>
      </c>
      <c r="J95" s="298">
        <v>11</v>
      </c>
      <c r="K95" s="298">
        <v>121391</v>
      </c>
      <c r="L95" s="299">
        <v>2.54</v>
      </c>
    </row>
    <row r="96" spans="1:12" s="31" customFormat="1" ht="12.75">
      <c r="A96" s="293" t="s">
        <v>526</v>
      </c>
      <c r="B96" s="294" t="s">
        <v>527</v>
      </c>
      <c r="C96" s="295">
        <v>46</v>
      </c>
      <c r="D96" s="295">
        <v>46</v>
      </c>
      <c r="E96" s="295">
        <v>6514</v>
      </c>
      <c r="F96" s="296">
        <v>1.03</v>
      </c>
      <c r="G96" s="295">
        <v>46</v>
      </c>
      <c r="H96" s="295">
        <v>6514</v>
      </c>
      <c r="I96" s="296">
        <v>1.03</v>
      </c>
      <c r="J96" s="295">
        <v>0</v>
      </c>
      <c r="K96" s="295">
        <v>0</v>
      </c>
      <c r="L96" s="295">
        <v>0</v>
      </c>
    </row>
    <row r="97" spans="1:12" s="31" customFormat="1" ht="25.5" customHeight="1">
      <c r="A97" s="293" t="s">
        <v>528</v>
      </c>
      <c r="B97" s="294" t="s">
        <v>533</v>
      </c>
      <c r="C97" s="295">
        <v>2</v>
      </c>
      <c r="D97" s="295">
        <v>2</v>
      </c>
      <c r="E97" s="295">
        <v>51</v>
      </c>
      <c r="F97" s="296">
        <v>1.33</v>
      </c>
      <c r="G97" s="295">
        <v>2</v>
      </c>
      <c r="H97" s="295">
        <v>51</v>
      </c>
      <c r="I97" s="296">
        <v>1.33</v>
      </c>
      <c r="J97" s="295">
        <v>0</v>
      </c>
      <c r="K97" s="295">
        <v>0</v>
      </c>
      <c r="L97" s="295">
        <v>0</v>
      </c>
    </row>
    <row r="98" spans="1:12" s="31" customFormat="1" ht="15.75" customHeight="1">
      <c r="A98" s="293" t="s">
        <v>534</v>
      </c>
      <c r="B98" s="297" t="s">
        <v>535</v>
      </c>
      <c r="C98" s="298">
        <v>75</v>
      </c>
      <c r="D98" s="298">
        <v>14201</v>
      </c>
      <c r="E98" s="298">
        <v>135323</v>
      </c>
      <c r="F98" s="299">
        <v>1.64</v>
      </c>
      <c r="G98" s="298">
        <v>39</v>
      </c>
      <c r="H98" s="298">
        <v>3257</v>
      </c>
      <c r="I98" s="299">
        <v>1.79</v>
      </c>
      <c r="J98" s="298">
        <v>36</v>
      </c>
      <c r="K98" s="298">
        <v>132066</v>
      </c>
      <c r="L98" s="299">
        <v>1.64</v>
      </c>
    </row>
    <row r="99" spans="1:12" s="31" customFormat="1" ht="25.5" customHeight="1">
      <c r="A99" s="293" t="s">
        <v>536</v>
      </c>
      <c r="B99" s="294" t="s">
        <v>537</v>
      </c>
      <c r="C99" s="295">
        <v>10</v>
      </c>
      <c r="D99" s="295">
        <v>11803</v>
      </c>
      <c r="E99" s="295">
        <v>9563</v>
      </c>
      <c r="F99" s="296">
        <v>2.93</v>
      </c>
      <c r="G99" s="295">
        <v>3</v>
      </c>
      <c r="H99" s="295">
        <v>76</v>
      </c>
      <c r="I99" s="296">
        <v>1.42</v>
      </c>
      <c r="J99" s="295">
        <v>7</v>
      </c>
      <c r="K99" s="295">
        <v>9487</v>
      </c>
      <c r="L99" s="296">
        <v>2.94</v>
      </c>
    </row>
    <row r="100" spans="1:12" s="31" customFormat="1" ht="27.75" customHeight="1">
      <c r="A100" s="293" t="s">
        <v>538</v>
      </c>
      <c r="B100" s="297" t="s">
        <v>539</v>
      </c>
      <c r="C100" s="298">
        <v>0</v>
      </c>
      <c r="D100" s="298">
        <v>0</v>
      </c>
      <c r="E100" s="298">
        <v>0</v>
      </c>
      <c r="F100" s="298">
        <v>0</v>
      </c>
      <c r="G100" s="298">
        <v>0</v>
      </c>
      <c r="H100" s="298">
        <v>0</v>
      </c>
      <c r="I100" s="298">
        <v>0</v>
      </c>
      <c r="J100" s="298">
        <v>0</v>
      </c>
      <c r="K100" s="298">
        <v>0</v>
      </c>
      <c r="L100" s="298">
        <v>0</v>
      </c>
    </row>
    <row r="101" spans="1:12" s="31" customFormat="1" ht="25.5" customHeight="1">
      <c r="A101" s="293" t="s">
        <v>540</v>
      </c>
      <c r="B101" s="294" t="s">
        <v>59</v>
      </c>
      <c r="C101" s="295">
        <v>0</v>
      </c>
      <c r="D101" s="295">
        <v>0</v>
      </c>
      <c r="E101" s="295">
        <v>0</v>
      </c>
      <c r="F101" s="295">
        <v>0</v>
      </c>
      <c r="G101" s="295">
        <v>0</v>
      </c>
      <c r="H101" s="295">
        <v>0</v>
      </c>
      <c r="I101" s="295">
        <v>0</v>
      </c>
      <c r="J101" s="295">
        <v>0</v>
      </c>
      <c r="K101" s="295">
        <v>0</v>
      </c>
      <c r="L101" s="295">
        <v>0</v>
      </c>
    </row>
    <row r="102" spans="1:12" s="31" customFormat="1" ht="12.75">
      <c r="A102" s="34"/>
      <c r="B102" s="302"/>
      <c r="C102" s="35"/>
      <c r="D102" s="35"/>
      <c r="E102" s="35"/>
      <c r="F102" s="35"/>
      <c r="G102" s="35"/>
      <c r="H102" s="35"/>
      <c r="I102" s="35"/>
      <c r="J102" s="35"/>
      <c r="K102" s="35"/>
      <c r="L102" s="303"/>
    </row>
    <row r="103" spans="2:11" ht="12.75">
      <c r="B103" s="304"/>
      <c r="C103" s="30"/>
      <c r="D103" s="30"/>
      <c r="E103" s="30"/>
      <c r="F103" s="36"/>
      <c r="G103" s="30"/>
      <c r="H103" s="30"/>
      <c r="I103" s="36"/>
      <c r="J103" s="30"/>
      <c r="K103" s="30"/>
    </row>
    <row r="104" spans="2:11" ht="12.75">
      <c r="B104" s="304"/>
      <c r="C104" s="30"/>
      <c r="D104" s="30"/>
      <c r="E104" s="30"/>
      <c r="F104" s="36"/>
      <c r="G104" s="30"/>
      <c r="H104" s="30"/>
      <c r="I104" s="36"/>
      <c r="J104" s="30"/>
      <c r="K104" s="30"/>
    </row>
    <row r="105" spans="2:11" ht="12.75">
      <c r="B105" s="304"/>
      <c r="C105" s="30"/>
      <c r="D105" s="30"/>
      <c r="E105" s="30"/>
      <c r="F105" s="36"/>
      <c r="G105" s="30"/>
      <c r="H105" s="30"/>
      <c r="I105" s="36"/>
      <c r="J105" s="30"/>
      <c r="K105" s="30"/>
    </row>
    <row r="106" spans="2:11" ht="12.75">
      <c r="B106" s="304"/>
      <c r="C106" s="30"/>
      <c r="D106" s="30"/>
      <c r="E106" s="30"/>
      <c r="F106" s="36"/>
      <c r="G106" s="30"/>
      <c r="H106" s="30"/>
      <c r="I106" s="36"/>
      <c r="J106" s="30"/>
      <c r="K106" s="30"/>
    </row>
    <row r="107" spans="2:11" ht="12.75">
      <c r="B107" s="304"/>
      <c r="C107" s="30"/>
      <c r="D107" s="30"/>
      <c r="E107" s="30"/>
      <c r="F107" s="36"/>
      <c r="G107" s="30"/>
      <c r="H107" s="30"/>
      <c r="I107" s="36"/>
      <c r="J107" s="30"/>
      <c r="K107" s="30"/>
    </row>
    <row r="108" spans="2:11" ht="12.75">
      <c r="B108" s="304"/>
      <c r="C108" s="30"/>
      <c r="D108" s="30"/>
      <c r="E108" s="30"/>
      <c r="F108" s="36"/>
      <c r="G108" s="30"/>
      <c r="H108" s="30"/>
      <c r="I108" s="36"/>
      <c r="J108" s="30"/>
      <c r="K108" s="30"/>
    </row>
    <row r="109" spans="2:11" ht="12.75">
      <c r="B109" s="304"/>
      <c r="C109" s="30"/>
      <c r="D109" s="30"/>
      <c r="E109" s="30"/>
      <c r="F109" s="36"/>
      <c r="G109" s="30"/>
      <c r="H109" s="30"/>
      <c r="I109" s="36"/>
      <c r="J109" s="30"/>
      <c r="K109" s="30"/>
    </row>
    <row r="110" spans="2:11" ht="12.75">
      <c r="B110" s="304"/>
      <c r="C110" s="30"/>
      <c r="D110" s="30"/>
      <c r="E110" s="30"/>
      <c r="F110" s="36"/>
      <c r="G110" s="30"/>
      <c r="H110" s="30"/>
      <c r="I110" s="36"/>
      <c r="J110" s="30"/>
      <c r="K110" s="30"/>
    </row>
    <row r="111" spans="2:11" ht="12.75">
      <c r="B111" s="304"/>
      <c r="C111" s="30"/>
      <c r="D111" s="30"/>
      <c r="E111" s="30"/>
      <c r="F111" s="36"/>
      <c r="G111" s="30"/>
      <c r="H111" s="30"/>
      <c r="I111" s="36"/>
      <c r="J111" s="30"/>
      <c r="K111" s="30"/>
    </row>
    <row r="112" spans="2:11" ht="12.75">
      <c r="B112" s="304"/>
      <c r="C112" s="30"/>
      <c r="D112" s="30"/>
      <c r="E112" s="30"/>
      <c r="F112" s="36"/>
      <c r="G112" s="30"/>
      <c r="H112" s="30"/>
      <c r="I112" s="36"/>
      <c r="J112" s="30"/>
      <c r="K112" s="30"/>
    </row>
    <row r="113" spans="2:11" ht="12.75">
      <c r="B113" s="304"/>
      <c r="C113" s="30"/>
      <c r="D113" s="30"/>
      <c r="E113" s="30"/>
      <c r="F113" s="36"/>
      <c r="G113" s="30"/>
      <c r="H113" s="30"/>
      <c r="I113" s="36"/>
      <c r="J113" s="30"/>
      <c r="K113" s="30"/>
    </row>
    <row r="114" spans="2:11" ht="12.75">
      <c r="B114" s="304"/>
      <c r="C114" s="30"/>
      <c r="D114" s="30"/>
      <c r="E114" s="30"/>
      <c r="F114" s="36"/>
      <c r="G114" s="30"/>
      <c r="H114" s="30"/>
      <c r="I114" s="36"/>
      <c r="J114" s="30"/>
      <c r="K114" s="30"/>
    </row>
    <row r="115" spans="2:11" ht="12.75">
      <c r="B115" s="304"/>
      <c r="C115" s="30"/>
      <c r="D115" s="30"/>
      <c r="E115" s="30"/>
      <c r="F115" s="36"/>
      <c r="G115" s="30"/>
      <c r="H115" s="30"/>
      <c r="I115" s="36"/>
      <c r="J115" s="30"/>
      <c r="K115" s="30"/>
    </row>
    <row r="116" spans="2:11" ht="12.75">
      <c r="B116" s="304"/>
      <c r="C116" s="30"/>
      <c r="D116" s="30"/>
      <c r="E116" s="30"/>
      <c r="F116" s="36"/>
      <c r="G116" s="30"/>
      <c r="H116" s="30"/>
      <c r="I116" s="36"/>
      <c r="J116" s="30"/>
      <c r="K116" s="30"/>
    </row>
    <row r="117" spans="2:11" ht="12.75">
      <c r="B117" s="304"/>
      <c r="C117" s="30"/>
      <c r="D117" s="30"/>
      <c r="E117" s="30"/>
      <c r="F117" s="36"/>
      <c r="G117" s="30"/>
      <c r="H117" s="30"/>
      <c r="I117" s="36"/>
      <c r="J117" s="30"/>
      <c r="K117" s="30"/>
    </row>
    <row r="118" spans="2:11" ht="12.75">
      <c r="B118" s="304"/>
      <c r="C118" s="30"/>
      <c r="D118" s="30"/>
      <c r="E118" s="30"/>
      <c r="F118" s="36"/>
      <c r="G118" s="30"/>
      <c r="H118" s="30"/>
      <c r="I118" s="36"/>
      <c r="J118" s="30"/>
      <c r="K118" s="30"/>
    </row>
    <row r="119" spans="2:11" ht="12.75">
      <c r="B119" s="304"/>
      <c r="C119" s="30"/>
      <c r="D119" s="30"/>
      <c r="E119" s="30"/>
      <c r="F119" s="36"/>
      <c r="G119" s="30"/>
      <c r="H119" s="30"/>
      <c r="I119" s="36"/>
      <c r="J119" s="30"/>
      <c r="K119" s="30"/>
    </row>
    <row r="120" spans="2:11" ht="12.75">
      <c r="B120" s="304"/>
      <c r="C120" s="30"/>
      <c r="D120" s="30"/>
      <c r="E120" s="30"/>
      <c r="F120" s="36"/>
      <c r="G120" s="30"/>
      <c r="H120" s="30"/>
      <c r="I120" s="36"/>
      <c r="J120" s="30"/>
      <c r="K120" s="30"/>
    </row>
    <row r="121" spans="2:11" ht="12.75">
      <c r="B121" s="304"/>
      <c r="C121" s="30"/>
      <c r="D121" s="30"/>
      <c r="E121" s="30"/>
      <c r="F121" s="36"/>
      <c r="G121" s="30"/>
      <c r="H121" s="30"/>
      <c r="I121" s="36"/>
      <c r="J121" s="30"/>
      <c r="K121" s="30"/>
    </row>
    <row r="122" spans="2:11" ht="12.75">
      <c r="B122" s="304"/>
      <c r="C122" s="30"/>
      <c r="D122" s="30"/>
      <c r="E122" s="30"/>
      <c r="F122" s="36"/>
      <c r="G122" s="30"/>
      <c r="H122" s="30"/>
      <c r="I122" s="36"/>
      <c r="J122" s="30"/>
      <c r="K122" s="30"/>
    </row>
    <row r="123" spans="2:11" ht="12.75">
      <c r="B123" s="304"/>
      <c r="C123" s="30"/>
      <c r="D123" s="30"/>
      <c r="E123" s="30"/>
      <c r="F123" s="36"/>
      <c r="G123" s="30"/>
      <c r="H123" s="30"/>
      <c r="I123" s="36"/>
      <c r="J123" s="30"/>
      <c r="K123" s="30"/>
    </row>
    <row r="124" spans="2:11" ht="12.75">
      <c r="B124" s="304"/>
      <c r="C124" s="30"/>
      <c r="D124" s="30"/>
      <c r="E124" s="30"/>
      <c r="F124" s="36"/>
      <c r="G124" s="30"/>
      <c r="H124" s="30"/>
      <c r="I124" s="36"/>
      <c r="J124" s="30"/>
      <c r="K124" s="30"/>
    </row>
    <row r="125" spans="2:11" ht="12.75">
      <c r="B125" s="304"/>
      <c r="C125" s="30"/>
      <c r="D125" s="30"/>
      <c r="E125" s="30"/>
      <c r="F125" s="36"/>
      <c r="G125" s="30"/>
      <c r="H125" s="30"/>
      <c r="I125" s="36"/>
      <c r="J125" s="30"/>
      <c r="K125" s="30"/>
    </row>
    <row r="126" spans="2:11" ht="12.75">
      <c r="B126" s="304"/>
      <c r="C126" s="30"/>
      <c r="D126" s="30"/>
      <c r="E126" s="30"/>
      <c r="F126" s="36"/>
      <c r="G126" s="30"/>
      <c r="H126" s="30"/>
      <c r="I126" s="36"/>
      <c r="J126" s="30"/>
      <c r="K126" s="30"/>
    </row>
    <row r="127" spans="2:11" ht="12.75">
      <c r="B127" s="304"/>
      <c r="C127" s="30"/>
      <c r="D127" s="30"/>
      <c r="E127" s="30"/>
      <c r="F127" s="36"/>
      <c r="G127" s="30"/>
      <c r="H127" s="30"/>
      <c r="I127" s="36"/>
      <c r="J127" s="30"/>
      <c r="K127" s="30"/>
    </row>
    <row r="128" spans="2:11" ht="12.75">
      <c r="B128" s="304"/>
      <c r="C128" s="30"/>
      <c r="D128" s="30"/>
      <c r="E128" s="30"/>
      <c r="F128" s="36"/>
      <c r="G128" s="30"/>
      <c r="H128" s="30"/>
      <c r="I128" s="36"/>
      <c r="J128" s="30"/>
      <c r="K128" s="30"/>
    </row>
    <row r="129" spans="2:11" ht="12.75">
      <c r="B129" s="304"/>
      <c r="C129" s="30"/>
      <c r="D129" s="30"/>
      <c r="E129" s="30"/>
      <c r="F129" s="36"/>
      <c r="G129" s="30"/>
      <c r="H129" s="30"/>
      <c r="I129" s="36"/>
      <c r="J129" s="30"/>
      <c r="K129" s="30"/>
    </row>
    <row r="130" spans="2:11" ht="12.75">
      <c r="B130" s="304"/>
      <c r="C130" s="30"/>
      <c r="D130" s="30"/>
      <c r="E130" s="30"/>
      <c r="F130" s="36"/>
      <c r="G130" s="30"/>
      <c r="H130" s="30"/>
      <c r="I130" s="36"/>
      <c r="J130" s="30"/>
      <c r="K130" s="30"/>
    </row>
    <row r="131" spans="2:11" ht="12.75">
      <c r="B131" s="304"/>
      <c r="C131" s="30"/>
      <c r="D131" s="30"/>
      <c r="E131" s="30"/>
      <c r="F131" s="36"/>
      <c r="G131" s="30"/>
      <c r="H131" s="30"/>
      <c r="I131" s="36"/>
      <c r="J131" s="30"/>
      <c r="K131" s="30"/>
    </row>
    <row r="132" spans="2:11" ht="12.75">
      <c r="B132" s="304"/>
      <c r="C132" s="30"/>
      <c r="D132" s="30"/>
      <c r="E132" s="30"/>
      <c r="F132" s="36"/>
      <c r="G132" s="30"/>
      <c r="H132" s="30"/>
      <c r="I132" s="36"/>
      <c r="J132" s="30"/>
      <c r="K132" s="30"/>
    </row>
    <row r="133" spans="2:11" ht="12.75">
      <c r="B133" s="304"/>
      <c r="C133" s="30"/>
      <c r="D133" s="30"/>
      <c r="E133" s="30"/>
      <c r="F133" s="36"/>
      <c r="G133" s="30"/>
      <c r="H133" s="30"/>
      <c r="I133" s="36"/>
      <c r="J133" s="30"/>
      <c r="K133" s="30"/>
    </row>
    <row r="134" spans="2:11" ht="12.75">
      <c r="B134" s="304"/>
      <c r="C134" s="30"/>
      <c r="D134" s="30"/>
      <c r="E134" s="30"/>
      <c r="F134" s="36"/>
      <c r="G134" s="30"/>
      <c r="H134" s="30"/>
      <c r="I134" s="36"/>
      <c r="J134" s="30"/>
      <c r="K134" s="30"/>
    </row>
    <row r="135" spans="2:11" ht="12.75">
      <c r="B135" s="304"/>
      <c r="C135" s="30"/>
      <c r="D135" s="30"/>
      <c r="E135" s="30"/>
      <c r="F135" s="36"/>
      <c r="G135" s="30"/>
      <c r="H135" s="30"/>
      <c r="I135" s="36"/>
      <c r="J135" s="30"/>
      <c r="K135" s="30"/>
    </row>
    <row r="136" spans="2:11" ht="12.75">
      <c r="B136" s="304"/>
      <c r="C136" s="30"/>
      <c r="D136" s="30"/>
      <c r="E136" s="30"/>
      <c r="F136" s="36"/>
      <c r="G136" s="30"/>
      <c r="H136" s="30"/>
      <c r="I136" s="36"/>
      <c r="J136" s="30"/>
      <c r="K136" s="30"/>
    </row>
    <row r="137" spans="2:11" ht="12.75">
      <c r="B137" s="304"/>
      <c r="C137" s="30"/>
      <c r="D137" s="30"/>
      <c r="E137" s="30"/>
      <c r="F137" s="36"/>
      <c r="G137" s="30"/>
      <c r="H137" s="30"/>
      <c r="I137" s="36"/>
      <c r="J137" s="30"/>
      <c r="K137" s="30"/>
    </row>
    <row r="138" spans="2:11" ht="12.75">
      <c r="B138" s="304"/>
      <c r="C138" s="30"/>
      <c r="D138" s="30"/>
      <c r="E138" s="30"/>
      <c r="F138" s="36"/>
      <c r="G138" s="30"/>
      <c r="H138" s="30"/>
      <c r="I138" s="36"/>
      <c r="J138" s="30"/>
      <c r="K138" s="30"/>
    </row>
    <row r="139" spans="2:11" ht="12.75">
      <c r="B139" s="304"/>
      <c r="C139" s="30"/>
      <c r="D139" s="30"/>
      <c r="E139" s="30"/>
      <c r="F139" s="36"/>
      <c r="G139" s="30"/>
      <c r="H139" s="30"/>
      <c r="I139" s="36"/>
      <c r="J139" s="30"/>
      <c r="K139" s="30"/>
    </row>
    <row r="140" spans="2:11" ht="12.75">
      <c r="B140" s="304"/>
      <c r="C140" s="30"/>
      <c r="D140" s="30"/>
      <c r="E140" s="30"/>
      <c r="F140" s="36"/>
      <c r="G140" s="30"/>
      <c r="H140" s="30"/>
      <c r="I140" s="36"/>
      <c r="J140" s="30"/>
      <c r="K140" s="30"/>
    </row>
    <row r="141" spans="2:11" ht="12.75">
      <c r="B141" s="304"/>
      <c r="C141" s="30"/>
      <c r="D141" s="30"/>
      <c r="E141" s="30"/>
      <c r="F141" s="36"/>
      <c r="G141" s="30"/>
      <c r="H141" s="30"/>
      <c r="I141" s="36"/>
      <c r="J141" s="30"/>
      <c r="K141" s="30"/>
    </row>
    <row r="142" spans="2:11" ht="12.75">
      <c r="B142" s="304"/>
      <c r="C142" s="30"/>
      <c r="D142" s="30"/>
      <c r="E142" s="30"/>
      <c r="F142" s="36"/>
      <c r="G142" s="30"/>
      <c r="H142" s="30"/>
      <c r="I142" s="36"/>
      <c r="J142" s="30"/>
      <c r="K142" s="30"/>
    </row>
    <row r="143" spans="2:11" ht="12.75">
      <c r="B143" s="304"/>
      <c r="C143" s="30"/>
      <c r="D143" s="30"/>
      <c r="E143" s="30"/>
      <c r="F143" s="36"/>
      <c r="G143" s="30"/>
      <c r="H143" s="30"/>
      <c r="I143" s="36"/>
      <c r="J143" s="30"/>
      <c r="K143" s="30"/>
    </row>
    <row r="144" ht="12.75">
      <c r="B144" s="304"/>
    </row>
    <row r="145" ht="12.75">
      <c r="B145" s="304"/>
    </row>
    <row r="146" ht="12.75">
      <c r="B146" s="304"/>
    </row>
    <row r="147" ht="12.75">
      <c r="B147" s="304"/>
    </row>
    <row r="148" ht="12.75">
      <c r="B148" s="304"/>
    </row>
    <row r="149" ht="12.75">
      <c r="B149" s="304"/>
    </row>
    <row r="150" ht="12.75">
      <c r="B150" s="304"/>
    </row>
    <row r="151" ht="12.75">
      <c r="B151" s="304"/>
    </row>
    <row r="152" ht="12.75">
      <c r="B152" s="304"/>
    </row>
    <row r="153" ht="12.75">
      <c r="B153" s="304"/>
    </row>
    <row r="154" ht="12.75">
      <c r="B154" s="304"/>
    </row>
    <row r="155" ht="12.75">
      <c r="B155" s="304"/>
    </row>
    <row r="156" ht="12.75">
      <c r="B156" s="304"/>
    </row>
    <row r="157" ht="12.75">
      <c r="B157" s="304"/>
    </row>
    <row r="158" ht="12.75">
      <c r="B158" s="304"/>
    </row>
    <row r="159" ht="12.75">
      <c r="B159" s="304"/>
    </row>
    <row r="160" ht="12.75">
      <c r="B160" s="304"/>
    </row>
    <row r="161" ht="12.75">
      <c r="B161" s="304"/>
    </row>
    <row r="162" ht="12.75">
      <c r="B162" s="304"/>
    </row>
    <row r="163" ht="12.75">
      <c r="B163" s="304"/>
    </row>
    <row r="164" ht="12.75">
      <c r="B164" s="31"/>
    </row>
    <row r="165" ht="12.75">
      <c r="B165" s="31"/>
    </row>
    <row r="166" ht="12.75">
      <c r="B166" s="31"/>
    </row>
    <row r="167" ht="12.75">
      <c r="B167" s="31"/>
    </row>
    <row r="168" ht="12.75">
      <c r="B168" s="31"/>
    </row>
    <row r="169" ht="12.75">
      <c r="B169" s="31"/>
    </row>
    <row r="170" ht="12.75">
      <c r="B170" s="31"/>
    </row>
    <row r="171" ht="12.75">
      <c r="B171" s="31"/>
    </row>
    <row r="172" ht="12.75">
      <c r="B172" s="31"/>
    </row>
    <row r="173" ht="12.75">
      <c r="B173" s="31"/>
    </row>
    <row r="174" ht="12.75">
      <c r="B174" s="31"/>
    </row>
    <row r="175" ht="12.75">
      <c r="B175" s="31"/>
    </row>
    <row r="176" ht="12.75">
      <c r="B176" s="31"/>
    </row>
    <row r="177" ht="12.75">
      <c r="B177" s="31"/>
    </row>
    <row r="178" ht="12.75">
      <c r="B178" s="31"/>
    </row>
    <row r="179" ht="12.75">
      <c r="B179" s="31"/>
    </row>
  </sheetData>
  <mergeCells count="8">
    <mergeCell ref="A1:B1"/>
    <mergeCell ref="A3:L3"/>
    <mergeCell ref="B5:B6"/>
    <mergeCell ref="C5:F5"/>
    <mergeCell ref="G5:I5"/>
    <mergeCell ref="J5:L5"/>
    <mergeCell ref="C1:L1"/>
    <mergeCell ref="C2:L2"/>
  </mergeCells>
  <printOptions/>
  <pageMargins left="0.5905511811023623" right="0" top="0.3937007874015748" bottom="0.5905511811023623" header="0" footer="0"/>
  <pageSetup horizontalDpi="600" verticalDpi="600" orientation="portrait" paperSize="9" scale="67" r:id="rId1"/>
</worksheet>
</file>

<file path=xl/worksheets/sheet13.xml><?xml version="1.0" encoding="utf-8"?>
<worksheet xmlns="http://schemas.openxmlformats.org/spreadsheetml/2006/main" xmlns:r="http://schemas.openxmlformats.org/officeDocument/2006/relationships">
  <dimension ref="A1:L36"/>
  <sheetViews>
    <sheetView showGridLines="0" workbookViewId="0" topLeftCell="A22">
      <selection activeCell="A1" sqref="A1:B1"/>
    </sheetView>
  </sheetViews>
  <sheetFormatPr defaultColWidth="11.421875" defaultRowHeight="12.75"/>
  <cols>
    <col min="1" max="1" width="3.140625" style="31" customWidth="1"/>
    <col min="2" max="2" width="34.57421875" style="11" customWidth="1"/>
    <col min="3" max="4" width="10.140625" style="12" customWidth="1"/>
    <col min="5" max="5" width="10.7109375" style="12" customWidth="1"/>
    <col min="6" max="6" width="9.00390625" style="13" customWidth="1"/>
    <col min="7" max="8" width="10.140625" style="12" customWidth="1"/>
    <col min="9" max="9" width="9.00390625" style="13" customWidth="1"/>
    <col min="10" max="11" width="10.140625" style="12" customWidth="1"/>
    <col min="12" max="12" width="9.00390625" style="13" customWidth="1"/>
    <col min="13" max="16384" width="11.421875" style="4" customWidth="1"/>
  </cols>
  <sheetData>
    <row r="1" spans="1:12" s="11" customFormat="1" ht="12.75">
      <c r="A1" s="488" t="s">
        <v>322</v>
      </c>
      <c r="B1" s="488"/>
      <c r="C1" s="486" t="s">
        <v>592</v>
      </c>
      <c r="D1" s="486"/>
      <c r="E1" s="486"/>
      <c r="F1" s="486"/>
      <c r="G1" s="486"/>
      <c r="H1" s="486"/>
      <c r="I1" s="486"/>
      <c r="J1" s="486"/>
      <c r="K1" s="486"/>
      <c r="L1" s="486"/>
    </row>
    <row r="2" spans="1:12" s="11" customFormat="1" ht="12.75">
      <c r="A2" s="24"/>
      <c r="B2" s="1"/>
      <c r="C2" s="486" t="s">
        <v>17</v>
      </c>
      <c r="D2" s="486"/>
      <c r="E2" s="486"/>
      <c r="F2" s="486"/>
      <c r="G2" s="486"/>
      <c r="H2" s="486"/>
      <c r="I2" s="486"/>
      <c r="J2" s="486"/>
      <c r="K2" s="486"/>
      <c r="L2" s="486"/>
    </row>
    <row r="3" spans="1:12" s="11" customFormat="1" ht="34.5" customHeight="1">
      <c r="A3" s="487" t="s">
        <v>354</v>
      </c>
      <c r="B3" s="487"/>
      <c r="C3" s="487"/>
      <c r="D3" s="487"/>
      <c r="E3" s="487"/>
      <c r="F3" s="487"/>
      <c r="G3" s="487"/>
      <c r="H3" s="487"/>
      <c r="I3" s="487"/>
      <c r="J3" s="487"/>
      <c r="K3" s="487"/>
      <c r="L3" s="487"/>
    </row>
    <row r="4" spans="1:12" s="11" customFormat="1" ht="12.75">
      <c r="A4" s="24"/>
      <c r="B4" s="33"/>
      <c r="C4" s="33"/>
      <c r="D4" s="33"/>
      <c r="E4" s="33"/>
      <c r="F4" s="33"/>
      <c r="G4" s="33"/>
      <c r="H4" s="33"/>
      <c r="I4" s="33"/>
      <c r="J4" s="33"/>
      <c r="K4" s="33"/>
      <c r="L4" s="33"/>
    </row>
    <row r="5" spans="1:12" s="27" customFormat="1" ht="33.75" customHeight="1">
      <c r="A5" s="267"/>
      <c r="B5" s="483" t="s">
        <v>355</v>
      </c>
      <c r="C5" s="465" t="s">
        <v>51</v>
      </c>
      <c r="D5" s="465"/>
      <c r="E5" s="465"/>
      <c r="F5" s="465"/>
      <c r="G5" s="465" t="s">
        <v>49</v>
      </c>
      <c r="H5" s="465"/>
      <c r="I5" s="465"/>
      <c r="J5" s="490" t="s">
        <v>774</v>
      </c>
      <c r="K5" s="491"/>
      <c r="L5" s="492"/>
    </row>
    <row r="6" spans="1:12" s="29" customFormat="1" ht="45" customHeight="1">
      <c r="A6" s="281"/>
      <c r="B6" s="483"/>
      <c r="C6" s="220" t="s">
        <v>52</v>
      </c>
      <c r="D6" s="220" t="s">
        <v>53</v>
      </c>
      <c r="E6" s="151" t="s">
        <v>54</v>
      </c>
      <c r="F6" s="263" t="s">
        <v>62</v>
      </c>
      <c r="G6" s="220" t="s">
        <v>52</v>
      </c>
      <c r="H6" s="151" t="s">
        <v>54</v>
      </c>
      <c r="I6" s="263" t="s">
        <v>62</v>
      </c>
      <c r="J6" s="220" t="s">
        <v>52</v>
      </c>
      <c r="K6" s="151" t="s">
        <v>54</v>
      </c>
      <c r="L6" s="263" t="s">
        <v>62</v>
      </c>
    </row>
    <row r="7" spans="1:12" s="40" customFormat="1" ht="33.75" customHeight="1">
      <c r="A7" s="268"/>
      <c r="B7" s="153" t="s">
        <v>25</v>
      </c>
      <c r="C7" s="269">
        <v>4376</v>
      </c>
      <c r="D7" s="269">
        <v>1161958</v>
      </c>
      <c r="E7" s="269">
        <v>10099019</v>
      </c>
      <c r="F7" s="270">
        <v>1.16</v>
      </c>
      <c r="G7" s="269">
        <v>3234</v>
      </c>
      <c r="H7" s="269">
        <v>925744</v>
      </c>
      <c r="I7" s="270">
        <v>1.48</v>
      </c>
      <c r="J7" s="269">
        <v>1142</v>
      </c>
      <c r="K7" s="269">
        <v>9173275</v>
      </c>
      <c r="L7" s="270">
        <v>1.13</v>
      </c>
    </row>
    <row r="8" spans="1:12" ht="15" customHeight="1">
      <c r="A8" s="318" t="s">
        <v>63</v>
      </c>
      <c r="B8" s="319" t="s">
        <v>64</v>
      </c>
      <c r="C8" s="271">
        <v>59</v>
      </c>
      <c r="D8" s="271">
        <v>82997</v>
      </c>
      <c r="E8" s="271">
        <v>779746</v>
      </c>
      <c r="F8" s="272">
        <v>1.23</v>
      </c>
      <c r="G8" s="271">
        <v>15</v>
      </c>
      <c r="H8" s="271">
        <v>1439</v>
      </c>
      <c r="I8" s="272">
        <v>0.88</v>
      </c>
      <c r="J8" s="271">
        <v>44</v>
      </c>
      <c r="K8" s="271">
        <v>778307</v>
      </c>
      <c r="L8" s="272">
        <v>1.23</v>
      </c>
    </row>
    <row r="9" spans="1:12" ht="15" customHeight="1">
      <c r="A9" s="318" t="s">
        <v>65</v>
      </c>
      <c r="B9" s="319" t="s">
        <v>66</v>
      </c>
      <c r="C9" s="271">
        <v>31</v>
      </c>
      <c r="D9" s="271">
        <v>227</v>
      </c>
      <c r="E9" s="271">
        <v>10286</v>
      </c>
      <c r="F9" s="272">
        <v>1.81</v>
      </c>
      <c r="G9" s="271">
        <v>28</v>
      </c>
      <c r="H9" s="271">
        <v>5671</v>
      </c>
      <c r="I9" s="272">
        <v>2.28</v>
      </c>
      <c r="J9" s="271">
        <v>3</v>
      </c>
      <c r="K9" s="271">
        <v>4615</v>
      </c>
      <c r="L9" s="272">
        <v>1.25</v>
      </c>
    </row>
    <row r="10" spans="1:12" ht="15" customHeight="1">
      <c r="A10" s="318" t="s">
        <v>67</v>
      </c>
      <c r="B10" s="319" t="s">
        <v>68</v>
      </c>
      <c r="C10" s="271">
        <v>1196</v>
      </c>
      <c r="D10" s="271">
        <v>197522</v>
      </c>
      <c r="E10" s="271">
        <v>2116828</v>
      </c>
      <c r="F10" s="272">
        <v>1.25</v>
      </c>
      <c r="G10" s="271">
        <v>869</v>
      </c>
      <c r="H10" s="271">
        <v>258769</v>
      </c>
      <c r="I10" s="272">
        <v>1.73</v>
      </c>
      <c r="J10" s="271">
        <v>327</v>
      </c>
      <c r="K10" s="271">
        <v>1858059</v>
      </c>
      <c r="L10" s="272">
        <v>1.18</v>
      </c>
    </row>
    <row r="11" spans="1:12" ht="27" customHeight="1">
      <c r="A11" s="190" t="s">
        <v>69</v>
      </c>
      <c r="B11" s="159" t="s">
        <v>56</v>
      </c>
      <c r="C11" s="271">
        <v>37</v>
      </c>
      <c r="D11" s="271">
        <v>155</v>
      </c>
      <c r="E11" s="271">
        <v>34991</v>
      </c>
      <c r="F11" s="272">
        <v>2.14</v>
      </c>
      <c r="G11" s="271">
        <v>27</v>
      </c>
      <c r="H11" s="271">
        <v>3619</v>
      </c>
      <c r="I11" s="272">
        <v>2.95</v>
      </c>
      <c r="J11" s="271">
        <v>10</v>
      </c>
      <c r="K11" s="271">
        <v>31372</v>
      </c>
      <c r="L11" s="272">
        <v>2.04</v>
      </c>
    </row>
    <row r="12" spans="1:12" ht="37.5" customHeight="1">
      <c r="A12" s="190" t="s">
        <v>70</v>
      </c>
      <c r="B12" s="159" t="s">
        <v>71</v>
      </c>
      <c r="C12" s="271">
        <v>479</v>
      </c>
      <c r="D12" s="271">
        <v>8934</v>
      </c>
      <c r="E12" s="271">
        <v>93332</v>
      </c>
      <c r="F12" s="272">
        <v>1.17</v>
      </c>
      <c r="G12" s="271">
        <v>447</v>
      </c>
      <c r="H12" s="271">
        <v>45524</v>
      </c>
      <c r="I12" s="272">
        <v>1.35</v>
      </c>
      <c r="J12" s="271">
        <v>32</v>
      </c>
      <c r="K12" s="271">
        <v>47808</v>
      </c>
      <c r="L12" s="272">
        <v>1.01</v>
      </c>
    </row>
    <row r="13" spans="1:12" s="320" customFormat="1" ht="15" customHeight="1">
      <c r="A13" s="318" t="s">
        <v>72</v>
      </c>
      <c r="B13" s="319" t="s">
        <v>73</v>
      </c>
      <c r="C13" s="271">
        <v>103</v>
      </c>
      <c r="D13" s="271">
        <v>111043</v>
      </c>
      <c r="E13" s="271">
        <v>741055</v>
      </c>
      <c r="F13" s="272">
        <v>1.48</v>
      </c>
      <c r="G13" s="271">
        <v>58</v>
      </c>
      <c r="H13" s="271">
        <v>29700</v>
      </c>
      <c r="I13" s="272">
        <v>0.54</v>
      </c>
      <c r="J13" s="271">
        <v>45</v>
      </c>
      <c r="K13" s="271">
        <v>711355</v>
      </c>
      <c r="L13" s="272">
        <v>1.52</v>
      </c>
    </row>
    <row r="14" spans="1:12" ht="38.25" customHeight="1">
      <c r="A14" s="190" t="s">
        <v>74</v>
      </c>
      <c r="B14" s="159" t="s">
        <v>75</v>
      </c>
      <c r="C14" s="271">
        <v>402</v>
      </c>
      <c r="D14" s="271">
        <v>254375</v>
      </c>
      <c r="E14" s="271">
        <v>1726655</v>
      </c>
      <c r="F14" s="272">
        <v>1.13</v>
      </c>
      <c r="G14" s="271">
        <v>178</v>
      </c>
      <c r="H14" s="271">
        <v>126661</v>
      </c>
      <c r="I14" s="272">
        <v>2.14</v>
      </c>
      <c r="J14" s="271">
        <v>224</v>
      </c>
      <c r="K14" s="271">
        <v>1599994</v>
      </c>
      <c r="L14" s="272">
        <v>1.05</v>
      </c>
    </row>
    <row r="15" spans="1:12" s="320" customFormat="1" ht="15" customHeight="1">
      <c r="A15" s="318" t="s">
        <v>76</v>
      </c>
      <c r="B15" s="319" t="s">
        <v>77</v>
      </c>
      <c r="C15" s="271">
        <v>455</v>
      </c>
      <c r="D15" s="271">
        <v>50753</v>
      </c>
      <c r="E15" s="271">
        <v>425691</v>
      </c>
      <c r="F15" s="272">
        <v>1.19</v>
      </c>
      <c r="G15" s="271">
        <v>334</v>
      </c>
      <c r="H15" s="271">
        <v>160695</v>
      </c>
      <c r="I15" s="272">
        <v>1.11</v>
      </c>
      <c r="J15" s="271">
        <v>121</v>
      </c>
      <c r="K15" s="271">
        <v>264996</v>
      </c>
      <c r="L15" s="272">
        <v>1.23</v>
      </c>
    </row>
    <row r="16" spans="1:12" s="320" customFormat="1" ht="15" customHeight="1">
      <c r="A16" s="318" t="s">
        <v>78</v>
      </c>
      <c r="B16" s="319" t="s">
        <v>79</v>
      </c>
      <c r="C16" s="271">
        <v>88</v>
      </c>
      <c r="D16" s="271">
        <v>193951</v>
      </c>
      <c r="E16" s="271">
        <v>869328</v>
      </c>
      <c r="F16" s="272">
        <v>1.21</v>
      </c>
      <c r="G16" s="271">
        <v>40</v>
      </c>
      <c r="H16" s="271">
        <v>6966</v>
      </c>
      <c r="I16" s="272">
        <v>1.19</v>
      </c>
      <c r="J16" s="271">
        <v>48</v>
      </c>
      <c r="K16" s="271">
        <v>862362</v>
      </c>
      <c r="L16" s="272">
        <v>1.21</v>
      </c>
    </row>
    <row r="17" spans="1:12" s="320" customFormat="1" ht="15" customHeight="1">
      <c r="A17" s="318" t="s">
        <v>80</v>
      </c>
      <c r="B17" s="319" t="s">
        <v>81</v>
      </c>
      <c r="C17" s="271">
        <v>145</v>
      </c>
      <c r="D17" s="271">
        <v>1856</v>
      </c>
      <c r="E17" s="271">
        <v>103609</v>
      </c>
      <c r="F17" s="272">
        <v>0.94</v>
      </c>
      <c r="G17" s="271">
        <v>123</v>
      </c>
      <c r="H17" s="271">
        <v>60211</v>
      </c>
      <c r="I17" s="272">
        <v>0.94</v>
      </c>
      <c r="J17" s="271">
        <v>22</v>
      </c>
      <c r="K17" s="271">
        <v>43398</v>
      </c>
      <c r="L17" s="272">
        <v>0.95</v>
      </c>
    </row>
    <row r="18" spans="1:12" s="320" customFormat="1" ht="15" customHeight="1">
      <c r="A18" s="318" t="s">
        <v>82</v>
      </c>
      <c r="B18" s="319" t="s">
        <v>83</v>
      </c>
      <c r="C18" s="271">
        <v>34</v>
      </c>
      <c r="D18" s="271">
        <v>4409</v>
      </c>
      <c r="E18" s="271">
        <v>375536</v>
      </c>
      <c r="F18" s="272">
        <v>0.3</v>
      </c>
      <c r="G18" s="271">
        <v>20</v>
      </c>
      <c r="H18" s="271">
        <v>18956</v>
      </c>
      <c r="I18" s="272">
        <v>1.71</v>
      </c>
      <c r="J18" s="271">
        <v>14</v>
      </c>
      <c r="K18" s="271">
        <v>356580</v>
      </c>
      <c r="L18" s="272">
        <v>0.23</v>
      </c>
    </row>
    <row r="19" spans="1:12" s="320" customFormat="1" ht="15" customHeight="1">
      <c r="A19" s="318" t="s">
        <v>84</v>
      </c>
      <c r="B19" s="319" t="s">
        <v>57</v>
      </c>
      <c r="C19" s="271">
        <v>12</v>
      </c>
      <c r="D19" s="271">
        <v>46865</v>
      </c>
      <c r="E19" s="271">
        <v>75493</v>
      </c>
      <c r="F19" s="272">
        <v>2.88</v>
      </c>
      <c r="G19" s="271">
        <v>11</v>
      </c>
      <c r="H19" s="271">
        <v>493</v>
      </c>
      <c r="I19" s="272">
        <v>0.57</v>
      </c>
      <c r="J19" s="271">
        <v>1</v>
      </c>
      <c r="K19" s="271">
        <v>75000</v>
      </c>
      <c r="L19" s="272">
        <v>2.9</v>
      </c>
    </row>
    <row r="20" spans="1:12" ht="27" customHeight="1">
      <c r="A20" s="190" t="s">
        <v>85</v>
      </c>
      <c r="B20" s="159" t="s">
        <v>86</v>
      </c>
      <c r="C20" s="271">
        <v>99</v>
      </c>
      <c r="D20" s="271">
        <v>17764</v>
      </c>
      <c r="E20" s="271">
        <v>201859</v>
      </c>
      <c r="F20" s="272">
        <v>0.89</v>
      </c>
      <c r="G20" s="271">
        <v>88</v>
      </c>
      <c r="H20" s="271">
        <v>20522</v>
      </c>
      <c r="I20" s="272">
        <v>1.98</v>
      </c>
      <c r="J20" s="271">
        <v>11</v>
      </c>
      <c r="K20" s="271">
        <v>181337</v>
      </c>
      <c r="L20" s="272">
        <v>0.77</v>
      </c>
    </row>
    <row r="21" spans="1:12" ht="27" customHeight="1">
      <c r="A21" s="190" t="s">
        <v>87</v>
      </c>
      <c r="B21" s="159" t="s">
        <v>88</v>
      </c>
      <c r="C21" s="271">
        <v>382</v>
      </c>
      <c r="D21" s="271">
        <v>100385</v>
      </c>
      <c r="E21" s="271">
        <v>848780</v>
      </c>
      <c r="F21" s="272">
        <v>1.22</v>
      </c>
      <c r="G21" s="271">
        <v>289</v>
      </c>
      <c r="H21" s="271">
        <v>54266</v>
      </c>
      <c r="I21" s="272">
        <v>1.38</v>
      </c>
      <c r="J21" s="271">
        <v>93</v>
      </c>
      <c r="K21" s="271">
        <v>794514</v>
      </c>
      <c r="L21" s="272">
        <v>1.21</v>
      </c>
    </row>
    <row r="22" spans="1:12" ht="24.75" customHeight="1">
      <c r="A22" s="190" t="s">
        <v>89</v>
      </c>
      <c r="B22" s="159" t="s">
        <v>90</v>
      </c>
      <c r="C22" s="271">
        <v>262</v>
      </c>
      <c r="D22" s="271">
        <v>267</v>
      </c>
      <c r="E22" s="271">
        <v>28944</v>
      </c>
      <c r="F22" s="272">
        <v>0.25</v>
      </c>
      <c r="G22" s="271">
        <v>259</v>
      </c>
      <c r="H22" s="271">
        <v>28648</v>
      </c>
      <c r="I22" s="272">
        <v>0.25</v>
      </c>
      <c r="J22" s="271">
        <v>3</v>
      </c>
      <c r="K22" s="271">
        <v>296</v>
      </c>
      <c r="L22" s="272">
        <v>0</v>
      </c>
    </row>
    <row r="23" spans="1:12" s="320" customFormat="1" ht="15" customHeight="1">
      <c r="A23" s="318" t="s">
        <v>91</v>
      </c>
      <c r="B23" s="319" t="s">
        <v>58</v>
      </c>
      <c r="C23" s="271">
        <v>58</v>
      </c>
      <c r="D23" s="271">
        <v>26708</v>
      </c>
      <c r="E23" s="271">
        <v>663306</v>
      </c>
      <c r="F23" s="272">
        <v>0.99</v>
      </c>
      <c r="G23" s="271">
        <v>43</v>
      </c>
      <c r="H23" s="271">
        <v>6858</v>
      </c>
      <c r="I23" s="272">
        <v>0.96</v>
      </c>
      <c r="J23" s="271">
        <v>15</v>
      </c>
      <c r="K23" s="271">
        <v>656448</v>
      </c>
      <c r="L23" s="272">
        <v>0.99</v>
      </c>
    </row>
    <row r="24" spans="1:12" ht="15" customHeight="1">
      <c r="A24" s="190" t="s">
        <v>92</v>
      </c>
      <c r="B24" s="159" t="s">
        <v>93</v>
      </c>
      <c r="C24" s="273">
        <v>230</v>
      </c>
      <c r="D24" s="273">
        <v>21503</v>
      </c>
      <c r="E24" s="273">
        <v>632935</v>
      </c>
      <c r="F24" s="274">
        <v>0.44</v>
      </c>
      <c r="G24" s="273">
        <v>165</v>
      </c>
      <c r="H24" s="273">
        <v>44307</v>
      </c>
      <c r="I24" s="274">
        <v>0.83</v>
      </c>
      <c r="J24" s="273">
        <v>65</v>
      </c>
      <c r="K24" s="273">
        <v>588628</v>
      </c>
      <c r="L24" s="274">
        <v>0.41</v>
      </c>
    </row>
    <row r="25" spans="1:12" ht="24.75" customHeight="1">
      <c r="A25" s="190" t="s">
        <v>94</v>
      </c>
      <c r="B25" s="159" t="s">
        <v>95</v>
      </c>
      <c r="C25" s="273">
        <v>171</v>
      </c>
      <c r="D25" s="273">
        <v>16192</v>
      </c>
      <c r="E25" s="273">
        <v>219194</v>
      </c>
      <c r="F25" s="274">
        <v>2.23</v>
      </c>
      <c r="G25" s="273">
        <v>150</v>
      </c>
      <c r="H25" s="273">
        <v>42541</v>
      </c>
      <c r="I25" s="274">
        <v>2.09</v>
      </c>
      <c r="J25" s="273">
        <v>21</v>
      </c>
      <c r="K25" s="273">
        <v>176653</v>
      </c>
      <c r="L25" s="274">
        <v>2.26</v>
      </c>
    </row>
    <row r="26" spans="1:12" s="320" customFormat="1" ht="15" customHeight="1">
      <c r="A26" s="318" t="s">
        <v>96</v>
      </c>
      <c r="B26" s="319" t="s">
        <v>97</v>
      </c>
      <c r="C26" s="271">
        <v>123</v>
      </c>
      <c r="D26" s="271">
        <v>14249</v>
      </c>
      <c r="E26" s="271">
        <v>141888</v>
      </c>
      <c r="F26" s="272">
        <v>1.61</v>
      </c>
      <c r="G26" s="271">
        <v>87</v>
      </c>
      <c r="H26" s="271">
        <v>9822</v>
      </c>
      <c r="I26" s="272">
        <v>1.28</v>
      </c>
      <c r="J26" s="271">
        <v>36</v>
      </c>
      <c r="K26" s="271">
        <v>132066</v>
      </c>
      <c r="L26" s="272">
        <v>1.64</v>
      </c>
    </row>
    <row r="27" spans="1:12" ht="48" customHeight="1">
      <c r="A27" s="190" t="s">
        <v>98</v>
      </c>
      <c r="B27" s="159" t="s">
        <v>99</v>
      </c>
      <c r="C27" s="271">
        <v>10</v>
      </c>
      <c r="D27" s="271">
        <v>11803</v>
      </c>
      <c r="E27" s="271">
        <v>9563</v>
      </c>
      <c r="F27" s="272">
        <v>2.93</v>
      </c>
      <c r="G27" s="271">
        <v>3</v>
      </c>
      <c r="H27" s="271">
        <v>76</v>
      </c>
      <c r="I27" s="272">
        <v>1.42</v>
      </c>
      <c r="J27" s="271">
        <v>7</v>
      </c>
      <c r="K27" s="271">
        <v>9487</v>
      </c>
      <c r="L27" s="272">
        <v>2.94</v>
      </c>
    </row>
    <row r="28" spans="1:12" ht="27" customHeight="1">
      <c r="A28" s="190" t="s">
        <v>100</v>
      </c>
      <c r="B28" s="159" t="s">
        <v>59</v>
      </c>
      <c r="C28" s="275">
        <v>0</v>
      </c>
      <c r="D28" s="275" t="s">
        <v>271</v>
      </c>
      <c r="E28" s="275" t="s">
        <v>271</v>
      </c>
      <c r="F28" s="275" t="s">
        <v>271</v>
      </c>
      <c r="G28" s="275">
        <v>0</v>
      </c>
      <c r="H28" s="275" t="s">
        <v>271</v>
      </c>
      <c r="I28" s="275" t="s">
        <v>271</v>
      </c>
      <c r="J28" s="275">
        <v>0</v>
      </c>
      <c r="K28" s="275" t="s">
        <v>271</v>
      </c>
      <c r="L28" s="275" t="s">
        <v>271</v>
      </c>
    </row>
    <row r="29" spans="1:12" ht="12.75">
      <c r="A29" s="276"/>
      <c r="B29" s="161"/>
      <c r="C29" s="277"/>
      <c r="D29" s="277"/>
      <c r="E29" s="277"/>
      <c r="F29" s="278"/>
      <c r="G29" s="277"/>
      <c r="H29" s="277"/>
      <c r="I29" s="278"/>
      <c r="J29" s="277"/>
      <c r="K29" s="277"/>
      <c r="L29" s="278"/>
    </row>
    <row r="30" spans="1:12" ht="12.75">
      <c r="A30" s="236"/>
      <c r="B30" s="214"/>
      <c r="C30" s="279"/>
      <c r="D30" s="279"/>
      <c r="E30" s="279"/>
      <c r="F30" s="280"/>
      <c r="G30" s="279"/>
      <c r="H30" s="279"/>
      <c r="I30" s="280"/>
      <c r="J30" s="279"/>
      <c r="K30" s="279"/>
      <c r="L30" s="280"/>
    </row>
    <row r="31" spans="3:12" ht="12.75">
      <c r="C31" s="30"/>
      <c r="D31" s="30"/>
      <c r="E31" s="30"/>
      <c r="F31" s="36"/>
      <c r="G31" s="30"/>
      <c r="H31" s="30"/>
      <c r="I31" s="36"/>
      <c r="J31" s="30"/>
      <c r="K31" s="30"/>
      <c r="L31" s="36"/>
    </row>
    <row r="32" spans="3:12" ht="12.75">
      <c r="C32" s="30"/>
      <c r="D32" s="30"/>
      <c r="E32" s="30"/>
      <c r="F32" s="36"/>
      <c r="G32" s="30"/>
      <c r="H32" s="30"/>
      <c r="I32" s="36"/>
      <c r="J32" s="30"/>
      <c r="K32" s="30"/>
      <c r="L32" s="36"/>
    </row>
    <row r="33" spans="3:12" ht="12.75">
      <c r="C33" s="30"/>
      <c r="D33" s="30"/>
      <c r="E33" s="30"/>
      <c r="F33" s="36"/>
      <c r="G33" s="30"/>
      <c r="H33" s="30"/>
      <c r="I33" s="36"/>
      <c r="J33" s="30"/>
      <c r="K33" s="30"/>
      <c r="L33" s="36"/>
    </row>
    <row r="34" spans="3:12" ht="12.75">
      <c r="C34" s="30"/>
      <c r="D34" s="30"/>
      <c r="E34" s="30"/>
      <c r="F34" s="36"/>
      <c r="G34" s="30"/>
      <c r="H34" s="30"/>
      <c r="I34" s="36"/>
      <c r="J34" s="30"/>
      <c r="K34" s="30"/>
      <c r="L34" s="36"/>
    </row>
    <row r="35" spans="3:12" ht="12.75">
      <c r="C35" s="30"/>
      <c r="D35" s="30"/>
      <c r="E35" s="30"/>
      <c r="F35" s="36"/>
      <c r="G35" s="30"/>
      <c r="H35" s="30"/>
      <c r="I35" s="36"/>
      <c r="J35" s="30"/>
      <c r="K35" s="30"/>
      <c r="L35" s="36"/>
    </row>
    <row r="36" spans="3:12" ht="12.75">
      <c r="C36" s="30"/>
      <c r="D36" s="30"/>
      <c r="E36" s="30"/>
      <c r="F36" s="36"/>
      <c r="G36" s="30"/>
      <c r="H36" s="30"/>
      <c r="I36" s="36"/>
      <c r="J36" s="30"/>
      <c r="K36" s="30"/>
      <c r="L36" s="36"/>
    </row>
  </sheetData>
  <mergeCells count="8">
    <mergeCell ref="C1:L1"/>
    <mergeCell ref="C2:L2"/>
    <mergeCell ref="A1:B1"/>
    <mergeCell ref="A3:L3"/>
    <mergeCell ref="B5:B6"/>
    <mergeCell ref="C5:F5"/>
    <mergeCell ref="G5:I5"/>
    <mergeCell ref="J5:L5"/>
  </mergeCells>
  <printOptions/>
  <pageMargins left="0.1968503937007874" right="0" top="0.3937007874015748" bottom="0.5905511811023623" header="0" footer="0"/>
  <pageSetup fitToHeight="0" horizontalDpi="600" verticalDpi="600" orientation="portrait" paperSize="9" scale="75" r:id="rId1"/>
</worksheet>
</file>

<file path=xl/worksheets/sheet14.xml><?xml version="1.0" encoding="utf-8"?>
<worksheet xmlns="http://schemas.openxmlformats.org/spreadsheetml/2006/main" xmlns:r="http://schemas.openxmlformats.org/officeDocument/2006/relationships">
  <dimension ref="A1:K80"/>
  <sheetViews>
    <sheetView showGridLines="0" workbookViewId="0" topLeftCell="A67">
      <selection activeCell="A1" sqref="A1"/>
    </sheetView>
  </sheetViews>
  <sheetFormatPr defaultColWidth="11.421875" defaultRowHeight="12.75"/>
  <cols>
    <col min="1" max="1" width="26.00390625" style="11" customWidth="1"/>
    <col min="2" max="3" width="9.7109375" style="12" customWidth="1"/>
    <col min="4" max="4" width="11.7109375" style="12" customWidth="1"/>
    <col min="5" max="5" width="9.7109375" style="13" customWidth="1"/>
    <col min="6" max="6" width="9.7109375" style="12" customWidth="1"/>
    <col min="7" max="7" width="11.7109375" style="12" customWidth="1"/>
    <col min="8" max="8" width="9.7109375" style="13" customWidth="1"/>
    <col min="9" max="9" width="9.7109375" style="12" customWidth="1"/>
    <col min="10" max="10" width="11.7109375" style="12" customWidth="1"/>
    <col min="11" max="11" width="9.7109375" style="13" customWidth="1"/>
    <col min="12" max="16384" width="11.421875" style="4" customWidth="1"/>
  </cols>
  <sheetData>
    <row r="1" spans="1:11" s="11" customFormat="1" ht="12.75">
      <c r="A1" s="1" t="s">
        <v>559</v>
      </c>
      <c r="B1" s="486" t="s">
        <v>592</v>
      </c>
      <c r="C1" s="486"/>
      <c r="D1" s="486"/>
      <c r="E1" s="486"/>
      <c r="F1" s="486"/>
      <c r="G1" s="486"/>
      <c r="H1" s="486"/>
      <c r="I1" s="486"/>
      <c r="J1" s="486"/>
      <c r="K1" s="486"/>
    </row>
    <row r="2" spans="1:11" s="11" customFormat="1" ht="12.75">
      <c r="A2" s="1"/>
      <c r="B2" s="486" t="s">
        <v>17</v>
      </c>
      <c r="C2" s="486"/>
      <c r="D2" s="486"/>
      <c r="E2" s="486"/>
      <c r="F2" s="486"/>
      <c r="G2" s="486"/>
      <c r="H2" s="486"/>
      <c r="I2" s="486"/>
      <c r="J2" s="486"/>
      <c r="K2" s="486"/>
    </row>
    <row r="3" spans="1:11" s="11" customFormat="1" ht="34.5" customHeight="1">
      <c r="A3" s="487" t="s">
        <v>101</v>
      </c>
      <c r="B3" s="487"/>
      <c r="C3" s="487"/>
      <c r="D3" s="487"/>
      <c r="E3" s="487"/>
      <c r="F3" s="487"/>
      <c r="G3" s="487"/>
      <c r="H3" s="487"/>
      <c r="I3" s="487"/>
      <c r="J3" s="487"/>
      <c r="K3" s="487"/>
    </row>
    <row r="4" spans="1:5" s="11" customFormat="1" ht="12.75">
      <c r="A4" s="5"/>
      <c r="B4" s="5"/>
      <c r="C4" s="5"/>
      <c r="D4" s="5"/>
      <c r="E4" s="5"/>
    </row>
    <row r="5" spans="1:11" s="27" customFormat="1" ht="33.75" customHeight="1">
      <c r="A5" s="483" t="s">
        <v>102</v>
      </c>
      <c r="B5" s="474" t="s">
        <v>51</v>
      </c>
      <c r="C5" s="474"/>
      <c r="D5" s="474"/>
      <c r="E5" s="474"/>
      <c r="F5" s="474" t="s">
        <v>49</v>
      </c>
      <c r="G5" s="474"/>
      <c r="H5" s="474"/>
      <c r="I5" s="490" t="s">
        <v>774</v>
      </c>
      <c r="J5" s="491"/>
      <c r="K5" s="492"/>
    </row>
    <row r="6" spans="1:11" s="27" customFormat="1" ht="45" customHeight="1">
      <c r="A6" s="483"/>
      <c r="B6" s="210" t="s">
        <v>52</v>
      </c>
      <c r="C6" s="210" t="s">
        <v>53</v>
      </c>
      <c r="D6" s="209" t="s">
        <v>54</v>
      </c>
      <c r="E6" s="209" t="s">
        <v>103</v>
      </c>
      <c r="F6" s="210" t="s">
        <v>52</v>
      </c>
      <c r="G6" s="209" t="s">
        <v>54</v>
      </c>
      <c r="H6" s="209" t="s">
        <v>103</v>
      </c>
      <c r="I6" s="210" t="s">
        <v>52</v>
      </c>
      <c r="J6" s="209" t="s">
        <v>54</v>
      </c>
      <c r="K6" s="209" t="s">
        <v>103</v>
      </c>
    </row>
    <row r="7" spans="1:11" ht="15" customHeight="1">
      <c r="A7" s="282" t="s">
        <v>104</v>
      </c>
      <c r="B7" s="251">
        <v>4376</v>
      </c>
      <c r="C7" s="251">
        <v>1161958</v>
      </c>
      <c r="D7" s="251">
        <v>10099019</v>
      </c>
      <c r="E7" s="252">
        <v>1.16</v>
      </c>
      <c r="F7" s="251">
        <v>3234</v>
      </c>
      <c r="G7" s="251">
        <v>925744</v>
      </c>
      <c r="H7" s="252">
        <v>1.48</v>
      </c>
      <c r="I7" s="251">
        <v>1142</v>
      </c>
      <c r="J7" s="251">
        <v>9173275</v>
      </c>
      <c r="K7" s="252">
        <v>1.13</v>
      </c>
    </row>
    <row r="8" spans="1:11" ht="15" customHeight="1">
      <c r="A8" s="250" t="s">
        <v>105</v>
      </c>
      <c r="B8" s="251">
        <v>622</v>
      </c>
      <c r="C8" s="251">
        <v>193060</v>
      </c>
      <c r="D8" s="251">
        <v>1216910</v>
      </c>
      <c r="E8" s="252">
        <v>1.25</v>
      </c>
      <c r="F8" s="251">
        <v>469</v>
      </c>
      <c r="G8" s="251">
        <v>59058</v>
      </c>
      <c r="H8" s="252">
        <v>1.18</v>
      </c>
      <c r="I8" s="251">
        <v>153</v>
      </c>
      <c r="J8" s="251">
        <v>1157852</v>
      </c>
      <c r="K8" s="252">
        <v>1.25</v>
      </c>
    </row>
    <row r="9" spans="1:11" ht="13.5" customHeight="1">
      <c r="A9" s="214" t="s">
        <v>106</v>
      </c>
      <c r="B9" s="257">
        <v>53</v>
      </c>
      <c r="C9" s="257">
        <v>9223</v>
      </c>
      <c r="D9" s="257">
        <v>96801</v>
      </c>
      <c r="E9" s="258">
        <v>0.24</v>
      </c>
      <c r="F9" s="257">
        <v>38</v>
      </c>
      <c r="G9" s="257">
        <v>2733</v>
      </c>
      <c r="H9" s="258">
        <v>1.07</v>
      </c>
      <c r="I9" s="257">
        <v>15</v>
      </c>
      <c r="J9" s="257">
        <v>94068</v>
      </c>
      <c r="K9" s="258">
        <v>0.22</v>
      </c>
    </row>
    <row r="10" spans="1:11" ht="13.5" customHeight="1">
      <c r="A10" s="214" t="s">
        <v>107</v>
      </c>
      <c r="B10" s="257">
        <v>128</v>
      </c>
      <c r="C10" s="257">
        <v>18782</v>
      </c>
      <c r="D10" s="257">
        <v>138716</v>
      </c>
      <c r="E10" s="258">
        <v>0.99</v>
      </c>
      <c r="F10" s="257">
        <v>95</v>
      </c>
      <c r="G10" s="257">
        <v>8806</v>
      </c>
      <c r="H10" s="258">
        <v>1.31</v>
      </c>
      <c r="I10" s="257">
        <v>33</v>
      </c>
      <c r="J10" s="257">
        <v>129910</v>
      </c>
      <c r="K10" s="258">
        <v>0.97</v>
      </c>
    </row>
    <row r="11" spans="1:11" ht="13.5" customHeight="1">
      <c r="A11" s="214" t="s">
        <v>108</v>
      </c>
      <c r="B11" s="257">
        <v>50</v>
      </c>
      <c r="C11" s="257">
        <v>26627</v>
      </c>
      <c r="D11" s="257">
        <v>151150</v>
      </c>
      <c r="E11" s="258">
        <v>2.43</v>
      </c>
      <c r="F11" s="257">
        <v>37</v>
      </c>
      <c r="G11" s="257">
        <v>4733</v>
      </c>
      <c r="H11" s="258">
        <v>1.12</v>
      </c>
      <c r="I11" s="257">
        <v>13</v>
      </c>
      <c r="J11" s="257">
        <v>146417</v>
      </c>
      <c r="K11" s="258">
        <v>2.47</v>
      </c>
    </row>
    <row r="12" spans="1:11" ht="13.5" customHeight="1">
      <c r="A12" s="214" t="s">
        <v>109</v>
      </c>
      <c r="B12" s="257">
        <v>67</v>
      </c>
      <c r="C12" s="257">
        <v>18134</v>
      </c>
      <c r="D12" s="257">
        <v>125984</v>
      </c>
      <c r="E12" s="258">
        <v>1.47</v>
      </c>
      <c r="F12" s="257">
        <v>51</v>
      </c>
      <c r="G12" s="257">
        <v>4675</v>
      </c>
      <c r="H12" s="258">
        <v>1.29</v>
      </c>
      <c r="I12" s="257">
        <v>16</v>
      </c>
      <c r="J12" s="257">
        <v>121309</v>
      </c>
      <c r="K12" s="258">
        <v>1.48</v>
      </c>
    </row>
    <row r="13" spans="1:11" ht="13.5" customHeight="1">
      <c r="A13" s="214" t="s">
        <v>110</v>
      </c>
      <c r="B13" s="257">
        <v>54</v>
      </c>
      <c r="C13" s="257">
        <v>6693</v>
      </c>
      <c r="D13" s="257">
        <v>40576</v>
      </c>
      <c r="E13" s="258">
        <v>0.99</v>
      </c>
      <c r="F13" s="257">
        <v>42</v>
      </c>
      <c r="G13" s="257">
        <v>5227</v>
      </c>
      <c r="H13" s="258">
        <v>1.6</v>
      </c>
      <c r="I13" s="257">
        <v>12</v>
      </c>
      <c r="J13" s="257">
        <v>35349</v>
      </c>
      <c r="K13" s="258">
        <v>0.9</v>
      </c>
    </row>
    <row r="14" spans="1:11" ht="13.5" customHeight="1">
      <c r="A14" s="214" t="s">
        <v>111</v>
      </c>
      <c r="B14" s="257">
        <v>41</v>
      </c>
      <c r="C14" s="257">
        <v>22052</v>
      </c>
      <c r="D14" s="257">
        <v>104696</v>
      </c>
      <c r="E14" s="258">
        <v>1.69</v>
      </c>
      <c r="F14" s="257">
        <v>26</v>
      </c>
      <c r="G14" s="257">
        <v>4007</v>
      </c>
      <c r="H14" s="258">
        <v>1.38</v>
      </c>
      <c r="I14" s="257">
        <v>15</v>
      </c>
      <c r="J14" s="257">
        <v>100689</v>
      </c>
      <c r="K14" s="258">
        <v>1.71</v>
      </c>
    </row>
    <row r="15" spans="1:11" ht="13.5" customHeight="1">
      <c r="A15" s="214" t="s">
        <v>112</v>
      </c>
      <c r="B15" s="257">
        <v>92</v>
      </c>
      <c r="C15" s="257">
        <v>34603</v>
      </c>
      <c r="D15" s="257">
        <v>235746</v>
      </c>
      <c r="E15" s="258">
        <v>1.25</v>
      </c>
      <c r="F15" s="257">
        <v>75</v>
      </c>
      <c r="G15" s="257">
        <v>9149</v>
      </c>
      <c r="H15" s="258">
        <v>1.24</v>
      </c>
      <c r="I15" s="257">
        <v>17</v>
      </c>
      <c r="J15" s="257">
        <v>226597</v>
      </c>
      <c r="K15" s="258">
        <v>1.25</v>
      </c>
    </row>
    <row r="16" spans="1:11" ht="13.5" customHeight="1">
      <c r="A16" s="214" t="s">
        <v>113</v>
      </c>
      <c r="B16" s="257">
        <v>104</v>
      </c>
      <c r="C16" s="257">
        <v>49535</v>
      </c>
      <c r="D16" s="257">
        <v>303757</v>
      </c>
      <c r="E16" s="258">
        <v>0.85</v>
      </c>
      <c r="F16" s="257">
        <v>79</v>
      </c>
      <c r="G16" s="257">
        <v>11932</v>
      </c>
      <c r="H16" s="258">
        <v>0.82</v>
      </c>
      <c r="I16" s="257">
        <v>25</v>
      </c>
      <c r="J16" s="257">
        <v>291825</v>
      </c>
      <c r="K16" s="258">
        <v>0.85</v>
      </c>
    </row>
    <row r="17" spans="1:11" ht="13.5" customHeight="1">
      <c r="A17" s="214" t="s">
        <v>29</v>
      </c>
      <c r="B17" s="257">
        <v>33</v>
      </c>
      <c r="C17" s="257">
        <v>7411</v>
      </c>
      <c r="D17" s="257">
        <v>19484</v>
      </c>
      <c r="E17" s="258">
        <v>1.84</v>
      </c>
      <c r="F17" s="257">
        <v>26</v>
      </c>
      <c r="G17" s="257">
        <v>7796</v>
      </c>
      <c r="H17" s="258">
        <v>1.16</v>
      </c>
      <c r="I17" s="257">
        <v>7</v>
      </c>
      <c r="J17" s="257">
        <v>11688</v>
      </c>
      <c r="K17" s="258">
        <v>2.29</v>
      </c>
    </row>
    <row r="18" spans="1:11" ht="15" customHeight="1">
      <c r="A18" s="282" t="s">
        <v>114</v>
      </c>
      <c r="B18" s="251">
        <v>164</v>
      </c>
      <c r="C18" s="251">
        <v>47163</v>
      </c>
      <c r="D18" s="251">
        <v>206762</v>
      </c>
      <c r="E18" s="252">
        <v>1.28</v>
      </c>
      <c r="F18" s="251">
        <v>112</v>
      </c>
      <c r="G18" s="251">
        <v>23746</v>
      </c>
      <c r="H18" s="252">
        <v>1.83</v>
      </c>
      <c r="I18" s="251">
        <v>52</v>
      </c>
      <c r="J18" s="251">
        <v>183016</v>
      </c>
      <c r="K18" s="252">
        <v>1.21</v>
      </c>
    </row>
    <row r="19" spans="1:11" ht="13.5" customHeight="1">
      <c r="A19" s="214" t="s">
        <v>115</v>
      </c>
      <c r="B19" s="257">
        <v>34</v>
      </c>
      <c r="C19" s="257">
        <v>8976</v>
      </c>
      <c r="D19" s="257">
        <v>27324</v>
      </c>
      <c r="E19" s="258">
        <v>1.63</v>
      </c>
      <c r="F19" s="257">
        <v>18</v>
      </c>
      <c r="G19" s="257">
        <v>1226</v>
      </c>
      <c r="H19" s="258">
        <v>1.21</v>
      </c>
      <c r="I19" s="257">
        <v>16</v>
      </c>
      <c r="J19" s="257">
        <v>26098</v>
      </c>
      <c r="K19" s="258">
        <v>1.65</v>
      </c>
    </row>
    <row r="20" spans="1:11" ht="13.5" customHeight="1">
      <c r="A20" s="214" t="s">
        <v>116</v>
      </c>
      <c r="B20" s="257">
        <v>14</v>
      </c>
      <c r="C20" s="257">
        <v>6544</v>
      </c>
      <c r="D20" s="257">
        <v>16838</v>
      </c>
      <c r="E20" s="258">
        <v>1.02</v>
      </c>
      <c r="F20" s="257">
        <v>8</v>
      </c>
      <c r="G20" s="257">
        <v>746</v>
      </c>
      <c r="H20" s="258">
        <v>1.16</v>
      </c>
      <c r="I20" s="257">
        <v>6</v>
      </c>
      <c r="J20" s="257">
        <v>16092</v>
      </c>
      <c r="K20" s="258">
        <v>1.01</v>
      </c>
    </row>
    <row r="21" spans="1:11" ht="13.5" customHeight="1">
      <c r="A21" s="214" t="s">
        <v>117</v>
      </c>
      <c r="B21" s="257">
        <v>106</v>
      </c>
      <c r="C21" s="257">
        <v>31423</v>
      </c>
      <c r="D21" s="257">
        <v>155543</v>
      </c>
      <c r="E21" s="258">
        <v>1.27</v>
      </c>
      <c r="F21" s="257">
        <v>79</v>
      </c>
      <c r="G21" s="257">
        <v>19820</v>
      </c>
      <c r="H21" s="258">
        <v>1.9</v>
      </c>
      <c r="I21" s="257">
        <v>27</v>
      </c>
      <c r="J21" s="257">
        <v>135723</v>
      </c>
      <c r="K21" s="258">
        <v>1.18</v>
      </c>
    </row>
    <row r="22" spans="1:11" ht="13.5" customHeight="1">
      <c r="A22" s="214" t="s">
        <v>29</v>
      </c>
      <c r="B22" s="257">
        <v>10</v>
      </c>
      <c r="C22" s="257">
        <v>220</v>
      </c>
      <c r="D22" s="257">
        <v>7057</v>
      </c>
      <c r="E22" s="258">
        <v>0.79</v>
      </c>
      <c r="F22" s="257">
        <v>7</v>
      </c>
      <c r="G22" s="257">
        <v>1954</v>
      </c>
      <c r="H22" s="258">
        <v>1.78</v>
      </c>
      <c r="I22" s="257">
        <v>3</v>
      </c>
      <c r="J22" s="257">
        <v>5103</v>
      </c>
      <c r="K22" s="258">
        <v>0.41</v>
      </c>
    </row>
    <row r="23" spans="1:11" ht="15" customHeight="1">
      <c r="A23" s="282" t="s">
        <v>118</v>
      </c>
      <c r="B23" s="251">
        <v>109</v>
      </c>
      <c r="C23" s="251">
        <v>12630</v>
      </c>
      <c r="D23" s="251">
        <v>112828</v>
      </c>
      <c r="E23" s="252">
        <v>1.58</v>
      </c>
      <c r="F23" s="251">
        <v>81</v>
      </c>
      <c r="G23" s="251">
        <v>19275</v>
      </c>
      <c r="H23" s="252">
        <v>1.9</v>
      </c>
      <c r="I23" s="251">
        <v>28</v>
      </c>
      <c r="J23" s="251">
        <v>93553</v>
      </c>
      <c r="K23" s="252">
        <v>1.52</v>
      </c>
    </row>
    <row r="24" spans="1:11" ht="15" customHeight="1">
      <c r="A24" s="282" t="s">
        <v>119</v>
      </c>
      <c r="B24" s="251">
        <v>66</v>
      </c>
      <c r="C24" s="251">
        <v>38805</v>
      </c>
      <c r="D24" s="251">
        <v>188800</v>
      </c>
      <c r="E24" s="252">
        <v>0.73</v>
      </c>
      <c r="F24" s="251">
        <v>53</v>
      </c>
      <c r="G24" s="251">
        <v>4978</v>
      </c>
      <c r="H24" s="252">
        <v>1.02</v>
      </c>
      <c r="I24" s="251">
        <v>13</v>
      </c>
      <c r="J24" s="251">
        <v>183822</v>
      </c>
      <c r="K24" s="252">
        <v>0.72</v>
      </c>
    </row>
    <row r="25" spans="1:11" ht="15" customHeight="1">
      <c r="A25" s="282" t="s">
        <v>120</v>
      </c>
      <c r="B25" s="251">
        <v>180</v>
      </c>
      <c r="C25" s="251">
        <v>43308</v>
      </c>
      <c r="D25" s="251">
        <v>285038</v>
      </c>
      <c r="E25" s="252">
        <v>0.73</v>
      </c>
      <c r="F25" s="251">
        <v>153</v>
      </c>
      <c r="G25" s="251">
        <v>15223</v>
      </c>
      <c r="H25" s="252">
        <v>0.32</v>
      </c>
      <c r="I25" s="251">
        <v>27</v>
      </c>
      <c r="J25" s="251">
        <v>269815</v>
      </c>
      <c r="K25" s="252">
        <v>0.76</v>
      </c>
    </row>
    <row r="26" spans="1:11" ht="13.5" customHeight="1">
      <c r="A26" s="214" t="s">
        <v>121</v>
      </c>
      <c r="B26" s="257">
        <v>79</v>
      </c>
      <c r="C26" s="257">
        <v>23072</v>
      </c>
      <c r="D26" s="257">
        <v>116655</v>
      </c>
      <c r="E26" s="258">
        <v>0.46</v>
      </c>
      <c r="F26" s="257">
        <v>69</v>
      </c>
      <c r="G26" s="257">
        <v>5402</v>
      </c>
      <c r="H26" s="258">
        <v>0.51</v>
      </c>
      <c r="I26" s="257">
        <v>10</v>
      </c>
      <c r="J26" s="257">
        <v>111253</v>
      </c>
      <c r="K26" s="258">
        <v>0.46</v>
      </c>
    </row>
    <row r="27" spans="1:11" ht="13.5" customHeight="1">
      <c r="A27" s="214" t="s">
        <v>122</v>
      </c>
      <c r="B27" s="257">
        <v>83</v>
      </c>
      <c r="C27" s="257">
        <v>19618</v>
      </c>
      <c r="D27" s="257">
        <v>144484</v>
      </c>
      <c r="E27" s="258">
        <v>1.02</v>
      </c>
      <c r="F27" s="257">
        <v>68</v>
      </c>
      <c r="G27" s="257">
        <v>7209</v>
      </c>
      <c r="H27" s="258">
        <v>0.21</v>
      </c>
      <c r="I27" s="257">
        <v>15</v>
      </c>
      <c r="J27" s="257">
        <v>137275</v>
      </c>
      <c r="K27" s="258">
        <v>1.06</v>
      </c>
    </row>
    <row r="28" spans="1:11" ht="13.5" customHeight="1">
      <c r="A28" s="214" t="s">
        <v>29</v>
      </c>
      <c r="B28" s="257">
        <v>18</v>
      </c>
      <c r="C28" s="257">
        <v>618</v>
      </c>
      <c r="D28" s="257">
        <v>23899</v>
      </c>
      <c r="E28" s="258">
        <v>0.32</v>
      </c>
      <c r="F28" s="257">
        <v>16</v>
      </c>
      <c r="G28" s="257">
        <v>2612</v>
      </c>
      <c r="H28" s="258">
        <v>0.22</v>
      </c>
      <c r="I28" s="257">
        <v>2</v>
      </c>
      <c r="J28" s="257">
        <v>21287</v>
      </c>
      <c r="K28" s="258">
        <v>0.33</v>
      </c>
    </row>
    <row r="29" spans="1:11" ht="15" customHeight="1">
      <c r="A29" s="282" t="s">
        <v>123</v>
      </c>
      <c r="B29" s="251">
        <v>115</v>
      </c>
      <c r="C29" s="251">
        <v>10202</v>
      </c>
      <c r="D29" s="251">
        <v>85857</v>
      </c>
      <c r="E29" s="252">
        <v>2.58</v>
      </c>
      <c r="F29" s="251">
        <v>88</v>
      </c>
      <c r="G29" s="251">
        <v>15810</v>
      </c>
      <c r="H29" s="252">
        <v>2.29</v>
      </c>
      <c r="I29" s="251">
        <v>27</v>
      </c>
      <c r="J29" s="251">
        <v>70047</v>
      </c>
      <c r="K29" s="252">
        <v>2.65</v>
      </c>
    </row>
    <row r="30" spans="1:11" ht="15" customHeight="1">
      <c r="A30" s="282" t="s">
        <v>124</v>
      </c>
      <c r="B30" s="251">
        <v>196</v>
      </c>
      <c r="C30" s="251">
        <v>39660</v>
      </c>
      <c r="D30" s="251">
        <v>337781</v>
      </c>
      <c r="E30" s="252">
        <v>0.99</v>
      </c>
      <c r="F30" s="251">
        <v>131</v>
      </c>
      <c r="G30" s="251">
        <v>11241</v>
      </c>
      <c r="H30" s="252">
        <v>1.28</v>
      </c>
      <c r="I30" s="251">
        <v>65</v>
      </c>
      <c r="J30" s="251">
        <v>326540</v>
      </c>
      <c r="K30" s="252">
        <v>0.98</v>
      </c>
    </row>
    <row r="31" spans="1:11" ht="13.5" customHeight="1">
      <c r="A31" s="214" t="s">
        <v>125</v>
      </c>
      <c r="B31" s="257">
        <v>51</v>
      </c>
      <c r="C31" s="257">
        <v>11058</v>
      </c>
      <c r="D31" s="257">
        <v>65742</v>
      </c>
      <c r="E31" s="258">
        <v>0.46</v>
      </c>
      <c r="F31" s="257">
        <v>34</v>
      </c>
      <c r="G31" s="257">
        <v>2564</v>
      </c>
      <c r="H31" s="258">
        <v>1.1</v>
      </c>
      <c r="I31" s="257">
        <v>17</v>
      </c>
      <c r="J31" s="257">
        <v>63178</v>
      </c>
      <c r="K31" s="258">
        <v>0.43</v>
      </c>
    </row>
    <row r="32" spans="1:11" ht="13.5" customHeight="1">
      <c r="A32" s="214" t="s">
        <v>126</v>
      </c>
      <c r="B32" s="257">
        <v>43</v>
      </c>
      <c r="C32" s="257">
        <v>8137</v>
      </c>
      <c r="D32" s="257">
        <v>52674</v>
      </c>
      <c r="E32" s="258">
        <v>0.88</v>
      </c>
      <c r="F32" s="257">
        <v>25</v>
      </c>
      <c r="G32" s="257">
        <v>2209</v>
      </c>
      <c r="H32" s="258">
        <v>0.99</v>
      </c>
      <c r="I32" s="257">
        <v>18</v>
      </c>
      <c r="J32" s="257">
        <v>50465</v>
      </c>
      <c r="K32" s="258">
        <v>0.88</v>
      </c>
    </row>
    <row r="33" spans="1:11" ht="13.5" customHeight="1">
      <c r="A33" s="214" t="s">
        <v>127</v>
      </c>
      <c r="B33" s="257">
        <v>28</v>
      </c>
      <c r="C33" s="257">
        <v>5937</v>
      </c>
      <c r="D33" s="257">
        <v>116726</v>
      </c>
      <c r="E33" s="258">
        <v>1.15</v>
      </c>
      <c r="F33" s="257">
        <v>21</v>
      </c>
      <c r="G33" s="257">
        <v>872</v>
      </c>
      <c r="H33" s="258">
        <v>1.75</v>
      </c>
      <c r="I33" s="257">
        <v>7</v>
      </c>
      <c r="J33" s="257">
        <v>115854</v>
      </c>
      <c r="K33" s="258">
        <v>1.15</v>
      </c>
    </row>
    <row r="34" spans="1:11" ht="13.5" customHeight="1">
      <c r="A34" s="214" t="s">
        <v>128</v>
      </c>
      <c r="B34" s="257">
        <v>36</v>
      </c>
      <c r="C34" s="257">
        <v>5864</v>
      </c>
      <c r="D34" s="257">
        <v>35578</v>
      </c>
      <c r="E34" s="258">
        <v>1.12</v>
      </c>
      <c r="F34" s="257">
        <v>27</v>
      </c>
      <c r="G34" s="257">
        <v>2338</v>
      </c>
      <c r="H34" s="258">
        <v>1.83</v>
      </c>
      <c r="I34" s="257">
        <v>9</v>
      </c>
      <c r="J34" s="257">
        <v>33240</v>
      </c>
      <c r="K34" s="258">
        <v>1.07</v>
      </c>
    </row>
    <row r="35" spans="1:11" ht="13.5" customHeight="1">
      <c r="A35" s="214" t="s">
        <v>129</v>
      </c>
      <c r="B35" s="257">
        <v>33</v>
      </c>
      <c r="C35" s="257">
        <v>8655</v>
      </c>
      <c r="D35" s="257">
        <v>62651</v>
      </c>
      <c r="E35" s="258">
        <v>1.33</v>
      </c>
      <c r="F35" s="257">
        <v>21</v>
      </c>
      <c r="G35" s="257">
        <v>1463</v>
      </c>
      <c r="H35" s="258">
        <v>1.66</v>
      </c>
      <c r="I35" s="257">
        <v>12</v>
      </c>
      <c r="J35" s="257">
        <v>61188</v>
      </c>
      <c r="K35" s="258">
        <v>1.32</v>
      </c>
    </row>
    <row r="36" spans="1:11" ht="13.5" customHeight="1">
      <c r="A36" s="214" t="s">
        <v>29</v>
      </c>
      <c r="B36" s="257">
        <v>5</v>
      </c>
      <c r="C36" s="257">
        <v>9</v>
      </c>
      <c r="D36" s="257">
        <v>4410</v>
      </c>
      <c r="E36" s="258">
        <v>0.26</v>
      </c>
      <c r="F36" s="257">
        <v>3</v>
      </c>
      <c r="G36" s="257">
        <v>1795</v>
      </c>
      <c r="H36" s="258">
        <v>0.64</v>
      </c>
      <c r="I36" s="257">
        <v>2</v>
      </c>
      <c r="J36" s="257">
        <v>2615</v>
      </c>
      <c r="K36" s="258">
        <v>0</v>
      </c>
    </row>
    <row r="37" spans="1:11" ht="15" customHeight="1">
      <c r="A37" s="282" t="s">
        <v>130</v>
      </c>
      <c r="B37" s="251">
        <v>376</v>
      </c>
      <c r="C37" s="251">
        <v>52409</v>
      </c>
      <c r="D37" s="251">
        <v>268309</v>
      </c>
      <c r="E37" s="252">
        <v>1.43</v>
      </c>
      <c r="F37" s="251">
        <v>225</v>
      </c>
      <c r="G37" s="251">
        <v>24556</v>
      </c>
      <c r="H37" s="252">
        <v>1.48</v>
      </c>
      <c r="I37" s="251">
        <v>151</v>
      </c>
      <c r="J37" s="251">
        <v>243753</v>
      </c>
      <c r="K37" s="252">
        <v>1.43</v>
      </c>
    </row>
    <row r="38" spans="1:11" ht="13.5" customHeight="1">
      <c r="A38" s="214" t="s">
        <v>131</v>
      </c>
      <c r="B38" s="257">
        <v>22</v>
      </c>
      <c r="C38" s="257">
        <v>3091</v>
      </c>
      <c r="D38" s="257">
        <v>9924</v>
      </c>
      <c r="E38" s="258">
        <v>1.45</v>
      </c>
      <c r="F38" s="257">
        <v>12</v>
      </c>
      <c r="G38" s="257">
        <v>1028</v>
      </c>
      <c r="H38" s="258">
        <v>1.59</v>
      </c>
      <c r="I38" s="257">
        <v>10</v>
      </c>
      <c r="J38" s="257">
        <v>8896</v>
      </c>
      <c r="K38" s="258">
        <v>1.43</v>
      </c>
    </row>
    <row r="39" spans="1:11" ht="13.5" customHeight="1">
      <c r="A39" s="214" t="s">
        <v>132</v>
      </c>
      <c r="B39" s="257">
        <v>63</v>
      </c>
      <c r="C39" s="257">
        <v>7421</v>
      </c>
      <c r="D39" s="257">
        <v>51395</v>
      </c>
      <c r="E39" s="258">
        <v>1.61</v>
      </c>
      <c r="F39" s="257">
        <v>40</v>
      </c>
      <c r="G39" s="257">
        <v>5188</v>
      </c>
      <c r="H39" s="258">
        <v>0.61</v>
      </c>
      <c r="I39" s="257">
        <v>23</v>
      </c>
      <c r="J39" s="257">
        <v>46207</v>
      </c>
      <c r="K39" s="258">
        <v>1.72</v>
      </c>
    </row>
    <row r="40" spans="1:11" ht="13.5" customHeight="1">
      <c r="A40" s="214" t="s">
        <v>133</v>
      </c>
      <c r="B40" s="257">
        <v>49</v>
      </c>
      <c r="C40" s="257">
        <v>2807</v>
      </c>
      <c r="D40" s="257">
        <v>26014</v>
      </c>
      <c r="E40" s="258">
        <v>1.53</v>
      </c>
      <c r="F40" s="257">
        <v>35</v>
      </c>
      <c r="G40" s="257">
        <v>3461</v>
      </c>
      <c r="H40" s="258">
        <v>1.69</v>
      </c>
      <c r="I40" s="257">
        <v>14</v>
      </c>
      <c r="J40" s="257">
        <v>22553</v>
      </c>
      <c r="K40" s="258">
        <v>1.51</v>
      </c>
    </row>
    <row r="41" spans="1:11" ht="13.5" customHeight="1">
      <c r="A41" s="214" t="s">
        <v>134</v>
      </c>
      <c r="B41" s="257">
        <v>40</v>
      </c>
      <c r="C41" s="257">
        <v>1599</v>
      </c>
      <c r="D41" s="257">
        <v>18310</v>
      </c>
      <c r="E41" s="258">
        <v>1.92</v>
      </c>
      <c r="F41" s="257">
        <v>24</v>
      </c>
      <c r="G41" s="257">
        <v>2636</v>
      </c>
      <c r="H41" s="258">
        <v>1.82</v>
      </c>
      <c r="I41" s="257">
        <v>16</v>
      </c>
      <c r="J41" s="257">
        <v>15674</v>
      </c>
      <c r="K41" s="258">
        <v>1.94</v>
      </c>
    </row>
    <row r="42" spans="1:11" ht="13.5" customHeight="1">
      <c r="A42" s="214" t="s">
        <v>135</v>
      </c>
      <c r="B42" s="257">
        <v>37</v>
      </c>
      <c r="C42" s="257">
        <v>4127</v>
      </c>
      <c r="D42" s="257">
        <v>25339</v>
      </c>
      <c r="E42" s="258">
        <v>1.26</v>
      </c>
      <c r="F42" s="257">
        <v>23</v>
      </c>
      <c r="G42" s="257">
        <v>1840</v>
      </c>
      <c r="H42" s="258">
        <v>2</v>
      </c>
      <c r="I42" s="257">
        <v>14</v>
      </c>
      <c r="J42" s="257">
        <v>23499</v>
      </c>
      <c r="K42" s="258">
        <v>1.2</v>
      </c>
    </row>
    <row r="43" spans="1:11" ht="13.5" customHeight="1">
      <c r="A43" s="214" t="s">
        <v>136</v>
      </c>
      <c r="B43" s="257">
        <v>34</v>
      </c>
      <c r="C43" s="257">
        <v>6927</v>
      </c>
      <c r="D43" s="257">
        <v>22965</v>
      </c>
      <c r="E43" s="258">
        <v>1.21</v>
      </c>
      <c r="F43" s="257">
        <v>20</v>
      </c>
      <c r="G43" s="257">
        <v>1509</v>
      </c>
      <c r="H43" s="258">
        <v>1.34</v>
      </c>
      <c r="I43" s="257">
        <v>14</v>
      </c>
      <c r="J43" s="257">
        <v>21456</v>
      </c>
      <c r="K43" s="258">
        <v>1.2</v>
      </c>
    </row>
    <row r="44" spans="1:11" ht="13.5" customHeight="1">
      <c r="A44" s="214" t="s">
        <v>137</v>
      </c>
      <c r="B44" s="257">
        <v>17</v>
      </c>
      <c r="C44" s="257">
        <v>2168</v>
      </c>
      <c r="D44" s="257">
        <v>13057</v>
      </c>
      <c r="E44" s="258">
        <v>0.92</v>
      </c>
      <c r="F44" s="257">
        <v>6</v>
      </c>
      <c r="G44" s="257">
        <v>508</v>
      </c>
      <c r="H44" s="258">
        <v>0.4</v>
      </c>
      <c r="I44" s="257">
        <v>11</v>
      </c>
      <c r="J44" s="257">
        <v>12549</v>
      </c>
      <c r="K44" s="258">
        <v>0.94</v>
      </c>
    </row>
    <row r="45" spans="1:11" ht="13.5" customHeight="1">
      <c r="A45" s="214" t="s">
        <v>138</v>
      </c>
      <c r="B45" s="257">
        <v>67</v>
      </c>
      <c r="C45" s="257">
        <v>19280</v>
      </c>
      <c r="D45" s="257">
        <v>63487</v>
      </c>
      <c r="E45" s="258">
        <v>1.19</v>
      </c>
      <c r="F45" s="257">
        <v>48</v>
      </c>
      <c r="G45" s="257">
        <v>6479</v>
      </c>
      <c r="H45" s="258">
        <v>1.88</v>
      </c>
      <c r="I45" s="257">
        <v>19</v>
      </c>
      <c r="J45" s="257">
        <v>57008</v>
      </c>
      <c r="K45" s="258">
        <v>1.11</v>
      </c>
    </row>
    <row r="46" spans="1:11" ht="13.5" customHeight="1">
      <c r="A46" s="214" t="s">
        <v>139</v>
      </c>
      <c r="B46" s="257">
        <v>29</v>
      </c>
      <c r="C46" s="257">
        <v>4535</v>
      </c>
      <c r="D46" s="257">
        <v>19330</v>
      </c>
      <c r="E46" s="258">
        <v>1.34</v>
      </c>
      <c r="F46" s="257">
        <v>7</v>
      </c>
      <c r="G46" s="257">
        <v>504</v>
      </c>
      <c r="H46" s="258">
        <v>1.73</v>
      </c>
      <c r="I46" s="257">
        <v>22</v>
      </c>
      <c r="J46" s="257">
        <v>18826</v>
      </c>
      <c r="K46" s="258">
        <v>1.33</v>
      </c>
    </row>
    <row r="47" spans="1:11" ht="13.5" customHeight="1">
      <c r="A47" s="214" t="s">
        <v>29</v>
      </c>
      <c r="B47" s="257">
        <v>18</v>
      </c>
      <c r="C47" s="257">
        <v>454</v>
      </c>
      <c r="D47" s="257">
        <v>18488</v>
      </c>
      <c r="E47" s="258">
        <v>2.11</v>
      </c>
      <c r="F47" s="257">
        <v>10</v>
      </c>
      <c r="G47" s="257">
        <v>1403</v>
      </c>
      <c r="H47" s="258">
        <v>1.41</v>
      </c>
      <c r="I47" s="257">
        <v>8</v>
      </c>
      <c r="J47" s="257">
        <v>17085</v>
      </c>
      <c r="K47" s="258">
        <v>2.17</v>
      </c>
    </row>
    <row r="48" spans="1:11" ht="15" customHeight="1">
      <c r="A48" s="282" t="s">
        <v>140</v>
      </c>
      <c r="B48" s="251">
        <v>573</v>
      </c>
      <c r="C48" s="251">
        <v>211187</v>
      </c>
      <c r="D48" s="251">
        <v>1362862</v>
      </c>
      <c r="E48" s="252">
        <v>1.17</v>
      </c>
      <c r="F48" s="251">
        <v>455</v>
      </c>
      <c r="G48" s="251">
        <v>85535</v>
      </c>
      <c r="H48" s="252">
        <v>1.07</v>
      </c>
      <c r="I48" s="251">
        <v>118</v>
      </c>
      <c r="J48" s="251">
        <v>1277327</v>
      </c>
      <c r="K48" s="252">
        <v>1.17</v>
      </c>
    </row>
    <row r="49" spans="1:11" ht="13.5" customHeight="1">
      <c r="A49" s="214" t="s">
        <v>141</v>
      </c>
      <c r="B49" s="257">
        <v>349</v>
      </c>
      <c r="C49" s="257">
        <v>38114</v>
      </c>
      <c r="D49" s="257">
        <v>490033</v>
      </c>
      <c r="E49" s="258">
        <v>1.51</v>
      </c>
      <c r="F49" s="257">
        <v>310</v>
      </c>
      <c r="G49" s="257">
        <v>63577</v>
      </c>
      <c r="H49" s="258">
        <v>0.99</v>
      </c>
      <c r="I49" s="257">
        <v>39</v>
      </c>
      <c r="J49" s="257">
        <v>426456</v>
      </c>
      <c r="K49" s="258">
        <v>1.59</v>
      </c>
    </row>
    <row r="50" spans="1:11" ht="13.5" customHeight="1">
      <c r="A50" s="214" t="s">
        <v>142</v>
      </c>
      <c r="B50" s="257">
        <v>65</v>
      </c>
      <c r="C50" s="257">
        <v>9792</v>
      </c>
      <c r="D50" s="257">
        <v>80328</v>
      </c>
      <c r="E50" s="258">
        <v>1.57</v>
      </c>
      <c r="F50" s="257">
        <v>52</v>
      </c>
      <c r="G50" s="257">
        <v>3090</v>
      </c>
      <c r="H50" s="258">
        <v>1.31</v>
      </c>
      <c r="I50" s="257">
        <v>13</v>
      </c>
      <c r="J50" s="257">
        <v>77238</v>
      </c>
      <c r="K50" s="258">
        <v>1.58</v>
      </c>
    </row>
    <row r="51" spans="1:11" ht="13.5" customHeight="1">
      <c r="A51" s="214" t="s">
        <v>143</v>
      </c>
      <c r="B51" s="257">
        <v>31</v>
      </c>
      <c r="C51" s="257">
        <v>12838</v>
      </c>
      <c r="D51" s="257">
        <v>96883</v>
      </c>
      <c r="E51" s="258">
        <v>0.72</v>
      </c>
      <c r="F51" s="257">
        <v>17</v>
      </c>
      <c r="G51" s="257">
        <v>795</v>
      </c>
      <c r="H51" s="258">
        <v>1.55</v>
      </c>
      <c r="I51" s="257">
        <v>14</v>
      </c>
      <c r="J51" s="257">
        <v>96088</v>
      </c>
      <c r="K51" s="258">
        <v>0.71</v>
      </c>
    </row>
    <row r="52" spans="1:11" ht="13.5" customHeight="1">
      <c r="A52" s="214" t="s">
        <v>144</v>
      </c>
      <c r="B52" s="257">
        <v>83</v>
      </c>
      <c r="C52" s="257">
        <v>19959</v>
      </c>
      <c r="D52" s="257">
        <v>68919</v>
      </c>
      <c r="E52" s="258">
        <v>1.46</v>
      </c>
      <c r="F52" s="257">
        <v>62</v>
      </c>
      <c r="G52" s="257">
        <v>10933</v>
      </c>
      <c r="H52" s="258">
        <v>1.53</v>
      </c>
      <c r="I52" s="257">
        <v>21</v>
      </c>
      <c r="J52" s="257">
        <v>57986</v>
      </c>
      <c r="K52" s="258">
        <v>1.44</v>
      </c>
    </row>
    <row r="53" spans="1:11" ht="13.5" customHeight="1">
      <c r="A53" s="214" t="s">
        <v>29</v>
      </c>
      <c r="B53" s="257">
        <v>45</v>
      </c>
      <c r="C53" s="257">
        <v>130484</v>
      </c>
      <c r="D53" s="257">
        <v>626699</v>
      </c>
      <c r="E53" s="258">
        <v>0.88</v>
      </c>
      <c r="F53" s="257">
        <v>14</v>
      </c>
      <c r="G53" s="257">
        <v>7140</v>
      </c>
      <c r="H53" s="258">
        <v>0.96</v>
      </c>
      <c r="I53" s="257">
        <v>31</v>
      </c>
      <c r="J53" s="257">
        <v>619559</v>
      </c>
      <c r="K53" s="258">
        <v>0.88</v>
      </c>
    </row>
    <row r="54" spans="1:11" ht="15" customHeight="1">
      <c r="A54" s="282" t="s">
        <v>145</v>
      </c>
      <c r="B54" s="251">
        <v>318</v>
      </c>
      <c r="C54" s="251">
        <v>94330</v>
      </c>
      <c r="D54" s="251">
        <v>611775</v>
      </c>
      <c r="E54" s="252">
        <v>1.22</v>
      </c>
      <c r="F54" s="251">
        <v>202</v>
      </c>
      <c r="G54" s="251">
        <v>31452</v>
      </c>
      <c r="H54" s="252">
        <v>1.43</v>
      </c>
      <c r="I54" s="251">
        <v>116</v>
      </c>
      <c r="J54" s="251">
        <v>580323</v>
      </c>
      <c r="K54" s="252">
        <v>1.21</v>
      </c>
    </row>
    <row r="55" spans="1:11" ht="13.5" customHeight="1">
      <c r="A55" s="214" t="s">
        <v>146</v>
      </c>
      <c r="B55" s="257">
        <v>117</v>
      </c>
      <c r="C55" s="257">
        <v>38780</v>
      </c>
      <c r="D55" s="257">
        <v>165574</v>
      </c>
      <c r="E55" s="258">
        <v>1.18</v>
      </c>
      <c r="F55" s="257">
        <v>75</v>
      </c>
      <c r="G55" s="257">
        <v>8976</v>
      </c>
      <c r="H55" s="258">
        <v>1.34</v>
      </c>
      <c r="I55" s="257">
        <v>42</v>
      </c>
      <c r="J55" s="257">
        <v>156598</v>
      </c>
      <c r="K55" s="258">
        <v>1.17</v>
      </c>
    </row>
    <row r="56" spans="1:11" ht="13.5" customHeight="1">
      <c r="A56" s="214" t="s">
        <v>147</v>
      </c>
      <c r="B56" s="257">
        <v>42</v>
      </c>
      <c r="C56" s="257">
        <v>8379</v>
      </c>
      <c r="D56" s="257">
        <v>49781</v>
      </c>
      <c r="E56" s="258">
        <v>2.1</v>
      </c>
      <c r="F56" s="257">
        <v>22</v>
      </c>
      <c r="G56" s="257">
        <v>2837</v>
      </c>
      <c r="H56" s="258">
        <v>1.72</v>
      </c>
      <c r="I56" s="257">
        <v>20</v>
      </c>
      <c r="J56" s="257">
        <v>46944</v>
      </c>
      <c r="K56" s="258">
        <v>2.12</v>
      </c>
    </row>
    <row r="57" spans="1:11" ht="13.5" customHeight="1">
      <c r="A57" s="214" t="s">
        <v>148</v>
      </c>
      <c r="B57" s="257">
        <v>134</v>
      </c>
      <c r="C57" s="257">
        <v>43751</v>
      </c>
      <c r="D57" s="257">
        <v>255551</v>
      </c>
      <c r="E57" s="258">
        <v>1.46</v>
      </c>
      <c r="F57" s="257">
        <v>97</v>
      </c>
      <c r="G57" s="257">
        <v>17719</v>
      </c>
      <c r="H57" s="258">
        <v>1.49</v>
      </c>
      <c r="I57" s="257">
        <v>37</v>
      </c>
      <c r="J57" s="257">
        <v>237832</v>
      </c>
      <c r="K57" s="258">
        <v>1.46</v>
      </c>
    </row>
    <row r="58" spans="1:11" ht="13.5" customHeight="1">
      <c r="A58" s="214" t="s">
        <v>29</v>
      </c>
      <c r="B58" s="257">
        <v>25</v>
      </c>
      <c r="C58" s="257">
        <v>3420</v>
      </c>
      <c r="D58" s="257">
        <v>140869</v>
      </c>
      <c r="E58" s="258">
        <v>0.52</v>
      </c>
      <c r="F58" s="257">
        <v>8</v>
      </c>
      <c r="G58" s="257">
        <v>1920</v>
      </c>
      <c r="H58" s="258">
        <v>0.77</v>
      </c>
      <c r="I58" s="257">
        <v>17</v>
      </c>
      <c r="J58" s="257">
        <v>138949</v>
      </c>
      <c r="K58" s="258">
        <v>0.52</v>
      </c>
    </row>
    <row r="59" spans="1:11" ht="15" customHeight="1">
      <c r="A59" s="282" t="s">
        <v>149</v>
      </c>
      <c r="B59" s="251">
        <v>77</v>
      </c>
      <c r="C59" s="251">
        <v>38993</v>
      </c>
      <c r="D59" s="251">
        <v>124590</v>
      </c>
      <c r="E59" s="252">
        <v>1.27</v>
      </c>
      <c r="F59" s="251">
        <v>46</v>
      </c>
      <c r="G59" s="251">
        <v>4091</v>
      </c>
      <c r="H59" s="252">
        <v>1.42</v>
      </c>
      <c r="I59" s="251">
        <v>31</v>
      </c>
      <c r="J59" s="251">
        <v>120499</v>
      </c>
      <c r="K59" s="252">
        <v>1.27</v>
      </c>
    </row>
    <row r="60" spans="1:11" ht="13.5" customHeight="1">
      <c r="A60" s="214" t="s">
        <v>150</v>
      </c>
      <c r="B60" s="257">
        <v>42</v>
      </c>
      <c r="C60" s="257">
        <v>9694</v>
      </c>
      <c r="D60" s="257">
        <v>29997</v>
      </c>
      <c r="E60" s="258">
        <v>0.7</v>
      </c>
      <c r="F60" s="257">
        <v>25</v>
      </c>
      <c r="G60" s="257">
        <v>2497</v>
      </c>
      <c r="H60" s="258">
        <v>1.74</v>
      </c>
      <c r="I60" s="257">
        <v>17</v>
      </c>
      <c r="J60" s="257">
        <v>27500</v>
      </c>
      <c r="K60" s="258">
        <v>0.6</v>
      </c>
    </row>
    <row r="61" spans="1:11" ht="13.5" customHeight="1">
      <c r="A61" s="214" t="s">
        <v>151</v>
      </c>
      <c r="B61" s="257">
        <v>30</v>
      </c>
      <c r="C61" s="257">
        <v>11489</v>
      </c>
      <c r="D61" s="257">
        <v>26237</v>
      </c>
      <c r="E61" s="258">
        <v>1.45</v>
      </c>
      <c r="F61" s="257">
        <v>19</v>
      </c>
      <c r="G61" s="257">
        <v>1476</v>
      </c>
      <c r="H61" s="258">
        <v>0.83</v>
      </c>
      <c r="I61" s="257">
        <v>11</v>
      </c>
      <c r="J61" s="257">
        <v>24761</v>
      </c>
      <c r="K61" s="258">
        <v>1.48</v>
      </c>
    </row>
    <row r="62" spans="1:11" ht="13.5" customHeight="1">
      <c r="A62" s="214" t="s">
        <v>29</v>
      </c>
      <c r="B62" s="257">
        <v>5</v>
      </c>
      <c r="C62" s="257">
        <v>17810</v>
      </c>
      <c r="D62" s="257">
        <v>68356</v>
      </c>
      <c r="E62" s="258">
        <v>1.45</v>
      </c>
      <c r="F62" s="257">
        <v>2</v>
      </c>
      <c r="G62" s="257">
        <v>118</v>
      </c>
      <c r="H62" s="258">
        <v>2.05</v>
      </c>
      <c r="I62" s="257">
        <v>3</v>
      </c>
      <c r="J62" s="257">
        <v>68238</v>
      </c>
      <c r="K62" s="258">
        <v>1.45</v>
      </c>
    </row>
    <row r="63" spans="1:11" ht="15" customHeight="1">
      <c r="A63" s="282" t="s">
        <v>152</v>
      </c>
      <c r="B63" s="251">
        <v>296</v>
      </c>
      <c r="C63" s="251">
        <v>38968</v>
      </c>
      <c r="D63" s="251">
        <v>254491</v>
      </c>
      <c r="E63" s="252">
        <v>1.43</v>
      </c>
      <c r="F63" s="251">
        <v>227</v>
      </c>
      <c r="G63" s="251">
        <v>32855</v>
      </c>
      <c r="H63" s="252">
        <v>2.14</v>
      </c>
      <c r="I63" s="251">
        <v>69</v>
      </c>
      <c r="J63" s="251">
        <v>221636</v>
      </c>
      <c r="K63" s="252">
        <v>1.32</v>
      </c>
    </row>
    <row r="64" spans="1:11" ht="13.5" customHeight="1">
      <c r="A64" s="214" t="s">
        <v>153</v>
      </c>
      <c r="B64" s="257">
        <v>74</v>
      </c>
      <c r="C64" s="257">
        <v>9483</v>
      </c>
      <c r="D64" s="257">
        <v>98935</v>
      </c>
      <c r="E64" s="258">
        <v>1.04</v>
      </c>
      <c r="F64" s="257">
        <v>56</v>
      </c>
      <c r="G64" s="257">
        <v>6140</v>
      </c>
      <c r="H64" s="258">
        <v>1.63</v>
      </c>
      <c r="I64" s="257">
        <v>18</v>
      </c>
      <c r="J64" s="257">
        <v>92795</v>
      </c>
      <c r="K64" s="258">
        <v>1.01</v>
      </c>
    </row>
    <row r="65" spans="1:11" ht="13.5" customHeight="1">
      <c r="A65" s="214" t="s">
        <v>154</v>
      </c>
      <c r="B65" s="257">
        <v>35</v>
      </c>
      <c r="C65" s="257">
        <v>6085</v>
      </c>
      <c r="D65" s="257">
        <v>19764</v>
      </c>
      <c r="E65" s="258">
        <v>2.41</v>
      </c>
      <c r="F65" s="257">
        <v>24</v>
      </c>
      <c r="G65" s="257">
        <v>2104</v>
      </c>
      <c r="H65" s="258">
        <v>2.42</v>
      </c>
      <c r="I65" s="257">
        <v>11</v>
      </c>
      <c r="J65" s="257">
        <v>17660</v>
      </c>
      <c r="K65" s="258">
        <v>2.41</v>
      </c>
    </row>
    <row r="66" spans="1:11" ht="13.5" customHeight="1">
      <c r="A66" s="214" t="s">
        <v>155</v>
      </c>
      <c r="B66" s="257">
        <v>26</v>
      </c>
      <c r="C66" s="257">
        <v>4240</v>
      </c>
      <c r="D66" s="257">
        <v>21324</v>
      </c>
      <c r="E66" s="258">
        <v>2.19</v>
      </c>
      <c r="F66" s="257">
        <v>13</v>
      </c>
      <c r="G66" s="257">
        <v>1674</v>
      </c>
      <c r="H66" s="258">
        <v>2.41</v>
      </c>
      <c r="I66" s="257">
        <v>13</v>
      </c>
      <c r="J66" s="257">
        <v>19650</v>
      </c>
      <c r="K66" s="258">
        <v>2.17</v>
      </c>
    </row>
    <row r="67" spans="1:11" ht="13.5" customHeight="1">
      <c r="A67" s="214" t="s">
        <v>156</v>
      </c>
      <c r="B67" s="257">
        <v>140</v>
      </c>
      <c r="C67" s="257">
        <v>14739</v>
      </c>
      <c r="D67" s="257">
        <v>94740</v>
      </c>
      <c r="E67" s="258">
        <v>1.05</v>
      </c>
      <c r="F67" s="257">
        <v>120</v>
      </c>
      <c r="G67" s="257">
        <v>19535</v>
      </c>
      <c r="H67" s="258">
        <v>2.24</v>
      </c>
      <c r="I67" s="257">
        <v>20</v>
      </c>
      <c r="J67" s="257">
        <v>75205</v>
      </c>
      <c r="K67" s="258">
        <v>0.75</v>
      </c>
    </row>
    <row r="68" spans="1:11" ht="13.5" customHeight="1">
      <c r="A68" s="214" t="s">
        <v>29</v>
      </c>
      <c r="B68" s="257">
        <v>21</v>
      </c>
      <c r="C68" s="257">
        <v>4421</v>
      </c>
      <c r="D68" s="257">
        <v>19728</v>
      </c>
      <c r="E68" s="258">
        <v>3.35</v>
      </c>
      <c r="F68" s="257">
        <v>14</v>
      </c>
      <c r="G68" s="257">
        <v>3402</v>
      </c>
      <c r="H68" s="258">
        <v>2.16</v>
      </c>
      <c r="I68" s="257">
        <v>7</v>
      </c>
      <c r="J68" s="257">
        <v>16326</v>
      </c>
      <c r="K68" s="258">
        <v>3.6</v>
      </c>
    </row>
    <row r="69" spans="1:11" ht="15" customHeight="1">
      <c r="A69" s="282" t="s">
        <v>157</v>
      </c>
      <c r="B69" s="251">
        <v>210</v>
      </c>
      <c r="C69" s="251">
        <v>89752</v>
      </c>
      <c r="D69" s="251">
        <v>817601</v>
      </c>
      <c r="E69" s="252">
        <v>1.39</v>
      </c>
      <c r="F69" s="251">
        <v>167</v>
      </c>
      <c r="G69" s="251">
        <v>50574</v>
      </c>
      <c r="H69" s="252">
        <v>1.64</v>
      </c>
      <c r="I69" s="251">
        <v>43</v>
      </c>
      <c r="J69" s="251">
        <v>767027</v>
      </c>
      <c r="K69" s="252">
        <v>1.37</v>
      </c>
    </row>
    <row r="70" spans="1:11" ht="15" customHeight="1">
      <c r="A70" s="282" t="s">
        <v>158</v>
      </c>
      <c r="B70" s="251">
        <v>63</v>
      </c>
      <c r="C70" s="251">
        <v>6570</v>
      </c>
      <c r="D70" s="251">
        <v>138981</v>
      </c>
      <c r="E70" s="252">
        <v>0.78</v>
      </c>
      <c r="F70" s="251">
        <v>38</v>
      </c>
      <c r="G70" s="251">
        <v>4443</v>
      </c>
      <c r="H70" s="252">
        <v>1.58</v>
      </c>
      <c r="I70" s="251">
        <v>25</v>
      </c>
      <c r="J70" s="251">
        <v>134538</v>
      </c>
      <c r="K70" s="252">
        <v>0.76</v>
      </c>
    </row>
    <row r="71" spans="1:11" ht="15" customHeight="1">
      <c r="A71" s="282" t="s">
        <v>159</v>
      </c>
      <c r="B71" s="251">
        <v>125</v>
      </c>
      <c r="C71" s="251">
        <v>9309</v>
      </c>
      <c r="D71" s="251">
        <v>97165</v>
      </c>
      <c r="E71" s="252">
        <v>1.43</v>
      </c>
      <c r="F71" s="251">
        <v>101</v>
      </c>
      <c r="G71" s="251">
        <v>17448</v>
      </c>
      <c r="H71" s="252">
        <v>1.87</v>
      </c>
      <c r="I71" s="251">
        <v>24</v>
      </c>
      <c r="J71" s="251">
        <v>79717</v>
      </c>
      <c r="K71" s="252">
        <v>1.34</v>
      </c>
    </row>
    <row r="72" spans="1:11" ht="15" customHeight="1">
      <c r="A72" s="282" t="s">
        <v>160</v>
      </c>
      <c r="B72" s="251">
        <v>356</v>
      </c>
      <c r="C72" s="251">
        <v>14065</v>
      </c>
      <c r="D72" s="251">
        <v>178457</v>
      </c>
      <c r="E72" s="252">
        <v>1.8</v>
      </c>
      <c r="F72" s="251">
        <v>312</v>
      </c>
      <c r="G72" s="251">
        <v>49777</v>
      </c>
      <c r="H72" s="252">
        <v>1.92</v>
      </c>
      <c r="I72" s="251">
        <v>44</v>
      </c>
      <c r="J72" s="251">
        <v>128680</v>
      </c>
      <c r="K72" s="252">
        <v>1.76</v>
      </c>
    </row>
    <row r="73" spans="1:11" ht="13.5" customHeight="1">
      <c r="A73" s="214" t="s">
        <v>161</v>
      </c>
      <c r="B73" s="257">
        <v>97</v>
      </c>
      <c r="C73" s="257">
        <v>3457</v>
      </c>
      <c r="D73" s="257">
        <v>32679</v>
      </c>
      <c r="E73" s="258">
        <v>1.64</v>
      </c>
      <c r="F73" s="257">
        <v>84</v>
      </c>
      <c r="G73" s="257">
        <v>14347</v>
      </c>
      <c r="H73" s="258">
        <v>1.86</v>
      </c>
      <c r="I73" s="257">
        <v>13</v>
      </c>
      <c r="J73" s="257">
        <v>18332</v>
      </c>
      <c r="K73" s="258">
        <v>1.46</v>
      </c>
    </row>
    <row r="74" spans="1:11" ht="13.5" customHeight="1">
      <c r="A74" s="214" t="s">
        <v>162</v>
      </c>
      <c r="B74" s="257">
        <v>80</v>
      </c>
      <c r="C74" s="257">
        <v>562</v>
      </c>
      <c r="D74" s="257">
        <v>24100</v>
      </c>
      <c r="E74" s="258">
        <v>2.27</v>
      </c>
      <c r="F74" s="257">
        <v>67</v>
      </c>
      <c r="G74" s="257">
        <v>11812</v>
      </c>
      <c r="H74" s="258">
        <v>2.16</v>
      </c>
      <c r="I74" s="257">
        <v>13</v>
      </c>
      <c r="J74" s="257">
        <v>12288</v>
      </c>
      <c r="K74" s="258">
        <v>2.37</v>
      </c>
    </row>
    <row r="75" spans="1:11" ht="13.5" customHeight="1">
      <c r="A75" s="214" t="s">
        <v>163</v>
      </c>
      <c r="B75" s="257">
        <v>169</v>
      </c>
      <c r="C75" s="257">
        <v>10022</v>
      </c>
      <c r="D75" s="257">
        <v>117924</v>
      </c>
      <c r="E75" s="258">
        <v>1.79</v>
      </c>
      <c r="F75" s="257">
        <v>154</v>
      </c>
      <c r="G75" s="257">
        <v>22520</v>
      </c>
      <c r="H75" s="258">
        <v>1.82</v>
      </c>
      <c r="I75" s="257">
        <v>15</v>
      </c>
      <c r="J75" s="257">
        <v>95404</v>
      </c>
      <c r="K75" s="258">
        <v>1.78</v>
      </c>
    </row>
    <row r="76" spans="1:11" ht="13.5" customHeight="1">
      <c r="A76" s="214" t="s">
        <v>29</v>
      </c>
      <c r="B76" s="257">
        <v>10</v>
      </c>
      <c r="C76" s="257">
        <v>24</v>
      </c>
      <c r="D76" s="257">
        <v>3754</v>
      </c>
      <c r="E76" s="258">
        <v>0.56</v>
      </c>
      <c r="F76" s="257">
        <v>7</v>
      </c>
      <c r="G76" s="257">
        <v>1098</v>
      </c>
      <c r="H76" s="258">
        <v>1.91</v>
      </c>
      <c r="I76" s="257">
        <v>3</v>
      </c>
      <c r="J76" s="257">
        <v>2656</v>
      </c>
      <c r="K76" s="258">
        <v>0</v>
      </c>
    </row>
    <row r="77" spans="1:11" ht="15" customHeight="1">
      <c r="A77" s="282" t="s">
        <v>164</v>
      </c>
      <c r="B77" s="251">
        <v>52</v>
      </c>
      <c r="C77" s="251">
        <v>5796</v>
      </c>
      <c r="D77" s="251">
        <v>29765</v>
      </c>
      <c r="E77" s="252">
        <v>1.08</v>
      </c>
      <c r="F77" s="251">
        <v>38</v>
      </c>
      <c r="G77" s="251">
        <v>3172</v>
      </c>
      <c r="H77" s="252">
        <v>1.95</v>
      </c>
      <c r="I77" s="251">
        <v>14</v>
      </c>
      <c r="J77" s="251">
        <v>26593</v>
      </c>
      <c r="K77" s="252">
        <v>0.97</v>
      </c>
    </row>
    <row r="78" spans="1:11" ht="15" customHeight="1">
      <c r="A78" s="282" t="s">
        <v>165</v>
      </c>
      <c r="B78" s="251">
        <v>19</v>
      </c>
      <c r="C78" s="251">
        <v>1182</v>
      </c>
      <c r="D78" s="251">
        <v>5909</v>
      </c>
      <c r="E78" s="252">
        <v>1.03</v>
      </c>
      <c r="F78" s="251">
        <v>13</v>
      </c>
      <c r="G78" s="251">
        <v>1055</v>
      </c>
      <c r="H78" s="252">
        <v>0.43</v>
      </c>
      <c r="I78" s="251">
        <v>6</v>
      </c>
      <c r="J78" s="251">
        <v>4854</v>
      </c>
      <c r="K78" s="252">
        <v>1.16</v>
      </c>
    </row>
    <row r="79" spans="1:11" ht="12.75">
      <c r="A79" s="250" t="s">
        <v>166</v>
      </c>
      <c r="B79" s="251">
        <v>459</v>
      </c>
      <c r="C79" s="251">
        <v>214569</v>
      </c>
      <c r="D79" s="251">
        <v>3775138</v>
      </c>
      <c r="E79" s="252">
        <v>1.03</v>
      </c>
      <c r="F79" s="251">
        <v>323</v>
      </c>
      <c r="G79" s="251">
        <v>471455</v>
      </c>
      <c r="H79" s="252">
        <v>1.44</v>
      </c>
      <c r="I79" s="251">
        <v>136</v>
      </c>
      <c r="J79" s="251">
        <v>3303683</v>
      </c>
      <c r="K79" s="252">
        <v>0.97</v>
      </c>
    </row>
    <row r="80" spans="1:11" ht="4.5" customHeight="1">
      <c r="A80" s="161" t="s">
        <v>167</v>
      </c>
      <c r="B80" s="261" t="s">
        <v>168</v>
      </c>
      <c r="C80" s="261" t="s">
        <v>168</v>
      </c>
      <c r="D80" s="261" t="s">
        <v>168</v>
      </c>
      <c r="E80" s="283" t="s">
        <v>168</v>
      </c>
      <c r="F80" s="261" t="s">
        <v>168</v>
      </c>
      <c r="G80" s="261" t="s">
        <v>168</v>
      </c>
      <c r="H80" s="283" t="s">
        <v>168</v>
      </c>
      <c r="I80" s="261" t="s">
        <v>168</v>
      </c>
      <c r="J80" s="261" t="s">
        <v>168</v>
      </c>
      <c r="K80" s="283" t="s">
        <v>169</v>
      </c>
    </row>
  </sheetData>
  <sheetProtection/>
  <mergeCells count="7">
    <mergeCell ref="B1:K1"/>
    <mergeCell ref="B2:K2"/>
    <mergeCell ref="A3:K3"/>
    <mergeCell ref="A5:A6"/>
    <mergeCell ref="B5:E5"/>
    <mergeCell ref="F5:H5"/>
    <mergeCell ref="I5:K5"/>
  </mergeCells>
  <printOptions/>
  <pageMargins left="0.3937007874015748" right="0" top="0" bottom="0" header="0" footer="0"/>
  <pageSetup horizontalDpi="600" verticalDpi="600" orientation="portrait" paperSize="9" scale="70" r:id="rId1"/>
</worksheet>
</file>

<file path=xl/worksheets/sheet15.xml><?xml version="1.0" encoding="utf-8"?>
<worksheet xmlns="http://schemas.openxmlformats.org/spreadsheetml/2006/main" xmlns:r="http://schemas.openxmlformats.org/officeDocument/2006/relationships">
  <dimension ref="A1:L30"/>
  <sheetViews>
    <sheetView showGridLines="0" workbookViewId="0" topLeftCell="A1">
      <pane ySplit="6" topLeftCell="BM25" activePane="bottomLeft" state="frozen"/>
      <selection pane="topLeft" activeCell="C2" sqref="C2:K2"/>
      <selection pane="bottomLeft" activeCell="A1" sqref="A1:B1"/>
    </sheetView>
  </sheetViews>
  <sheetFormatPr defaultColWidth="11.421875" defaultRowHeight="12.75"/>
  <cols>
    <col min="1" max="1" width="2.8515625" style="31" customWidth="1"/>
    <col min="2" max="2" width="36.00390625" style="4" customWidth="1"/>
    <col min="3" max="3" width="10.421875" style="12" customWidth="1"/>
    <col min="4" max="4" width="10.57421875" style="12" customWidth="1"/>
    <col min="5" max="5" width="9.421875" style="12" customWidth="1"/>
    <col min="6" max="6" width="10.28125" style="13" customWidth="1"/>
    <col min="7" max="7" width="10.00390625" style="12" customWidth="1"/>
    <col min="8" max="8" width="9.140625" style="12" customWidth="1"/>
    <col min="9" max="9" width="10.28125" style="13" customWidth="1"/>
    <col min="10" max="10" width="10.00390625" style="12" customWidth="1"/>
    <col min="11" max="11" width="9.28125" style="12" customWidth="1"/>
    <col min="12" max="16384" width="11.421875" style="4" customWidth="1"/>
  </cols>
  <sheetData>
    <row r="1" spans="1:12" s="11" customFormat="1" ht="12.75">
      <c r="A1" s="493" t="s">
        <v>560</v>
      </c>
      <c r="B1" s="493"/>
      <c r="C1" s="486" t="s">
        <v>592</v>
      </c>
      <c r="D1" s="486"/>
      <c r="E1" s="486"/>
      <c r="F1" s="486"/>
      <c r="G1" s="486"/>
      <c r="H1" s="486"/>
      <c r="I1" s="486"/>
      <c r="J1" s="486"/>
      <c r="K1" s="486"/>
      <c r="L1" s="3"/>
    </row>
    <row r="2" spans="1:12" s="11" customFormat="1" ht="12.75">
      <c r="A2" s="24"/>
      <c r="B2" s="1"/>
      <c r="C2" s="486" t="s">
        <v>17</v>
      </c>
      <c r="D2" s="486"/>
      <c r="E2" s="486"/>
      <c r="F2" s="486"/>
      <c r="G2" s="486"/>
      <c r="H2" s="486"/>
      <c r="I2" s="486"/>
      <c r="J2" s="486"/>
      <c r="K2" s="486"/>
      <c r="L2" s="3"/>
    </row>
    <row r="3" spans="1:11" s="11" customFormat="1" ht="34.5" customHeight="1">
      <c r="A3" s="487" t="s">
        <v>561</v>
      </c>
      <c r="B3" s="487"/>
      <c r="C3" s="487"/>
      <c r="D3" s="487"/>
      <c r="E3" s="487"/>
      <c r="F3" s="487"/>
      <c r="G3" s="487"/>
      <c r="H3" s="487"/>
      <c r="I3" s="487"/>
      <c r="J3" s="487"/>
      <c r="K3" s="487"/>
    </row>
    <row r="4" spans="1:11" s="11" customFormat="1" ht="12.75">
      <c r="A4" s="25"/>
      <c r="B4" s="25"/>
      <c r="C4" s="25"/>
      <c r="D4" s="25"/>
      <c r="E4" s="25"/>
      <c r="F4" s="25"/>
      <c r="G4" s="25"/>
      <c r="H4" s="25"/>
      <c r="I4" s="25"/>
      <c r="J4" s="25"/>
      <c r="K4" s="25"/>
    </row>
    <row r="5" spans="1:11" s="27" customFormat="1" ht="33.75" customHeight="1">
      <c r="A5" s="26"/>
      <c r="B5" s="460" t="s">
        <v>356</v>
      </c>
      <c r="C5" s="494" t="s">
        <v>280</v>
      </c>
      <c r="D5" s="494"/>
      <c r="E5" s="494"/>
      <c r="F5" s="494" t="s">
        <v>281</v>
      </c>
      <c r="G5" s="494"/>
      <c r="H5" s="494"/>
      <c r="I5" s="494" t="s">
        <v>170</v>
      </c>
      <c r="J5" s="494"/>
      <c r="K5" s="494"/>
    </row>
    <row r="6" spans="1:11" s="29" customFormat="1" ht="45" customHeight="1">
      <c r="A6" s="45"/>
      <c r="B6" s="460"/>
      <c r="C6" s="22" t="s">
        <v>52</v>
      </c>
      <c r="D6" s="9" t="s">
        <v>54</v>
      </c>
      <c r="E6" s="9" t="s">
        <v>171</v>
      </c>
      <c r="F6" s="22" t="s">
        <v>52</v>
      </c>
      <c r="G6" s="9" t="s">
        <v>54</v>
      </c>
      <c r="H6" s="9" t="s">
        <v>171</v>
      </c>
      <c r="I6" s="22" t="s">
        <v>52</v>
      </c>
      <c r="J6" s="9" t="s">
        <v>54</v>
      </c>
      <c r="K6" s="9" t="s">
        <v>171</v>
      </c>
    </row>
    <row r="7" spans="1:11" s="40" customFormat="1" ht="33.75" customHeight="1">
      <c r="A7" s="46"/>
      <c r="B7" s="37" t="s">
        <v>25</v>
      </c>
      <c r="C7" s="38">
        <v>622</v>
      </c>
      <c r="D7" s="38">
        <v>1216910</v>
      </c>
      <c r="E7" s="39">
        <v>1.25</v>
      </c>
      <c r="F7" s="38">
        <v>164</v>
      </c>
      <c r="G7" s="38">
        <v>206762</v>
      </c>
      <c r="H7" s="39">
        <v>1.28</v>
      </c>
      <c r="I7" s="38">
        <v>109</v>
      </c>
      <c r="J7" s="38">
        <v>112828</v>
      </c>
      <c r="K7" s="39">
        <v>1.58</v>
      </c>
    </row>
    <row r="8" spans="1:11" ht="15" customHeight="1">
      <c r="A8" s="323" t="s">
        <v>63</v>
      </c>
      <c r="B8" s="324" t="s">
        <v>64</v>
      </c>
      <c r="C8" s="80">
        <v>10</v>
      </c>
      <c r="D8" s="80">
        <v>392606</v>
      </c>
      <c r="E8" s="121">
        <v>1.51</v>
      </c>
      <c r="F8" s="80">
        <v>3</v>
      </c>
      <c r="G8" s="80">
        <v>9588</v>
      </c>
      <c r="H8" s="121">
        <v>0.02</v>
      </c>
      <c r="I8" s="80">
        <v>2</v>
      </c>
      <c r="J8" s="80">
        <v>1545</v>
      </c>
      <c r="K8" s="121">
        <v>1.49</v>
      </c>
    </row>
    <row r="9" spans="1:11" ht="15" customHeight="1">
      <c r="A9" s="47" t="s">
        <v>65</v>
      </c>
      <c r="B9" s="48" t="s">
        <v>66</v>
      </c>
      <c r="C9" s="80">
        <v>4</v>
      </c>
      <c r="D9" s="80">
        <v>676</v>
      </c>
      <c r="E9" s="121">
        <v>2.97</v>
      </c>
      <c r="F9" s="80">
        <v>2</v>
      </c>
      <c r="G9" s="80">
        <v>123</v>
      </c>
      <c r="H9" s="121">
        <v>0.86</v>
      </c>
      <c r="I9" s="80">
        <v>4</v>
      </c>
      <c r="J9" s="80">
        <v>3570</v>
      </c>
      <c r="K9" s="121">
        <v>2.08</v>
      </c>
    </row>
    <row r="10" spans="1:11" ht="15" customHeight="1">
      <c r="A10" s="47" t="s">
        <v>67</v>
      </c>
      <c r="B10" s="48" t="s">
        <v>68</v>
      </c>
      <c r="C10" s="80">
        <v>113</v>
      </c>
      <c r="D10" s="80">
        <v>159375</v>
      </c>
      <c r="E10" s="121">
        <v>1.41</v>
      </c>
      <c r="F10" s="80">
        <v>61</v>
      </c>
      <c r="G10" s="80">
        <v>72121</v>
      </c>
      <c r="H10" s="121">
        <v>1.1</v>
      </c>
      <c r="I10" s="80">
        <v>38</v>
      </c>
      <c r="J10" s="80">
        <v>41467</v>
      </c>
      <c r="K10" s="121">
        <v>2.1</v>
      </c>
    </row>
    <row r="11" spans="1:11" ht="27" customHeight="1">
      <c r="A11" s="47" t="s">
        <v>69</v>
      </c>
      <c r="B11" s="48" t="s">
        <v>56</v>
      </c>
      <c r="C11" s="80">
        <v>8</v>
      </c>
      <c r="D11" s="80">
        <v>272</v>
      </c>
      <c r="E11" s="121">
        <v>1.4</v>
      </c>
      <c r="F11" s="80">
        <v>2</v>
      </c>
      <c r="G11" s="80">
        <v>241</v>
      </c>
      <c r="H11" s="121">
        <v>2.84</v>
      </c>
      <c r="I11" s="80">
        <v>1</v>
      </c>
      <c r="J11" s="80">
        <v>40</v>
      </c>
      <c r="K11" s="121">
        <v>2.9</v>
      </c>
    </row>
    <row r="12" spans="1:11" ht="39.75" customHeight="1">
      <c r="A12" s="47" t="s">
        <v>70</v>
      </c>
      <c r="B12" s="48" t="s">
        <v>71</v>
      </c>
      <c r="C12" s="80">
        <v>83</v>
      </c>
      <c r="D12" s="80">
        <v>11672</v>
      </c>
      <c r="E12" s="121">
        <v>1.24</v>
      </c>
      <c r="F12" s="80">
        <v>12</v>
      </c>
      <c r="G12" s="80">
        <v>468</v>
      </c>
      <c r="H12" s="121">
        <v>2.4</v>
      </c>
      <c r="I12" s="80">
        <v>7</v>
      </c>
      <c r="J12" s="80">
        <v>799</v>
      </c>
      <c r="K12" s="121">
        <v>0.32</v>
      </c>
    </row>
    <row r="13" spans="1:11" ht="15" customHeight="1">
      <c r="A13" s="47" t="s">
        <v>72</v>
      </c>
      <c r="B13" s="48" t="s">
        <v>73</v>
      </c>
      <c r="C13" s="80">
        <v>12</v>
      </c>
      <c r="D13" s="80">
        <v>139995</v>
      </c>
      <c r="E13" s="121">
        <v>1.31</v>
      </c>
      <c r="F13" s="80">
        <v>5</v>
      </c>
      <c r="G13" s="80">
        <v>33045</v>
      </c>
      <c r="H13" s="121">
        <v>1.9</v>
      </c>
      <c r="I13" s="80">
        <v>2</v>
      </c>
      <c r="J13" s="80">
        <v>79</v>
      </c>
      <c r="K13" s="121">
        <v>2.47</v>
      </c>
    </row>
    <row r="14" spans="1:11" ht="39.75" customHeight="1">
      <c r="A14" s="47" t="s">
        <v>74</v>
      </c>
      <c r="B14" s="48" t="s">
        <v>75</v>
      </c>
      <c r="C14" s="80">
        <v>53</v>
      </c>
      <c r="D14" s="80">
        <v>210285</v>
      </c>
      <c r="E14" s="121">
        <v>0.72</v>
      </c>
      <c r="F14" s="80">
        <v>16</v>
      </c>
      <c r="G14" s="80">
        <v>29555</v>
      </c>
      <c r="H14" s="121">
        <v>1.37</v>
      </c>
      <c r="I14" s="80">
        <v>11</v>
      </c>
      <c r="J14" s="80">
        <v>29170</v>
      </c>
      <c r="K14" s="121">
        <v>0.62</v>
      </c>
    </row>
    <row r="15" spans="1:11" ht="15" customHeight="1">
      <c r="A15" s="47" t="s">
        <v>76</v>
      </c>
      <c r="B15" s="48" t="s">
        <v>77</v>
      </c>
      <c r="C15" s="80">
        <v>73</v>
      </c>
      <c r="D15" s="80">
        <v>38852</v>
      </c>
      <c r="E15" s="121">
        <v>1.11</v>
      </c>
      <c r="F15" s="80">
        <v>10</v>
      </c>
      <c r="G15" s="80">
        <v>16478</v>
      </c>
      <c r="H15" s="121">
        <v>1.83</v>
      </c>
      <c r="I15" s="80">
        <v>9</v>
      </c>
      <c r="J15" s="80">
        <v>8453</v>
      </c>
      <c r="K15" s="121">
        <v>0.04</v>
      </c>
    </row>
    <row r="16" spans="1:11" ht="15" customHeight="1">
      <c r="A16" s="47" t="s">
        <v>78</v>
      </c>
      <c r="B16" s="48" t="s">
        <v>79</v>
      </c>
      <c r="C16" s="80">
        <v>15</v>
      </c>
      <c r="D16" s="80">
        <v>138560</v>
      </c>
      <c r="E16" s="121">
        <v>1.01</v>
      </c>
      <c r="F16" s="80">
        <v>4</v>
      </c>
      <c r="G16" s="80">
        <v>23300</v>
      </c>
      <c r="H16" s="121">
        <v>1.27</v>
      </c>
      <c r="I16" s="80">
        <v>0</v>
      </c>
      <c r="J16" s="80" t="s">
        <v>271</v>
      </c>
      <c r="K16" s="121" t="s">
        <v>271</v>
      </c>
    </row>
    <row r="17" spans="1:11" ht="15" customHeight="1">
      <c r="A17" s="47" t="s">
        <v>80</v>
      </c>
      <c r="B17" s="48" t="s">
        <v>81</v>
      </c>
      <c r="C17" s="80">
        <v>19</v>
      </c>
      <c r="D17" s="80">
        <v>5529</v>
      </c>
      <c r="E17" s="121">
        <v>1.69</v>
      </c>
      <c r="F17" s="80">
        <v>5</v>
      </c>
      <c r="G17" s="80">
        <v>201</v>
      </c>
      <c r="H17" s="121">
        <v>2.55</v>
      </c>
      <c r="I17" s="80">
        <v>5</v>
      </c>
      <c r="J17" s="80">
        <v>466</v>
      </c>
      <c r="K17" s="121">
        <v>1</v>
      </c>
    </row>
    <row r="18" spans="1:11" ht="15" customHeight="1">
      <c r="A18" s="47" t="s">
        <v>82</v>
      </c>
      <c r="B18" s="48" t="s">
        <v>83</v>
      </c>
      <c r="C18" s="80">
        <v>0</v>
      </c>
      <c r="D18" s="80" t="s">
        <v>271</v>
      </c>
      <c r="E18" s="121" t="s">
        <v>271</v>
      </c>
      <c r="F18" s="80">
        <v>0</v>
      </c>
      <c r="G18" s="80" t="s">
        <v>271</v>
      </c>
      <c r="H18" s="121" t="s">
        <v>271</v>
      </c>
      <c r="I18" s="80">
        <v>0</v>
      </c>
      <c r="J18" s="80" t="s">
        <v>271</v>
      </c>
      <c r="K18" s="121" t="s">
        <v>271</v>
      </c>
    </row>
    <row r="19" spans="1:11" ht="15" customHeight="1">
      <c r="A19" s="47" t="s">
        <v>84</v>
      </c>
      <c r="B19" s="48" t="s">
        <v>57</v>
      </c>
      <c r="C19" s="80">
        <v>4</v>
      </c>
      <c r="D19" s="80">
        <v>116</v>
      </c>
      <c r="E19" s="121">
        <v>1.23</v>
      </c>
      <c r="F19" s="80">
        <v>0</v>
      </c>
      <c r="G19" s="80" t="s">
        <v>271</v>
      </c>
      <c r="H19" s="121" t="s">
        <v>271</v>
      </c>
      <c r="I19" s="80">
        <v>0</v>
      </c>
      <c r="J19" s="80" t="s">
        <v>271</v>
      </c>
      <c r="K19" s="121" t="s">
        <v>271</v>
      </c>
    </row>
    <row r="20" spans="1:11" ht="27" customHeight="1">
      <c r="A20" s="47" t="s">
        <v>85</v>
      </c>
      <c r="B20" s="48" t="s">
        <v>86</v>
      </c>
      <c r="C20" s="80">
        <v>15</v>
      </c>
      <c r="D20" s="80">
        <v>2777</v>
      </c>
      <c r="E20" s="121">
        <v>1.27</v>
      </c>
      <c r="F20" s="80">
        <v>1</v>
      </c>
      <c r="G20" s="80">
        <v>134</v>
      </c>
      <c r="H20" s="121">
        <v>0</v>
      </c>
      <c r="I20" s="80">
        <v>1</v>
      </c>
      <c r="J20" s="80">
        <v>90</v>
      </c>
      <c r="K20" s="121">
        <v>2</v>
      </c>
    </row>
    <row r="21" spans="1:11" ht="27" customHeight="1">
      <c r="A21" s="47" t="s">
        <v>87</v>
      </c>
      <c r="B21" s="48" t="s">
        <v>88</v>
      </c>
      <c r="C21" s="80">
        <v>70</v>
      </c>
      <c r="D21" s="80">
        <v>69534</v>
      </c>
      <c r="E21" s="121">
        <v>1.2</v>
      </c>
      <c r="F21" s="80">
        <v>8</v>
      </c>
      <c r="G21" s="80">
        <v>12579</v>
      </c>
      <c r="H21" s="121">
        <v>0.68</v>
      </c>
      <c r="I21" s="80">
        <v>8</v>
      </c>
      <c r="J21" s="80">
        <v>18752</v>
      </c>
      <c r="K21" s="121">
        <v>2.72</v>
      </c>
    </row>
    <row r="22" spans="1:11" ht="27" customHeight="1">
      <c r="A22" s="47" t="s">
        <v>89</v>
      </c>
      <c r="B22" s="48" t="s">
        <v>90</v>
      </c>
      <c r="C22" s="80">
        <v>44</v>
      </c>
      <c r="D22" s="80">
        <v>5911</v>
      </c>
      <c r="E22" s="121">
        <v>0.02</v>
      </c>
      <c r="F22" s="80">
        <v>16</v>
      </c>
      <c r="G22" s="80">
        <v>989</v>
      </c>
      <c r="H22" s="121">
        <v>0.01</v>
      </c>
      <c r="I22" s="80">
        <v>6</v>
      </c>
      <c r="J22" s="80">
        <v>389</v>
      </c>
      <c r="K22" s="121">
        <v>0</v>
      </c>
    </row>
    <row r="23" spans="1:11" ht="15" customHeight="1">
      <c r="A23" s="47" t="s">
        <v>91</v>
      </c>
      <c r="B23" s="48" t="s">
        <v>58</v>
      </c>
      <c r="C23" s="80">
        <v>7</v>
      </c>
      <c r="D23" s="80">
        <v>1011</v>
      </c>
      <c r="E23" s="121">
        <v>3.17</v>
      </c>
      <c r="F23" s="80">
        <v>0</v>
      </c>
      <c r="G23" s="80" t="s">
        <v>271</v>
      </c>
      <c r="H23" s="121" t="s">
        <v>271</v>
      </c>
      <c r="I23" s="80">
        <v>3</v>
      </c>
      <c r="J23" s="80">
        <v>1295</v>
      </c>
      <c r="K23" s="121">
        <v>0</v>
      </c>
    </row>
    <row r="24" spans="1:11" ht="27" customHeight="1">
      <c r="A24" s="47" t="s">
        <v>92</v>
      </c>
      <c r="B24" s="48" t="s">
        <v>93</v>
      </c>
      <c r="C24" s="80">
        <v>40</v>
      </c>
      <c r="D24" s="80">
        <v>35111</v>
      </c>
      <c r="E24" s="121">
        <v>1.74</v>
      </c>
      <c r="F24" s="80">
        <v>6</v>
      </c>
      <c r="G24" s="80">
        <v>4487</v>
      </c>
      <c r="H24" s="121">
        <v>0.56</v>
      </c>
      <c r="I24" s="80">
        <v>5</v>
      </c>
      <c r="J24" s="80">
        <v>4884</v>
      </c>
      <c r="K24" s="121">
        <v>1.17</v>
      </c>
    </row>
    <row r="25" spans="1:11" ht="27" customHeight="1">
      <c r="A25" s="47" t="s">
        <v>94</v>
      </c>
      <c r="B25" s="48" t="s">
        <v>95</v>
      </c>
      <c r="C25" s="80">
        <v>31</v>
      </c>
      <c r="D25" s="80">
        <v>2395</v>
      </c>
      <c r="E25" s="121">
        <v>0.84</v>
      </c>
      <c r="F25" s="80">
        <v>4</v>
      </c>
      <c r="G25" s="80">
        <v>564</v>
      </c>
      <c r="H25" s="121">
        <v>0</v>
      </c>
      <c r="I25" s="80">
        <v>4</v>
      </c>
      <c r="J25" s="80">
        <v>1581</v>
      </c>
      <c r="K25" s="121">
        <v>3.15</v>
      </c>
    </row>
    <row r="26" spans="1:11" ht="15" customHeight="1">
      <c r="A26" s="47" t="s">
        <v>96</v>
      </c>
      <c r="B26" s="48" t="s">
        <v>97</v>
      </c>
      <c r="C26" s="80">
        <v>19</v>
      </c>
      <c r="D26" s="80">
        <v>2165</v>
      </c>
      <c r="E26" s="121">
        <v>1.21</v>
      </c>
      <c r="F26" s="80">
        <v>8</v>
      </c>
      <c r="G26" s="80">
        <v>889</v>
      </c>
      <c r="H26" s="121">
        <v>2.71</v>
      </c>
      <c r="I26" s="80">
        <v>3</v>
      </c>
      <c r="J26" s="80">
        <v>248</v>
      </c>
      <c r="K26" s="121">
        <v>2.59</v>
      </c>
    </row>
    <row r="27" spans="1:11" ht="54.75" customHeight="1">
      <c r="A27" s="47" t="s">
        <v>98</v>
      </c>
      <c r="B27" s="48" t="s">
        <v>99</v>
      </c>
      <c r="C27" s="80">
        <v>2</v>
      </c>
      <c r="D27" s="80">
        <v>68</v>
      </c>
      <c r="E27" s="121">
        <v>2.4</v>
      </c>
      <c r="F27" s="80">
        <v>1</v>
      </c>
      <c r="G27" s="80">
        <v>2000</v>
      </c>
      <c r="H27" s="121">
        <v>3.4</v>
      </c>
      <c r="I27" s="80">
        <v>0</v>
      </c>
      <c r="J27" s="80" t="s">
        <v>271</v>
      </c>
      <c r="K27" s="121" t="s">
        <v>271</v>
      </c>
    </row>
    <row r="28" spans="1:11" ht="27" customHeight="1">
      <c r="A28" s="47" t="s">
        <v>100</v>
      </c>
      <c r="B28" s="48" t="s">
        <v>59</v>
      </c>
      <c r="C28" s="80">
        <v>0</v>
      </c>
      <c r="D28" s="80" t="s">
        <v>271</v>
      </c>
      <c r="E28" s="121" t="s">
        <v>271</v>
      </c>
      <c r="F28" s="80">
        <v>0</v>
      </c>
      <c r="G28" s="80" t="s">
        <v>271</v>
      </c>
      <c r="H28" s="121" t="s">
        <v>271</v>
      </c>
      <c r="I28" s="80">
        <v>0</v>
      </c>
      <c r="J28" s="80" t="s">
        <v>271</v>
      </c>
      <c r="K28" s="121" t="s">
        <v>271</v>
      </c>
    </row>
    <row r="29" spans="1:11" ht="12.75">
      <c r="A29" s="49"/>
      <c r="B29" s="19"/>
      <c r="C29" s="35"/>
      <c r="D29" s="35"/>
      <c r="E29" s="35"/>
      <c r="F29" s="42"/>
      <c r="G29" s="35"/>
      <c r="H29" s="35"/>
      <c r="I29" s="42"/>
      <c r="J29" s="35"/>
      <c r="K29" s="35"/>
    </row>
    <row r="30" spans="2:11" ht="12.75">
      <c r="B30" s="11"/>
      <c r="C30" s="30"/>
      <c r="D30" s="30"/>
      <c r="E30" s="30"/>
      <c r="F30" s="36"/>
      <c r="G30" s="30"/>
      <c r="H30" s="30"/>
      <c r="I30" s="36"/>
      <c r="J30" s="30"/>
      <c r="K30" s="30"/>
    </row>
  </sheetData>
  <mergeCells count="8">
    <mergeCell ref="C2:K2"/>
    <mergeCell ref="B5:B6"/>
    <mergeCell ref="A1:B1"/>
    <mergeCell ref="C5:E5"/>
    <mergeCell ref="F5:H5"/>
    <mergeCell ref="I5:K5"/>
    <mergeCell ref="C1:K1"/>
    <mergeCell ref="A3:K3"/>
  </mergeCells>
  <printOptions/>
  <pageMargins left="0.5905511811023623" right="0" top="0.3937007874015748" bottom="0.5905511811023623" header="0" footer="0"/>
  <pageSetup horizontalDpi="600" verticalDpi="600" orientation="portrait" paperSize="9" scale="75" r:id="rId1"/>
</worksheet>
</file>

<file path=xl/worksheets/sheet16.xml><?xml version="1.0" encoding="utf-8"?>
<worksheet xmlns="http://schemas.openxmlformats.org/spreadsheetml/2006/main" xmlns:r="http://schemas.openxmlformats.org/officeDocument/2006/relationships">
  <dimension ref="A1:K30"/>
  <sheetViews>
    <sheetView showGridLines="0" workbookViewId="0" topLeftCell="A19">
      <selection activeCell="A1" sqref="A1:B1"/>
    </sheetView>
  </sheetViews>
  <sheetFormatPr defaultColWidth="11.421875" defaultRowHeight="12.75"/>
  <cols>
    <col min="1" max="1" width="3.7109375" style="31" customWidth="1"/>
    <col min="2" max="2" width="36.28125" style="4" customWidth="1"/>
    <col min="3" max="3" width="11.00390625" style="13" customWidth="1"/>
    <col min="4" max="4" width="11.00390625" style="4" customWidth="1"/>
    <col min="5" max="5" width="8.8515625" style="4" customWidth="1"/>
    <col min="6" max="7" width="11.00390625" style="4" customWidth="1"/>
    <col min="8" max="8" width="9.57421875" style="4" customWidth="1"/>
    <col min="9" max="10" width="11.00390625" style="4" customWidth="1"/>
    <col min="11" max="11" width="9.140625" style="4" customWidth="1"/>
    <col min="12" max="16384" width="11.421875" style="4" customWidth="1"/>
  </cols>
  <sheetData>
    <row r="1" spans="1:11" s="11" customFormat="1" ht="12.75">
      <c r="A1" s="493" t="s">
        <v>563</v>
      </c>
      <c r="B1" s="493"/>
      <c r="C1" s="486" t="s">
        <v>592</v>
      </c>
      <c r="D1" s="486"/>
      <c r="E1" s="486"/>
      <c r="F1" s="486"/>
      <c r="G1" s="486"/>
      <c r="H1" s="486"/>
      <c r="I1" s="486"/>
      <c r="J1" s="486"/>
      <c r="K1" s="486"/>
    </row>
    <row r="2" spans="1:11" s="11" customFormat="1" ht="12.75">
      <c r="A2" s="24"/>
      <c r="B2" s="1"/>
      <c r="C2" s="486" t="s">
        <v>17</v>
      </c>
      <c r="D2" s="486"/>
      <c r="E2" s="486"/>
      <c r="F2" s="486"/>
      <c r="G2" s="486"/>
      <c r="H2" s="486"/>
      <c r="I2" s="486"/>
      <c r="J2" s="486"/>
      <c r="K2" s="486"/>
    </row>
    <row r="3" spans="1:11" s="11" customFormat="1" ht="34.5" customHeight="1">
      <c r="A3" s="495" t="s">
        <v>562</v>
      </c>
      <c r="B3" s="495"/>
      <c r="C3" s="495"/>
      <c r="D3" s="495"/>
      <c r="E3" s="495"/>
      <c r="F3" s="495"/>
      <c r="G3" s="495"/>
      <c r="H3" s="495"/>
      <c r="I3" s="495"/>
      <c r="J3" s="495"/>
      <c r="K3" s="495"/>
    </row>
    <row r="4" spans="1:3" s="11" customFormat="1" ht="12.75">
      <c r="A4" s="25"/>
      <c r="B4" s="25"/>
      <c r="C4" s="25"/>
    </row>
    <row r="5" spans="1:11" s="27" customFormat="1" ht="33.75" customHeight="1">
      <c r="A5" s="26"/>
      <c r="B5" s="460" t="s">
        <v>356</v>
      </c>
      <c r="C5" s="494" t="s">
        <v>172</v>
      </c>
      <c r="D5" s="494"/>
      <c r="E5" s="494"/>
      <c r="F5" s="494" t="s">
        <v>173</v>
      </c>
      <c r="G5" s="494"/>
      <c r="H5" s="494"/>
      <c r="I5" s="494" t="s">
        <v>174</v>
      </c>
      <c r="J5" s="494"/>
      <c r="K5" s="494"/>
    </row>
    <row r="6" spans="1:11" s="29" customFormat="1" ht="45" customHeight="1">
      <c r="A6" s="45"/>
      <c r="B6" s="460"/>
      <c r="C6" s="22" t="s">
        <v>52</v>
      </c>
      <c r="D6" s="9" t="s">
        <v>54</v>
      </c>
      <c r="E6" s="9" t="s">
        <v>171</v>
      </c>
      <c r="F6" s="22" t="s">
        <v>52</v>
      </c>
      <c r="G6" s="9" t="s">
        <v>54</v>
      </c>
      <c r="H6" s="9" t="s">
        <v>171</v>
      </c>
      <c r="I6" s="22" t="s">
        <v>52</v>
      </c>
      <c r="J6" s="9" t="s">
        <v>54</v>
      </c>
      <c r="K6" s="9" t="s">
        <v>171</v>
      </c>
    </row>
    <row r="7" spans="1:11" s="40" customFormat="1" ht="33.75" customHeight="1">
      <c r="A7" s="46"/>
      <c r="B7" s="37" t="s">
        <v>25</v>
      </c>
      <c r="C7" s="38">
        <v>66</v>
      </c>
      <c r="D7" s="38">
        <v>188800</v>
      </c>
      <c r="E7" s="39">
        <v>0.73</v>
      </c>
      <c r="F7" s="38">
        <v>180</v>
      </c>
      <c r="G7" s="38">
        <v>285038</v>
      </c>
      <c r="H7" s="39">
        <v>0.73</v>
      </c>
      <c r="I7" s="38">
        <v>115</v>
      </c>
      <c r="J7" s="38">
        <v>85857</v>
      </c>
      <c r="K7" s="39">
        <v>2.58</v>
      </c>
    </row>
    <row r="8" spans="1:11" ht="15.75" customHeight="1">
      <c r="A8" s="323" t="s">
        <v>63</v>
      </c>
      <c r="B8" s="324" t="s">
        <v>64</v>
      </c>
      <c r="C8" s="80">
        <v>1</v>
      </c>
      <c r="D8" s="80">
        <v>65</v>
      </c>
      <c r="E8" s="121">
        <v>0</v>
      </c>
      <c r="F8" s="80">
        <v>2</v>
      </c>
      <c r="G8" s="80">
        <v>22000</v>
      </c>
      <c r="H8" s="121">
        <v>0.26</v>
      </c>
      <c r="I8" s="80">
        <v>2</v>
      </c>
      <c r="J8" s="80">
        <v>460</v>
      </c>
      <c r="K8" s="121">
        <v>3.17</v>
      </c>
    </row>
    <row r="9" spans="1:11" ht="15" customHeight="1">
      <c r="A9" s="47" t="s">
        <v>65</v>
      </c>
      <c r="B9" s="48" t="s">
        <v>66</v>
      </c>
      <c r="C9" s="80">
        <v>0</v>
      </c>
      <c r="D9" s="80" t="s">
        <v>271</v>
      </c>
      <c r="E9" s="121" t="s">
        <v>271</v>
      </c>
      <c r="F9" s="80">
        <v>0</v>
      </c>
      <c r="G9" s="80" t="s">
        <v>271</v>
      </c>
      <c r="H9" s="121" t="s">
        <v>271</v>
      </c>
      <c r="I9" s="80">
        <v>0</v>
      </c>
      <c r="J9" s="80" t="s">
        <v>271</v>
      </c>
      <c r="K9" s="121" t="s">
        <v>271</v>
      </c>
    </row>
    <row r="10" spans="1:11" ht="15" customHeight="1">
      <c r="A10" s="47" t="s">
        <v>67</v>
      </c>
      <c r="B10" s="48" t="s">
        <v>68</v>
      </c>
      <c r="C10" s="80">
        <v>11</v>
      </c>
      <c r="D10" s="80">
        <v>17451</v>
      </c>
      <c r="E10" s="121">
        <v>0.47</v>
      </c>
      <c r="F10" s="80">
        <v>30</v>
      </c>
      <c r="G10" s="80">
        <v>26582</v>
      </c>
      <c r="H10" s="121">
        <v>0.99</v>
      </c>
      <c r="I10" s="80">
        <v>42</v>
      </c>
      <c r="J10" s="80">
        <v>39899</v>
      </c>
      <c r="K10" s="121">
        <v>2.6</v>
      </c>
    </row>
    <row r="11" spans="1:11" ht="27" customHeight="1">
      <c r="A11" s="47" t="s">
        <v>69</v>
      </c>
      <c r="B11" s="48" t="s">
        <v>56</v>
      </c>
      <c r="C11" s="80">
        <v>0</v>
      </c>
      <c r="D11" s="80" t="s">
        <v>271</v>
      </c>
      <c r="E11" s="121" t="s">
        <v>271</v>
      </c>
      <c r="F11" s="80">
        <v>1</v>
      </c>
      <c r="G11" s="80">
        <v>300</v>
      </c>
      <c r="H11" s="121">
        <v>0.5</v>
      </c>
      <c r="I11" s="80">
        <v>2</v>
      </c>
      <c r="J11" s="80">
        <v>45</v>
      </c>
      <c r="K11" s="121">
        <v>2.9</v>
      </c>
    </row>
    <row r="12" spans="1:11" ht="39.75" customHeight="1">
      <c r="A12" s="47" t="s">
        <v>70</v>
      </c>
      <c r="B12" s="48" t="s">
        <v>71</v>
      </c>
      <c r="C12" s="80">
        <v>9</v>
      </c>
      <c r="D12" s="80">
        <v>1325</v>
      </c>
      <c r="E12" s="121">
        <v>0.67</v>
      </c>
      <c r="F12" s="80">
        <v>39</v>
      </c>
      <c r="G12" s="80">
        <v>3073</v>
      </c>
      <c r="H12" s="121">
        <v>-0.03</v>
      </c>
      <c r="I12" s="80">
        <v>13</v>
      </c>
      <c r="J12" s="80">
        <v>750</v>
      </c>
      <c r="K12" s="121">
        <v>2.08</v>
      </c>
    </row>
    <row r="13" spans="1:11" ht="15" customHeight="1">
      <c r="A13" s="47" t="s">
        <v>72</v>
      </c>
      <c r="B13" s="48" t="s">
        <v>73</v>
      </c>
      <c r="C13" s="80">
        <v>2</v>
      </c>
      <c r="D13" s="80">
        <v>12507</v>
      </c>
      <c r="E13" s="121">
        <v>1</v>
      </c>
      <c r="F13" s="80">
        <v>4</v>
      </c>
      <c r="G13" s="80">
        <v>29576</v>
      </c>
      <c r="H13" s="121">
        <v>1.69</v>
      </c>
      <c r="I13" s="80">
        <v>3</v>
      </c>
      <c r="J13" s="80">
        <v>13032</v>
      </c>
      <c r="K13" s="121">
        <v>1.9</v>
      </c>
    </row>
    <row r="14" spans="1:11" ht="39.75" customHeight="1">
      <c r="A14" s="47" t="s">
        <v>74</v>
      </c>
      <c r="B14" s="48" t="s">
        <v>75</v>
      </c>
      <c r="C14" s="80">
        <v>3</v>
      </c>
      <c r="D14" s="80">
        <v>50148</v>
      </c>
      <c r="E14" s="121">
        <v>1.1</v>
      </c>
      <c r="F14" s="80">
        <v>11</v>
      </c>
      <c r="G14" s="80">
        <v>96695</v>
      </c>
      <c r="H14" s="121">
        <v>1.04</v>
      </c>
      <c r="I14" s="80">
        <v>12</v>
      </c>
      <c r="J14" s="80">
        <v>20537</v>
      </c>
      <c r="K14" s="121">
        <v>2.73</v>
      </c>
    </row>
    <row r="15" spans="1:11" ht="15" customHeight="1">
      <c r="A15" s="47" t="s">
        <v>76</v>
      </c>
      <c r="B15" s="48" t="s">
        <v>77</v>
      </c>
      <c r="C15" s="80">
        <v>8</v>
      </c>
      <c r="D15" s="80">
        <v>3919</v>
      </c>
      <c r="E15" s="121">
        <v>0.96</v>
      </c>
      <c r="F15" s="80">
        <v>33</v>
      </c>
      <c r="G15" s="80">
        <v>7442</v>
      </c>
      <c r="H15" s="121">
        <v>0.41</v>
      </c>
      <c r="I15" s="80">
        <v>8</v>
      </c>
      <c r="J15" s="80">
        <v>559</v>
      </c>
      <c r="K15" s="121">
        <v>1.2</v>
      </c>
    </row>
    <row r="16" spans="1:11" ht="15" customHeight="1">
      <c r="A16" s="47" t="s">
        <v>78</v>
      </c>
      <c r="B16" s="48" t="s">
        <v>79</v>
      </c>
      <c r="C16" s="80">
        <v>1</v>
      </c>
      <c r="D16" s="80">
        <v>98324</v>
      </c>
      <c r="E16" s="121">
        <v>0.5</v>
      </c>
      <c r="F16" s="80">
        <v>4</v>
      </c>
      <c r="G16" s="80">
        <v>58844</v>
      </c>
      <c r="H16" s="121">
        <v>0.23</v>
      </c>
      <c r="I16" s="80">
        <v>0</v>
      </c>
      <c r="J16" s="80" t="s">
        <v>271</v>
      </c>
      <c r="K16" s="121" t="s">
        <v>271</v>
      </c>
    </row>
    <row r="17" spans="1:11" ht="15" customHeight="1">
      <c r="A17" s="47" t="s">
        <v>80</v>
      </c>
      <c r="B17" s="48" t="s">
        <v>81</v>
      </c>
      <c r="C17" s="80">
        <v>4</v>
      </c>
      <c r="D17" s="80">
        <v>321</v>
      </c>
      <c r="E17" s="121">
        <v>-1.62</v>
      </c>
      <c r="F17" s="80">
        <v>0</v>
      </c>
      <c r="G17" s="80" t="s">
        <v>271</v>
      </c>
      <c r="H17" s="121" t="s">
        <v>271</v>
      </c>
      <c r="I17" s="80">
        <v>2</v>
      </c>
      <c r="J17" s="80">
        <v>42</v>
      </c>
      <c r="K17" s="121">
        <v>0</v>
      </c>
    </row>
    <row r="18" spans="1:11" ht="15" customHeight="1">
      <c r="A18" s="47" t="s">
        <v>82</v>
      </c>
      <c r="B18" s="48" t="s">
        <v>83</v>
      </c>
      <c r="C18" s="80">
        <v>0</v>
      </c>
      <c r="D18" s="80" t="s">
        <v>271</v>
      </c>
      <c r="E18" s="121" t="s">
        <v>271</v>
      </c>
      <c r="F18" s="80">
        <v>0</v>
      </c>
      <c r="G18" s="80" t="s">
        <v>271</v>
      </c>
      <c r="H18" s="121" t="s">
        <v>271</v>
      </c>
      <c r="I18" s="80">
        <v>0</v>
      </c>
      <c r="J18" s="80" t="s">
        <v>271</v>
      </c>
      <c r="K18" s="121" t="s">
        <v>271</v>
      </c>
    </row>
    <row r="19" spans="1:11" ht="15" customHeight="1">
      <c r="A19" s="47" t="s">
        <v>84</v>
      </c>
      <c r="B19" s="48" t="s">
        <v>57</v>
      </c>
      <c r="C19" s="80">
        <v>1</v>
      </c>
      <c r="D19" s="80">
        <v>19</v>
      </c>
      <c r="E19" s="121">
        <v>0</v>
      </c>
      <c r="F19" s="80">
        <v>0</v>
      </c>
      <c r="G19" s="80" t="s">
        <v>271</v>
      </c>
      <c r="H19" s="121" t="s">
        <v>271</v>
      </c>
      <c r="I19" s="80">
        <v>0</v>
      </c>
      <c r="J19" s="80" t="s">
        <v>271</v>
      </c>
      <c r="K19" s="121" t="s">
        <v>271</v>
      </c>
    </row>
    <row r="20" spans="1:11" ht="27" customHeight="1">
      <c r="A20" s="47" t="s">
        <v>85</v>
      </c>
      <c r="B20" s="48" t="s">
        <v>86</v>
      </c>
      <c r="C20" s="80">
        <v>3</v>
      </c>
      <c r="D20" s="80">
        <v>448</v>
      </c>
      <c r="E20" s="121">
        <v>0.53</v>
      </c>
      <c r="F20" s="80">
        <v>2</v>
      </c>
      <c r="G20" s="80">
        <v>117</v>
      </c>
      <c r="H20" s="121">
        <v>1.91</v>
      </c>
      <c r="I20" s="80">
        <v>4</v>
      </c>
      <c r="J20" s="80">
        <v>354</v>
      </c>
      <c r="K20" s="121">
        <v>1.19</v>
      </c>
    </row>
    <row r="21" spans="1:11" ht="27" customHeight="1">
      <c r="A21" s="47" t="s">
        <v>87</v>
      </c>
      <c r="B21" s="48" t="s">
        <v>88</v>
      </c>
      <c r="C21" s="80">
        <v>3</v>
      </c>
      <c r="D21" s="80">
        <v>1629</v>
      </c>
      <c r="E21" s="121">
        <v>1.31</v>
      </c>
      <c r="F21" s="80">
        <v>15</v>
      </c>
      <c r="G21" s="80">
        <v>33775</v>
      </c>
      <c r="H21" s="121">
        <v>0.02</v>
      </c>
      <c r="I21" s="80">
        <v>9</v>
      </c>
      <c r="J21" s="80">
        <v>7969</v>
      </c>
      <c r="K21" s="121">
        <v>3.76</v>
      </c>
    </row>
    <row r="22" spans="1:11" ht="27" customHeight="1">
      <c r="A22" s="47" t="s">
        <v>89</v>
      </c>
      <c r="B22" s="48" t="s">
        <v>90</v>
      </c>
      <c r="C22" s="80">
        <v>9</v>
      </c>
      <c r="D22" s="80">
        <v>503</v>
      </c>
      <c r="E22" s="121">
        <v>0.11</v>
      </c>
      <c r="F22" s="80">
        <v>15</v>
      </c>
      <c r="G22" s="80">
        <v>2442</v>
      </c>
      <c r="H22" s="121">
        <v>0.22</v>
      </c>
      <c r="I22" s="80">
        <v>4</v>
      </c>
      <c r="J22" s="80">
        <v>277</v>
      </c>
      <c r="K22" s="121">
        <v>1.25</v>
      </c>
    </row>
    <row r="23" spans="1:11" ht="15" customHeight="1">
      <c r="A23" s="47" t="s">
        <v>91</v>
      </c>
      <c r="B23" s="48" t="s">
        <v>58</v>
      </c>
      <c r="C23" s="80">
        <v>1</v>
      </c>
      <c r="D23" s="80">
        <v>20</v>
      </c>
      <c r="E23" s="121">
        <v>0</v>
      </c>
      <c r="F23" s="80">
        <v>1</v>
      </c>
      <c r="G23" s="80">
        <v>1287</v>
      </c>
      <c r="H23" s="121">
        <v>5.44</v>
      </c>
      <c r="I23" s="80">
        <v>1</v>
      </c>
      <c r="J23" s="80">
        <v>250</v>
      </c>
      <c r="K23" s="121">
        <v>0</v>
      </c>
    </row>
    <row r="24" spans="1:11" ht="27" customHeight="1">
      <c r="A24" s="47" t="s">
        <v>92</v>
      </c>
      <c r="B24" s="48" t="s">
        <v>93</v>
      </c>
      <c r="C24" s="80">
        <v>4</v>
      </c>
      <c r="D24" s="80">
        <v>1624</v>
      </c>
      <c r="E24" s="121">
        <v>2.83</v>
      </c>
      <c r="F24" s="80">
        <v>7</v>
      </c>
      <c r="G24" s="80">
        <v>1458</v>
      </c>
      <c r="H24" s="121">
        <v>0</v>
      </c>
      <c r="I24" s="80">
        <v>6</v>
      </c>
      <c r="J24" s="80">
        <v>1040</v>
      </c>
      <c r="K24" s="121">
        <v>1.25</v>
      </c>
    </row>
    <row r="25" spans="1:11" ht="27" customHeight="1">
      <c r="A25" s="47" t="s">
        <v>94</v>
      </c>
      <c r="B25" s="48" t="s">
        <v>95</v>
      </c>
      <c r="C25" s="80">
        <v>5</v>
      </c>
      <c r="D25" s="80">
        <v>410</v>
      </c>
      <c r="E25" s="121">
        <v>0.99</v>
      </c>
      <c r="F25" s="80">
        <v>10</v>
      </c>
      <c r="G25" s="80">
        <v>532</v>
      </c>
      <c r="H25" s="121">
        <v>0.62</v>
      </c>
      <c r="I25" s="80">
        <v>2</v>
      </c>
      <c r="J25" s="80">
        <v>93</v>
      </c>
      <c r="K25" s="121">
        <v>1.19</v>
      </c>
    </row>
    <row r="26" spans="1:11" ht="15" customHeight="1">
      <c r="A26" s="47" t="s">
        <v>96</v>
      </c>
      <c r="B26" s="48" t="s">
        <v>97</v>
      </c>
      <c r="C26" s="80">
        <v>1</v>
      </c>
      <c r="D26" s="80">
        <v>87</v>
      </c>
      <c r="E26" s="121">
        <v>3.4</v>
      </c>
      <c r="F26" s="80">
        <v>6</v>
      </c>
      <c r="G26" s="80">
        <v>915</v>
      </c>
      <c r="H26" s="121">
        <v>0.2</v>
      </c>
      <c r="I26" s="80">
        <v>4</v>
      </c>
      <c r="J26" s="80">
        <v>100</v>
      </c>
      <c r="K26" s="121">
        <v>2.6</v>
      </c>
    </row>
    <row r="27" spans="1:11" ht="54.75" customHeight="1">
      <c r="A27" s="47" t="s">
        <v>98</v>
      </c>
      <c r="B27" s="48" t="s">
        <v>99</v>
      </c>
      <c r="C27" s="80">
        <v>0</v>
      </c>
      <c r="D27" s="80" t="s">
        <v>271</v>
      </c>
      <c r="E27" s="121" t="s">
        <v>271</v>
      </c>
      <c r="F27" s="80">
        <v>0</v>
      </c>
      <c r="G27" s="80" t="s">
        <v>271</v>
      </c>
      <c r="H27" s="121" t="s">
        <v>271</v>
      </c>
      <c r="I27" s="80">
        <v>1</v>
      </c>
      <c r="J27" s="80">
        <v>450</v>
      </c>
      <c r="K27" s="121">
        <v>1.4</v>
      </c>
    </row>
    <row r="28" spans="1:11" ht="27" customHeight="1">
      <c r="A28" s="47" t="s">
        <v>100</v>
      </c>
      <c r="B28" s="48" t="s">
        <v>59</v>
      </c>
      <c r="C28" s="80">
        <v>0</v>
      </c>
      <c r="D28" s="80" t="s">
        <v>271</v>
      </c>
      <c r="E28" s="121" t="s">
        <v>271</v>
      </c>
      <c r="F28" s="80">
        <v>0</v>
      </c>
      <c r="G28" s="80" t="s">
        <v>271</v>
      </c>
      <c r="H28" s="121" t="s">
        <v>271</v>
      </c>
      <c r="I28" s="80">
        <v>0</v>
      </c>
      <c r="J28" s="80" t="s">
        <v>271</v>
      </c>
      <c r="K28" s="121" t="s">
        <v>271</v>
      </c>
    </row>
    <row r="29" spans="1:11" ht="12.75">
      <c r="A29" s="49"/>
      <c r="B29" s="19"/>
      <c r="C29" s="42"/>
      <c r="D29" s="42"/>
      <c r="E29" s="42"/>
      <c r="F29" s="42"/>
      <c r="G29" s="42"/>
      <c r="H29" s="42"/>
      <c r="I29" s="42"/>
      <c r="J29" s="42"/>
      <c r="K29" s="42"/>
    </row>
    <row r="30" spans="2:3" ht="12.75">
      <c r="B30" s="11"/>
      <c r="C30" s="36"/>
    </row>
  </sheetData>
  <mergeCells count="8">
    <mergeCell ref="A1:B1"/>
    <mergeCell ref="C5:E5"/>
    <mergeCell ref="C1:K1"/>
    <mergeCell ref="A3:K3"/>
    <mergeCell ref="F5:H5"/>
    <mergeCell ref="I5:K5"/>
    <mergeCell ref="C2:K2"/>
    <mergeCell ref="B5:B6"/>
  </mergeCells>
  <printOptions/>
  <pageMargins left="0.5905511811023623" right="0" top="0.3937007874015748" bottom="0.5905511811023623" header="0" footer="0"/>
  <pageSetup horizontalDpi="600" verticalDpi="600" orientation="portrait" paperSize="9" scale="70" r:id="rId1"/>
</worksheet>
</file>

<file path=xl/worksheets/sheet17.xml><?xml version="1.0" encoding="utf-8"?>
<worksheet xmlns="http://schemas.openxmlformats.org/spreadsheetml/2006/main" xmlns:r="http://schemas.openxmlformats.org/officeDocument/2006/relationships">
  <dimension ref="A1:K30"/>
  <sheetViews>
    <sheetView showGridLines="0" workbookViewId="0" topLeftCell="A19">
      <selection activeCell="A1" sqref="A1:B1"/>
    </sheetView>
  </sheetViews>
  <sheetFormatPr defaultColWidth="11.421875" defaultRowHeight="12.75"/>
  <cols>
    <col min="1" max="1" width="3.7109375" style="31" customWidth="1"/>
    <col min="2" max="2" width="36.140625" style="4" customWidth="1"/>
    <col min="3" max="4" width="11.00390625" style="4" customWidth="1"/>
    <col min="5" max="5" width="9.140625" style="4" customWidth="1"/>
    <col min="6" max="7" width="11.00390625" style="4" customWidth="1"/>
    <col min="8" max="8" width="8.421875" style="4" customWidth="1"/>
    <col min="9" max="10" width="11.00390625" style="4" customWidth="1"/>
    <col min="11" max="11" width="8.7109375" style="4" customWidth="1"/>
    <col min="12" max="16384" width="11.421875" style="4" customWidth="1"/>
  </cols>
  <sheetData>
    <row r="1" spans="1:11" s="11" customFormat="1" ht="12.75">
      <c r="A1" s="493" t="s">
        <v>564</v>
      </c>
      <c r="B1" s="493"/>
      <c r="C1" s="486" t="s">
        <v>592</v>
      </c>
      <c r="D1" s="486"/>
      <c r="E1" s="486"/>
      <c r="F1" s="486"/>
      <c r="G1" s="486"/>
      <c r="H1" s="486"/>
      <c r="I1" s="486"/>
      <c r="J1" s="486"/>
      <c r="K1" s="486"/>
    </row>
    <row r="2" spans="1:11" s="11" customFormat="1" ht="12.75">
      <c r="A2" s="24"/>
      <c r="B2" s="1"/>
      <c r="C2" s="486" t="s">
        <v>17</v>
      </c>
      <c r="D2" s="486"/>
      <c r="E2" s="486"/>
      <c r="F2" s="486"/>
      <c r="G2" s="486"/>
      <c r="H2" s="486"/>
      <c r="I2" s="486"/>
      <c r="J2" s="486"/>
      <c r="K2" s="486"/>
    </row>
    <row r="3" spans="1:11" s="11" customFormat="1" ht="34.5" customHeight="1">
      <c r="A3" s="495" t="s">
        <v>562</v>
      </c>
      <c r="B3" s="495"/>
      <c r="C3" s="495"/>
      <c r="D3" s="495"/>
      <c r="E3" s="495"/>
      <c r="F3" s="495"/>
      <c r="G3" s="495"/>
      <c r="H3" s="495"/>
      <c r="I3" s="495"/>
      <c r="J3" s="495"/>
      <c r="K3" s="495"/>
    </row>
    <row r="4" spans="1:2" s="11" customFormat="1" ht="12.75">
      <c r="A4" s="25"/>
      <c r="B4" s="25"/>
    </row>
    <row r="5" spans="1:11" s="27" customFormat="1" ht="33.75" customHeight="1">
      <c r="A5" s="26"/>
      <c r="B5" s="460" t="s">
        <v>356</v>
      </c>
      <c r="C5" s="494" t="s">
        <v>175</v>
      </c>
      <c r="D5" s="494"/>
      <c r="E5" s="494"/>
      <c r="F5" s="494" t="s">
        <v>176</v>
      </c>
      <c r="G5" s="494"/>
      <c r="H5" s="494"/>
      <c r="I5" s="494" t="s">
        <v>177</v>
      </c>
      <c r="J5" s="494"/>
      <c r="K5" s="494"/>
    </row>
    <row r="6" spans="1:11" s="29" customFormat="1" ht="45" customHeight="1">
      <c r="A6" s="45"/>
      <c r="B6" s="460"/>
      <c r="C6" s="22" t="s">
        <v>52</v>
      </c>
      <c r="D6" s="9" t="s">
        <v>54</v>
      </c>
      <c r="E6" s="9" t="s">
        <v>171</v>
      </c>
      <c r="F6" s="22" t="s">
        <v>52</v>
      </c>
      <c r="G6" s="9" t="s">
        <v>54</v>
      </c>
      <c r="H6" s="9" t="s">
        <v>171</v>
      </c>
      <c r="I6" s="22" t="s">
        <v>52</v>
      </c>
      <c r="J6" s="9" t="s">
        <v>54</v>
      </c>
      <c r="K6" s="9" t="s">
        <v>171</v>
      </c>
    </row>
    <row r="7" spans="1:11" s="40" customFormat="1" ht="33.75" customHeight="1">
      <c r="A7" s="46"/>
      <c r="B7" s="37" t="s">
        <v>25</v>
      </c>
      <c r="C7" s="192">
        <v>196</v>
      </c>
      <c r="D7" s="192">
        <v>337781</v>
      </c>
      <c r="E7" s="193">
        <v>0.99</v>
      </c>
      <c r="F7" s="192">
        <v>376</v>
      </c>
      <c r="G7" s="192">
        <v>268309</v>
      </c>
      <c r="H7" s="193">
        <v>1.43</v>
      </c>
      <c r="I7" s="192">
        <v>573</v>
      </c>
      <c r="J7" s="192">
        <v>1362862</v>
      </c>
      <c r="K7" s="193">
        <v>1.17</v>
      </c>
    </row>
    <row r="8" spans="1:11" ht="15" customHeight="1">
      <c r="A8" s="323" t="s">
        <v>63</v>
      </c>
      <c r="B8" s="324" t="s">
        <v>64</v>
      </c>
      <c r="C8" s="80">
        <v>9</v>
      </c>
      <c r="D8" s="80">
        <v>130121</v>
      </c>
      <c r="E8" s="121">
        <v>0.95</v>
      </c>
      <c r="F8" s="80">
        <v>9</v>
      </c>
      <c r="G8" s="80">
        <v>13101</v>
      </c>
      <c r="H8" s="121">
        <v>1.88</v>
      </c>
      <c r="I8" s="80">
        <v>7</v>
      </c>
      <c r="J8" s="80">
        <v>29400</v>
      </c>
      <c r="K8" s="121">
        <v>0.18</v>
      </c>
    </row>
    <row r="9" spans="1:11" ht="15" customHeight="1">
      <c r="A9" s="47" t="s">
        <v>65</v>
      </c>
      <c r="B9" s="48" t="s">
        <v>66</v>
      </c>
      <c r="C9" s="80">
        <v>2</v>
      </c>
      <c r="D9" s="80">
        <v>127</v>
      </c>
      <c r="E9" s="121">
        <v>2.92</v>
      </c>
      <c r="F9" s="80">
        <v>5</v>
      </c>
      <c r="G9" s="80">
        <v>2332</v>
      </c>
      <c r="H9" s="121">
        <v>0.72</v>
      </c>
      <c r="I9" s="80">
        <v>4</v>
      </c>
      <c r="J9" s="80">
        <v>81</v>
      </c>
      <c r="K9" s="121">
        <v>0.96</v>
      </c>
    </row>
    <row r="10" spans="1:11" ht="15" customHeight="1">
      <c r="A10" s="47" t="s">
        <v>67</v>
      </c>
      <c r="B10" s="48" t="s">
        <v>68</v>
      </c>
      <c r="C10" s="80">
        <v>43</v>
      </c>
      <c r="D10" s="80">
        <v>58176</v>
      </c>
      <c r="E10" s="121">
        <v>0.56</v>
      </c>
      <c r="F10" s="80">
        <v>109</v>
      </c>
      <c r="G10" s="80">
        <v>73697</v>
      </c>
      <c r="H10" s="121">
        <v>1.71</v>
      </c>
      <c r="I10" s="80">
        <v>149</v>
      </c>
      <c r="J10" s="80">
        <v>360468</v>
      </c>
      <c r="K10" s="121">
        <v>1.76</v>
      </c>
    </row>
    <row r="11" spans="1:11" ht="27" customHeight="1">
      <c r="A11" s="47" t="s">
        <v>69</v>
      </c>
      <c r="B11" s="48" t="s">
        <v>56</v>
      </c>
      <c r="C11" s="80">
        <v>3</v>
      </c>
      <c r="D11" s="80">
        <v>180</v>
      </c>
      <c r="E11" s="121">
        <v>3.19</v>
      </c>
      <c r="F11" s="80">
        <v>0</v>
      </c>
      <c r="G11" s="80" t="s">
        <v>271</v>
      </c>
      <c r="H11" s="121" t="s">
        <v>271</v>
      </c>
      <c r="I11" s="80">
        <v>2</v>
      </c>
      <c r="J11" s="80">
        <v>920</v>
      </c>
      <c r="K11" s="121">
        <v>3.48</v>
      </c>
    </row>
    <row r="12" spans="1:11" ht="39.75" customHeight="1">
      <c r="A12" s="47" t="s">
        <v>70</v>
      </c>
      <c r="B12" s="48" t="s">
        <v>71</v>
      </c>
      <c r="C12" s="80">
        <v>22</v>
      </c>
      <c r="D12" s="80">
        <v>2644</v>
      </c>
      <c r="E12" s="121">
        <v>2</v>
      </c>
      <c r="F12" s="80">
        <v>34</v>
      </c>
      <c r="G12" s="80">
        <v>1876</v>
      </c>
      <c r="H12" s="121">
        <v>1.36</v>
      </c>
      <c r="I12" s="80">
        <v>106</v>
      </c>
      <c r="J12" s="80">
        <v>12046</v>
      </c>
      <c r="K12" s="121">
        <v>1.34</v>
      </c>
    </row>
    <row r="13" spans="1:11" ht="15" customHeight="1">
      <c r="A13" s="47" t="s">
        <v>72</v>
      </c>
      <c r="B13" s="48" t="s">
        <v>73</v>
      </c>
      <c r="C13" s="80">
        <v>6</v>
      </c>
      <c r="D13" s="80">
        <v>41674</v>
      </c>
      <c r="E13" s="121">
        <v>1.77</v>
      </c>
      <c r="F13" s="80">
        <v>13</v>
      </c>
      <c r="G13" s="80">
        <v>35677</v>
      </c>
      <c r="H13" s="121">
        <v>2.04</v>
      </c>
      <c r="I13" s="80">
        <v>13</v>
      </c>
      <c r="J13" s="80">
        <v>88690</v>
      </c>
      <c r="K13" s="121">
        <v>0.99</v>
      </c>
    </row>
    <row r="14" spans="1:11" ht="39.75" customHeight="1">
      <c r="A14" s="47" t="s">
        <v>74</v>
      </c>
      <c r="B14" s="48" t="s">
        <v>75</v>
      </c>
      <c r="C14" s="80">
        <v>14</v>
      </c>
      <c r="D14" s="80">
        <v>46900</v>
      </c>
      <c r="E14" s="121">
        <v>1.03</v>
      </c>
      <c r="F14" s="80">
        <v>41</v>
      </c>
      <c r="G14" s="80">
        <v>44863</v>
      </c>
      <c r="H14" s="121">
        <v>0.99</v>
      </c>
      <c r="I14" s="80">
        <v>43</v>
      </c>
      <c r="J14" s="80">
        <v>332580</v>
      </c>
      <c r="K14" s="121">
        <v>0.86</v>
      </c>
    </row>
    <row r="15" spans="1:11" ht="15" customHeight="1">
      <c r="A15" s="47" t="s">
        <v>76</v>
      </c>
      <c r="B15" s="48" t="s">
        <v>77</v>
      </c>
      <c r="C15" s="80">
        <v>16</v>
      </c>
      <c r="D15" s="80">
        <v>18251</v>
      </c>
      <c r="E15" s="121">
        <v>1.22</v>
      </c>
      <c r="F15" s="80">
        <v>37</v>
      </c>
      <c r="G15" s="80">
        <v>12706</v>
      </c>
      <c r="H15" s="121">
        <v>0.66</v>
      </c>
      <c r="I15" s="80">
        <v>51</v>
      </c>
      <c r="J15" s="80">
        <v>41976</v>
      </c>
      <c r="K15" s="121">
        <v>0.87</v>
      </c>
    </row>
    <row r="16" spans="1:11" ht="15" customHeight="1">
      <c r="A16" s="47" t="s">
        <v>78</v>
      </c>
      <c r="B16" s="48" t="s">
        <v>79</v>
      </c>
      <c r="C16" s="80">
        <v>4</v>
      </c>
      <c r="D16" s="80">
        <v>6693</v>
      </c>
      <c r="E16" s="121">
        <v>1.31</v>
      </c>
      <c r="F16" s="80">
        <v>9</v>
      </c>
      <c r="G16" s="80">
        <v>31851</v>
      </c>
      <c r="H16" s="121">
        <v>0.77</v>
      </c>
      <c r="I16" s="80">
        <v>15</v>
      </c>
      <c r="J16" s="80">
        <v>174813</v>
      </c>
      <c r="K16" s="121">
        <v>0.99</v>
      </c>
    </row>
    <row r="17" spans="1:11" ht="15" customHeight="1">
      <c r="A17" s="47" t="s">
        <v>80</v>
      </c>
      <c r="B17" s="48" t="s">
        <v>81</v>
      </c>
      <c r="C17" s="80">
        <v>5</v>
      </c>
      <c r="D17" s="80">
        <v>560</v>
      </c>
      <c r="E17" s="121">
        <v>0.51</v>
      </c>
      <c r="F17" s="80">
        <v>9</v>
      </c>
      <c r="G17" s="80">
        <v>749</v>
      </c>
      <c r="H17" s="121">
        <v>3.96</v>
      </c>
      <c r="I17" s="80">
        <v>12</v>
      </c>
      <c r="J17" s="80">
        <v>3715</v>
      </c>
      <c r="K17" s="121">
        <v>0.74</v>
      </c>
    </row>
    <row r="18" spans="1:11" ht="15" customHeight="1">
      <c r="A18" s="47" t="s">
        <v>82</v>
      </c>
      <c r="B18" s="48" t="s">
        <v>83</v>
      </c>
      <c r="C18" s="80">
        <v>0</v>
      </c>
      <c r="D18" s="80" t="s">
        <v>271</v>
      </c>
      <c r="E18" s="121" t="s">
        <v>271</v>
      </c>
      <c r="F18" s="80">
        <v>0</v>
      </c>
      <c r="G18" s="80" t="s">
        <v>271</v>
      </c>
      <c r="H18" s="121" t="s">
        <v>271</v>
      </c>
      <c r="I18" s="80">
        <v>1</v>
      </c>
      <c r="J18" s="80">
        <v>56</v>
      </c>
      <c r="K18" s="121">
        <v>2</v>
      </c>
    </row>
    <row r="19" spans="1:11" ht="15" customHeight="1">
      <c r="A19" s="47" t="s">
        <v>84</v>
      </c>
      <c r="B19" s="48" t="s">
        <v>57</v>
      </c>
      <c r="C19" s="80">
        <v>0</v>
      </c>
      <c r="D19" s="80" t="s">
        <v>271</v>
      </c>
      <c r="E19" s="121" t="s">
        <v>271</v>
      </c>
      <c r="F19" s="80">
        <v>0</v>
      </c>
      <c r="G19" s="80" t="s">
        <v>271</v>
      </c>
      <c r="H19" s="121" t="s">
        <v>271</v>
      </c>
      <c r="I19" s="80">
        <v>3</v>
      </c>
      <c r="J19" s="80">
        <v>86</v>
      </c>
      <c r="K19" s="121">
        <v>0.95</v>
      </c>
    </row>
    <row r="20" spans="1:11" ht="27" customHeight="1">
      <c r="A20" s="47" t="s">
        <v>85</v>
      </c>
      <c r="B20" s="48" t="s">
        <v>86</v>
      </c>
      <c r="C20" s="80">
        <v>2</v>
      </c>
      <c r="D20" s="80">
        <v>75</v>
      </c>
      <c r="E20" s="121">
        <v>2.2</v>
      </c>
      <c r="F20" s="80">
        <v>6</v>
      </c>
      <c r="G20" s="80">
        <v>1117</v>
      </c>
      <c r="H20" s="121">
        <v>1.23</v>
      </c>
      <c r="I20" s="80">
        <v>10</v>
      </c>
      <c r="J20" s="80">
        <v>1555</v>
      </c>
      <c r="K20" s="121">
        <v>1.05</v>
      </c>
    </row>
    <row r="21" spans="1:11" ht="27" customHeight="1">
      <c r="A21" s="47" t="s">
        <v>87</v>
      </c>
      <c r="B21" s="48" t="s">
        <v>88</v>
      </c>
      <c r="C21" s="80">
        <v>14</v>
      </c>
      <c r="D21" s="80">
        <v>25925</v>
      </c>
      <c r="E21" s="121">
        <v>0.53</v>
      </c>
      <c r="F21" s="80">
        <v>36</v>
      </c>
      <c r="G21" s="80">
        <v>30812</v>
      </c>
      <c r="H21" s="121">
        <v>1.6</v>
      </c>
      <c r="I21" s="80">
        <v>35</v>
      </c>
      <c r="J21" s="80">
        <v>181591</v>
      </c>
      <c r="K21" s="121">
        <v>1.13</v>
      </c>
    </row>
    <row r="22" spans="1:11" ht="27" customHeight="1">
      <c r="A22" s="47" t="s">
        <v>89</v>
      </c>
      <c r="B22" s="48" t="s">
        <v>90</v>
      </c>
      <c r="C22" s="80">
        <v>30</v>
      </c>
      <c r="D22" s="80">
        <v>1581</v>
      </c>
      <c r="E22" s="121">
        <v>0.21</v>
      </c>
      <c r="F22" s="80">
        <v>24</v>
      </c>
      <c r="G22" s="80">
        <v>1299</v>
      </c>
      <c r="H22" s="121">
        <v>0.4</v>
      </c>
      <c r="I22" s="80">
        <v>54</v>
      </c>
      <c r="J22" s="80">
        <v>4498</v>
      </c>
      <c r="K22" s="121">
        <v>1.13</v>
      </c>
    </row>
    <row r="23" spans="1:11" ht="15" customHeight="1">
      <c r="A23" s="47" t="s">
        <v>91</v>
      </c>
      <c r="B23" s="48" t="s">
        <v>58</v>
      </c>
      <c r="C23" s="80">
        <v>1</v>
      </c>
      <c r="D23" s="80">
        <v>1400</v>
      </c>
      <c r="E23" s="121">
        <v>0</v>
      </c>
      <c r="F23" s="80">
        <v>4</v>
      </c>
      <c r="G23" s="80">
        <v>3002</v>
      </c>
      <c r="H23" s="121">
        <v>0.88</v>
      </c>
      <c r="I23" s="80">
        <v>9</v>
      </c>
      <c r="J23" s="80">
        <v>40303</v>
      </c>
      <c r="K23" s="121">
        <v>1.31</v>
      </c>
    </row>
    <row r="24" spans="1:11" ht="27" customHeight="1">
      <c r="A24" s="47" t="s">
        <v>92</v>
      </c>
      <c r="B24" s="48" t="s">
        <v>93</v>
      </c>
      <c r="C24" s="80">
        <v>11</v>
      </c>
      <c r="D24" s="80">
        <v>1832</v>
      </c>
      <c r="E24" s="121">
        <v>1.76</v>
      </c>
      <c r="F24" s="80">
        <v>17</v>
      </c>
      <c r="G24" s="80">
        <v>11514</v>
      </c>
      <c r="H24" s="121">
        <v>1.37</v>
      </c>
      <c r="I24" s="80">
        <v>19</v>
      </c>
      <c r="J24" s="80">
        <v>51501</v>
      </c>
      <c r="K24" s="121">
        <v>0.52</v>
      </c>
    </row>
    <row r="25" spans="1:11" ht="27" customHeight="1">
      <c r="A25" s="47" t="s">
        <v>94</v>
      </c>
      <c r="B25" s="48" t="s">
        <v>95</v>
      </c>
      <c r="C25" s="80">
        <v>4</v>
      </c>
      <c r="D25" s="80">
        <v>96</v>
      </c>
      <c r="E25" s="121">
        <v>0.23</v>
      </c>
      <c r="F25" s="80">
        <v>10</v>
      </c>
      <c r="G25" s="80">
        <v>861</v>
      </c>
      <c r="H25" s="121">
        <v>2.13</v>
      </c>
      <c r="I25" s="80">
        <v>23</v>
      </c>
      <c r="J25" s="80">
        <v>12064</v>
      </c>
      <c r="K25" s="121">
        <v>1.4</v>
      </c>
    </row>
    <row r="26" spans="1:11" ht="15" customHeight="1">
      <c r="A26" s="47" t="s">
        <v>96</v>
      </c>
      <c r="B26" s="48" t="s">
        <v>97</v>
      </c>
      <c r="C26" s="80">
        <v>9</v>
      </c>
      <c r="D26" s="80">
        <v>1516</v>
      </c>
      <c r="E26" s="121">
        <v>1.6</v>
      </c>
      <c r="F26" s="80">
        <v>12</v>
      </c>
      <c r="G26" s="80">
        <v>2102</v>
      </c>
      <c r="H26" s="121">
        <v>1.15</v>
      </c>
      <c r="I26" s="80">
        <v>16</v>
      </c>
      <c r="J26" s="80">
        <v>20608</v>
      </c>
      <c r="K26" s="121">
        <v>0.92</v>
      </c>
    </row>
    <row r="27" spans="1:11" ht="54.75" customHeight="1">
      <c r="A27" s="47" t="s">
        <v>98</v>
      </c>
      <c r="B27" s="48" t="s">
        <v>99</v>
      </c>
      <c r="C27" s="80">
        <v>1</v>
      </c>
      <c r="D27" s="80">
        <v>30</v>
      </c>
      <c r="E27" s="121">
        <v>2.4</v>
      </c>
      <c r="F27" s="80">
        <v>1</v>
      </c>
      <c r="G27" s="80">
        <v>750</v>
      </c>
      <c r="H27" s="121">
        <v>2.9</v>
      </c>
      <c r="I27" s="80">
        <v>1</v>
      </c>
      <c r="J27" s="80">
        <v>5911</v>
      </c>
      <c r="K27" s="121">
        <v>2.98</v>
      </c>
    </row>
    <row r="28" spans="1:11" ht="27" customHeight="1">
      <c r="A28" s="47" t="s">
        <v>100</v>
      </c>
      <c r="B28" s="48" t="s">
        <v>59</v>
      </c>
      <c r="C28" s="80">
        <v>0</v>
      </c>
      <c r="D28" s="80" t="s">
        <v>271</v>
      </c>
      <c r="E28" s="121" t="s">
        <v>271</v>
      </c>
      <c r="F28" s="80">
        <v>0</v>
      </c>
      <c r="G28" s="80" t="s">
        <v>271</v>
      </c>
      <c r="H28" s="121" t="s">
        <v>271</v>
      </c>
      <c r="I28" s="80">
        <v>0</v>
      </c>
      <c r="J28" s="80" t="s">
        <v>271</v>
      </c>
      <c r="K28" s="121" t="s">
        <v>271</v>
      </c>
    </row>
    <row r="29" spans="1:11" ht="12.75">
      <c r="A29" s="49"/>
      <c r="B29" s="19"/>
      <c r="C29" s="42"/>
      <c r="D29" s="42"/>
      <c r="E29" s="42"/>
      <c r="F29" s="42"/>
      <c r="G29" s="42"/>
      <c r="H29" s="42"/>
      <c r="I29" s="42"/>
      <c r="J29" s="42"/>
      <c r="K29" s="42"/>
    </row>
    <row r="30" ht="12.75">
      <c r="B30" s="11"/>
    </row>
  </sheetData>
  <mergeCells count="8">
    <mergeCell ref="B5:B6"/>
    <mergeCell ref="A1:B1"/>
    <mergeCell ref="C1:K1"/>
    <mergeCell ref="A3:K3"/>
    <mergeCell ref="I5:K5"/>
    <mergeCell ref="C5:E5"/>
    <mergeCell ref="F5:H5"/>
    <mergeCell ref="C2:K2"/>
  </mergeCells>
  <printOptions/>
  <pageMargins left="0.5905511811023623" right="0" top="0.3937007874015748" bottom="0.5905511811023623" header="0" footer="0"/>
  <pageSetup horizontalDpi="600" verticalDpi="600" orientation="portrait" paperSize="9" scale="70" r:id="rId1"/>
</worksheet>
</file>

<file path=xl/worksheets/sheet18.xml><?xml version="1.0" encoding="utf-8"?>
<worksheet xmlns="http://schemas.openxmlformats.org/spreadsheetml/2006/main" xmlns:r="http://schemas.openxmlformats.org/officeDocument/2006/relationships">
  <dimension ref="A1:K30"/>
  <sheetViews>
    <sheetView showGridLines="0" workbookViewId="0" topLeftCell="A19">
      <selection activeCell="A1" sqref="A1:B1"/>
    </sheetView>
  </sheetViews>
  <sheetFormatPr defaultColWidth="11.421875" defaultRowHeight="12.75"/>
  <cols>
    <col min="1" max="1" width="3.7109375" style="31" customWidth="1"/>
    <col min="2" max="2" width="38.421875" style="4" customWidth="1"/>
    <col min="3" max="4" width="11.00390625" style="4" customWidth="1"/>
    <col min="5" max="5" width="9.28125" style="4" customWidth="1"/>
    <col min="6" max="7" width="11.00390625" style="4" customWidth="1"/>
    <col min="8" max="8" width="9.421875" style="4" customWidth="1"/>
    <col min="9" max="10" width="11.00390625" style="4" customWidth="1"/>
    <col min="11" max="11" width="9.421875" style="4" customWidth="1"/>
    <col min="12" max="16384" width="11.421875" style="4" customWidth="1"/>
  </cols>
  <sheetData>
    <row r="1" spans="1:11" s="11" customFormat="1" ht="12.75">
      <c r="A1" s="493" t="s">
        <v>565</v>
      </c>
      <c r="B1" s="493"/>
      <c r="C1" s="486" t="s">
        <v>592</v>
      </c>
      <c r="D1" s="486"/>
      <c r="E1" s="486"/>
      <c r="F1" s="486"/>
      <c r="G1" s="486"/>
      <c r="H1" s="486"/>
      <c r="I1" s="486"/>
      <c r="J1" s="486"/>
      <c r="K1" s="486"/>
    </row>
    <row r="2" spans="1:11" s="11" customFormat="1" ht="12.75">
      <c r="A2" s="24"/>
      <c r="B2" s="1"/>
      <c r="C2" s="486" t="s">
        <v>17</v>
      </c>
      <c r="D2" s="486"/>
      <c r="E2" s="486"/>
      <c r="F2" s="486"/>
      <c r="G2" s="486"/>
      <c r="H2" s="486"/>
      <c r="I2" s="486"/>
      <c r="J2" s="486"/>
      <c r="K2" s="486"/>
    </row>
    <row r="3" spans="1:11" s="11" customFormat="1" ht="34.5" customHeight="1">
      <c r="A3" s="495" t="s">
        <v>562</v>
      </c>
      <c r="B3" s="495"/>
      <c r="C3" s="495"/>
      <c r="D3" s="495"/>
      <c r="E3" s="495"/>
      <c r="F3" s="495"/>
      <c r="G3" s="495"/>
      <c r="H3" s="495"/>
      <c r="I3" s="495"/>
      <c r="J3" s="495"/>
      <c r="K3" s="495"/>
    </row>
    <row r="4" spans="1:2" s="11" customFormat="1" ht="12.75">
      <c r="A4" s="25"/>
      <c r="B4" s="25"/>
    </row>
    <row r="5" spans="1:11" s="27" customFormat="1" ht="33.75" customHeight="1">
      <c r="A5" s="26"/>
      <c r="B5" s="460" t="s">
        <v>356</v>
      </c>
      <c r="C5" s="494" t="s">
        <v>178</v>
      </c>
      <c r="D5" s="494"/>
      <c r="E5" s="494"/>
      <c r="F5" s="494" t="s">
        <v>179</v>
      </c>
      <c r="G5" s="494"/>
      <c r="H5" s="494"/>
      <c r="I5" s="494" t="s">
        <v>180</v>
      </c>
      <c r="J5" s="494"/>
      <c r="K5" s="494"/>
    </row>
    <row r="6" spans="1:11" s="29" customFormat="1" ht="45" customHeight="1">
      <c r="A6" s="45"/>
      <c r="B6" s="460"/>
      <c r="C6" s="22" t="s">
        <v>52</v>
      </c>
      <c r="D6" s="9" t="s">
        <v>54</v>
      </c>
      <c r="E6" s="9" t="s">
        <v>171</v>
      </c>
      <c r="F6" s="22" t="s">
        <v>52</v>
      </c>
      <c r="G6" s="9" t="s">
        <v>54</v>
      </c>
      <c r="H6" s="9" t="s">
        <v>171</v>
      </c>
      <c r="I6" s="22" t="s">
        <v>52</v>
      </c>
      <c r="J6" s="9" t="s">
        <v>54</v>
      </c>
      <c r="K6" s="9" t="s">
        <v>171</v>
      </c>
    </row>
    <row r="7" spans="1:11" s="40" customFormat="1" ht="33.75" customHeight="1">
      <c r="A7" s="46"/>
      <c r="B7" s="37" t="s">
        <v>25</v>
      </c>
      <c r="C7" s="38">
        <v>318</v>
      </c>
      <c r="D7" s="38">
        <v>611775</v>
      </c>
      <c r="E7" s="39">
        <v>1.22</v>
      </c>
      <c r="F7" s="38">
        <v>77</v>
      </c>
      <c r="G7" s="38">
        <v>124590</v>
      </c>
      <c r="H7" s="39">
        <v>1.27</v>
      </c>
      <c r="I7" s="38">
        <v>296</v>
      </c>
      <c r="J7" s="38">
        <v>254491</v>
      </c>
      <c r="K7" s="39">
        <v>1.43</v>
      </c>
    </row>
    <row r="8" spans="1:11" ht="15" customHeight="1">
      <c r="A8" s="323" t="s">
        <v>63</v>
      </c>
      <c r="B8" s="324" t="s">
        <v>64</v>
      </c>
      <c r="C8" s="80">
        <v>3</v>
      </c>
      <c r="D8" s="80">
        <v>60299</v>
      </c>
      <c r="E8" s="121">
        <v>1.29</v>
      </c>
      <c r="F8" s="80">
        <v>1</v>
      </c>
      <c r="G8" s="80">
        <v>65000</v>
      </c>
      <c r="H8" s="121">
        <v>1.4</v>
      </c>
      <c r="I8" s="80">
        <v>0</v>
      </c>
      <c r="J8" s="80" t="s">
        <v>271</v>
      </c>
      <c r="K8" s="121" t="s">
        <v>271</v>
      </c>
    </row>
    <row r="9" spans="1:11" ht="15" customHeight="1">
      <c r="A9" s="47" t="s">
        <v>65</v>
      </c>
      <c r="B9" s="48" t="s">
        <v>66</v>
      </c>
      <c r="C9" s="80">
        <v>1</v>
      </c>
      <c r="D9" s="80">
        <v>91</v>
      </c>
      <c r="E9" s="121">
        <v>1</v>
      </c>
      <c r="F9" s="80">
        <v>1</v>
      </c>
      <c r="G9" s="80">
        <v>150</v>
      </c>
      <c r="H9" s="121">
        <v>3.4</v>
      </c>
      <c r="I9" s="80">
        <v>5</v>
      </c>
      <c r="J9" s="80">
        <v>2521</v>
      </c>
      <c r="K9" s="121">
        <v>2.42</v>
      </c>
    </row>
    <row r="10" spans="1:11" ht="15" customHeight="1">
      <c r="A10" s="47" t="s">
        <v>67</v>
      </c>
      <c r="B10" s="48" t="s">
        <v>68</v>
      </c>
      <c r="C10" s="80">
        <v>76</v>
      </c>
      <c r="D10" s="80">
        <v>231798</v>
      </c>
      <c r="E10" s="121">
        <v>1.08</v>
      </c>
      <c r="F10" s="80">
        <v>14</v>
      </c>
      <c r="G10" s="80">
        <v>9301</v>
      </c>
      <c r="H10" s="121">
        <v>1.65</v>
      </c>
      <c r="I10" s="80">
        <v>107</v>
      </c>
      <c r="J10" s="80">
        <v>60259</v>
      </c>
      <c r="K10" s="121">
        <v>1.9</v>
      </c>
    </row>
    <row r="11" spans="1:11" ht="27" customHeight="1">
      <c r="A11" s="47" t="s">
        <v>69</v>
      </c>
      <c r="B11" s="48" t="s">
        <v>56</v>
      </c>
      <c r="C11" s="80">
        <v>2</v>
      </c>
      <c r="D11" s="80">
        <v>82</v>
      </c>
      <c r="E11" s="121">
        <v>1.69</v>
      </c>
      <c r="F11" s="80">
        <v>0</v>
      </c>
      <c r="G11" s="80" t="s">
        <v>271</v>
      </c>
      <c r="H11" s="121" t="s">
        <v>271</v>
      </c>
      <c r="I11" s="80">
        <v>1</v>
      </c>
      <c r="J11" s="80">
        <v>7</v>
      </c>
      <c r="K11" s="121">
        <v>2.4</v>
      </c>
    </row>
    <row r="12" spans="1:11" ht="39.75" customHeight="1">
      <c r="A12" s="47" t="s">
        <v>70</v>
      </c>
      <c r="B12" s="48" t="s">
        <v>71</v>
      </c>
      <c r="C12" s="80">
        <v>61</v>
      </c>
      <c r="D12" s="80">
        <v>7458</v>
      </c>
      <c r="E12" s="121">
        <v>1.85</v>
      </c>
      <c r="F12" s="80">
        <v>12</v>
      </c>
      <c r="G12" s="80">
        <v>2216</v>
      </c>
      <c r="H12" s="121">
        <v>0.95</v>
      </c>
      <c r="I12" s="80">
        <v>29</v>
      </c>
      <c r="J12" s="80">
        <v>2913</v>
      </c>
      <c r="K12" s="121">
        <v>1.87</v>
      </c>
    </row>
    <row r="13" spans="1:11" ht="15" customHeight="1">
      <c r="A13" s="47" t="s">
        <v>72</v>
      </c>
      <c r="B13" s="48" t="s">
        <v>73</v>
      </c>
      <c r="C13" s="80">
        <v>6</v>
      </c>
      <c r="D13" s="80">
        <v>76028</v>
      </c>
      <c r="E13" s="121">
        <v>1.9</v>
      </c>
      <c r="F13" s="80">
        <v>0</v>
      </c>
      <c r="G13" s="80" t="s">
        <v>271</v>
      </c>
      <c r="H13" s="121" t="s">
        <v>271</v>
      </c>
      <c r="I13" s="80">
        <v>4</v>
      </c>
      <c r="J13" s="80">
        <v>48068</v>
      </c>
      <c r="K13" s="121">
        <v>1.53</v>
      </c>
    </row>
    <row r="14" spans="1:11" ht="39.75" customHeight="1">
      <c r="A14" s="47" t="s">
        <v>74</v>
      </c>
      <c r="B14" s="48" t="s">
        <v>75</v>
      </c>
      <c r="C14" s="80">
        <v>36</v>
      </c>
      <c r="D14" s="80">
        <v>85739</v>
      </c>
      <c r="E14" s="121">
        <v>1.49</v>
      </c>
      <c r="F14" s="80">
        <v>10</v>
      </c>
      <c r="G14" s="80">
        <v>23886</v>
      </c>
      <c r="H14" s="121">
        <v>1.11</v>
      </c>
      <c r="I14" s="80">
        <v>27</v>
      </c>
      <c r="J14" s="80">
        <v>42009</v>
      </c>
      <c r="K14" s="121">
        <v>0.57</v>
      </c>
    </row>
    <row r="15" spans="1:11" ht="15" customHeight="1">
      <c r="A15" s="47" t="s">
        <v>76</v>
      </c>
      <c r="B15" s="48" t="s">
        <v>77</v>
      </c>
      <c r="C15" s="80">
        <v>28</v>
      </c>
      <c r="D15" s="80">
        <v>37782</v>
      </c>
      <c r="E15" s="121">
        <v>0.58</v>
      </c>
      <c r="F15" s="80">
        <v>8</v>
      </c>
      <c r="G15" s="80">
        <v>3980</v>
      </c>
      <c r="H15" s="121">
        <v>0.37</v>
      </c>
      <c r="I15" s="80">
        <v>36</v>
      </c>
      <c r="J15" s="80">
        <v>18400</v>
      </c>
      <c r="K15" s="121">
        <v>2.14</v>
      </c>
    </row>
    <row r="16" spans="1:11" ht="15" customHeight="1">
      <c r="A16" s="47" t="s">
        <v>78</v>
      </c>
      <c r="B16" s="48" t="s">
        <v>79</v>
      </c>
      <c r="C16" s="80">
        <v>3</v>
      </c>
      <c r="D16" s="80">
        <v>40151</v>
      </c>
      <c r="E16" s="121">
        <v>0.49</v>
      </c>
      <c r="F16" s="80">
        <v>4</v>
      </c>
      <c r="G16" s="80">
        <v>12569</v>
      </c>
      <c r="H16" s="121">
        <v>1.52</v>
      </c>
      <c r="I16" s="80">
        <v>9</v>
      </c>
      <c r="J16" s="80">
        <v>39111</v>
      </c>
      <c r="K16" s="121">
        <v>0.34</v>
      </c>
    </row>
    <row r="17" spans="1:11" ht="15" customHeight="1">
      <c r="A17" s="47" t="s">
        <v>80</v>
      </c>
      <c r="B17" s="48" t="s">
        <v>81</v>
      </c>
      <c r="C17" s="80">
        <v>9</v>
      </c>
      <c r="D17" s="80">
        <v>2031</v>
      </c>
      <c r="E17" s="121">
        <v>1.55</v>
      </c>
      <c r="F17" s="80">
        <v>1</v>
      </c>
      <c r="G17" s="80">
        <v>56</v>
      </c>
      <c r="H17" s="121">
        <v>0</v>
      </c>
      <c r="I17" s="80">
        <v>4</v>
      </c>
      <c r="J17" s="80">
        <v>284</v>
      </c>
      <c r="K17" s="121">
        <v>1.96</v>
      </c>
    </row>
    <row r="18" spans="1:11" ht="15" customHeight="1">
      <c r="A18" s="47" t="s">
        <v>82</v>
      </c>
      <c r="B18" s="48" t="s">
        <v>83</v>
      </c>
      <c r="C18" s="80">
        <v>1</v>
      </c>
      <c r="D18" s="80">
        <v>110</v>
      </c>
      <c r="E18" s="121">
        <v>2.9</v>
      </c>
      <c r="F18" s="80">
        <v>0</v>
      </c>
      <c r="G18" s="80" t="s">
        <v>271</v>
      </c>
      <c r="H18" s="121" t="s">
        <v>271</v>
      </c>
      <c r="I18" s="80">
        <v>0</v>
      </c>
      <c r="J18" s="80" t="s">
        <v>271</v>
      </c>
      <c r="K18" s="121" t="s">
        <v>271</v>
      </c>
    </row>
    <row r="19" spans="1:11" ht="15" customHeight="1">
      <c r="A19" s="47" t="s">
        <v>84</v>
      </c>
      <c r="B19" s="48" t="s">
        <v>57</v>
      </c>
      <c r="C19" s="80">
        <v>1</v>
      </c>
      <c r="D19" s="80">
        <v>80</v>
      </c>
      <c r="E19" s="121">
        <v>0</v>
      </c>
      <c r="F19" s="80">
        <v>0</v>
      </c>
      <c r="G19" s="80" t="s">
        <v>271</v>
      </c>
      <c r="H19" s="121" t="s">
        <v>271</v>
      </c>
      <c r="I19" s="80">
        <v>0</v>
      </c>
      <c r="J19" s="80" t="s">
        <v>271</v>
      </c>
      <c r="K19" s="121" t="s">
        <v>271</v>
      </c>
    </row>
    <row r="20" spans="1:11" ht="27" customHeight="1">
      <c r="A20" s="47" t="s">
        <v>85</v>
      </c>
      <c r="B20" s="48" t="s">
        <v>86</v>
      </c>
      <c r="C20" s="80">
        <v>5</v>
      </c>
      <c r="D20" s="80">
        <v>901</v>
      </c>
      <c r="E20" s="121">
        <v>1.53</v>
      </c>
      <c r="F20" s="80">
        <v>0</v>
      </c>
      <c r="G20" s="80" t="s">
        <v>271</v>
      </c>
      <c r="H20" s="121" t="s">
        <v>271</v>
      </c>
      <c r="I20" s="80">
        <v>4</v>
      </c>
      <c r="J20" s="80">
        <v>472</v>
      </c>
      <c r="K20" s="121">
        <v>3.07</v>
      </c>
    </row>
    <row r="21" spans="1:11" ht="27" customHeight="1">
      <c r="A21" s="47" t="s">
        <v>87</v>
      </c>
      <c r="B21" s="48" t="s">
        <v>88</v>
      </c>
      <c r="C21" s="80">
        <v>28</v>
      </c>
      <c r="D21" s="80">
        <v>20297</v>
      </c>
      <c r="E21" s="121">
        <v>1.65</v>
      </c>
      <c r="F21" s="80">
        <v>7</v>
      </c>
      <c r="G21" s="80">
        <v>5440</v>
      </c>
      <c r="H21" s="121">
        <v>0.22</v>
      </c>
      <c r="I21" s="80">
        <v>28</v>
      </c>
      <c r="J21" s="80">
        <v>16905</v>
      </c>
      <c r="K21" s="121">
        <v>0.99</v>
      </c>
    </row>
    <row r="22" spans="1:11" ht="27" customHeight="1">
      <c r="A22" s="47" t="s">
        <v>89</v>
      </c>
      <c r="B22" s="48" t="s">
        <v>90</v>
      </c>
      <c r="C22" s="80">
        <v>8</v>
      </c>
      <c r="D22" s="80">
        <v>1215</v>
      </c>
      <c r="E22" s="121">
        <v>0</v>
      </c>
      <c r="F22" s="80">
        <v>13</v>
      </c>
      <c r="G22" s="80">
        <v>1540</v>
      </c>
      <c r="H22" s="121">
        <v>0</v>
      </c>
      <c r="I22" s="80">
        <v>10</v>
      </c>
      <c r="J22" s="80">
        <v>464</v>
      </c>
      <c r="K22" s="121">
        <v>0.19</v>
      </c>
    </row>
    <row r="23" spans="1:11" ht="15" customHeight="1">
      <c r="A23" s="47" t="s">
        <v>91</v>
      </c>
      <c r="B23" s="48" t="s">
        <v>58</v>
      </c>
      <c r="C23" s="80">
        <v>4</v>
      </c>
      <c r="D23" s="80">
        <v>2577</v>
      </c>
      <c r="E23" s="121">
        <v>3.27</v>
      </c>
      <c r="F23" s="80">
        <v>0</v>
      </c>
      <c r="G23" s="80" t="s">
        <v>271</v>
      </c>
      <c r="H23" s="121" t="s">
        <v>271</v>
      </c>
      <c r="I23" s="80">
        <v>3</v>
      </c>
      <c r="J23" s="80">
        <v>2379</v>
      </c>
      <c r="K23" s="121">
        <v>0.07</v>
      </c>
    </row>
    <row r="24" spans="1:11" ht="27" customHeight="1">
      <c r="A24" s="47" t="s">
        <v>92</v>
      </c>
      <c r="B24" s="48" t="s">
        <v>93</v>
      </c>
      <c r="C24" s="80">
        <v>20</v>
      </c>
      <c r="D24" s="80">
        <v>35173</v>
      </c>
      <c r="E24" s="121">
        <v>0.8</v>
      </c>
      <c r="F24" s="80">
        <v>2</v>
      </c>
      <c r="G24" s="80">
        <v>101</v>
      </c>
      <c r="H24" s="121">
        <v>1.15</v>
      </c>
      <c r="I24" s="80">
        <v>13</v>
      </c>
      <c r="J24" s="80">
        <v>10962</v>
      </c>
      <c r="K24" s="121">
        <v>1.96</v>
      </c>
    </row>
    <row r="25" spans="1:11" ht="27" customHeight="1">
      <c r="A25" s="47" t="s">
        <v>94</v>
      </c>
      <c r="B25" s="48" t="s">
        <v>95</v>
      </c>
      <c r="C25" s="80">
        <v>21</v>
      </c>
      <c r="D25" s="80">
        <v>3548</v>
      </c>
      <c r="E25" s="121">
        <v>0.61</v>
      </c>
      <c r="F25" s="80">
        <v>2</v>
      </c>
      <c r="G25" s="80">
        <v>142</v>
      </c>
      <c r="H25" s="121">
        <v>2.66</v>
      </c>
      <c r="I25" s="80">
        <v>9</v>
      </c>
      <c r="J25" s="80">
        <v>909</v>
      </c>
      <c r="K25" s="121">
        <v>2.2</v>
      </c>
    </row>
    <row r="26" spans="1:11" ht="15" customHeight="1">
      <c r="A26" s="47" t="s">
        <v>96</v>
      </c>
      <c r="B26" s="48" t="s">
        <v>97</v>
      </c>
      <c r="C26" s="80">
        <v>4</v>
      </c>
      <c r="D26" s="80">
        <v>6170</v>
      </c>
      <c r="E26" s="121">
        <v>2.49</v>
      </c>
      <c r="F26" s="80">
        <v>2</v>
      </c>
      <c r="G26" s="80">
        <v>209</v>
      </c>
      <c r="H26" s="121">
        <v>2.3</v>
      </c>
      <c r="I26" s="80">
        <v>7</v>
      </c>
      <c r="J26" s="80">
        <v>8828</v>
      </c>
      <c r="K26" s="121">
        <v>5.17</v>
      </c>
    </row>
    <row r="27" spans="1:11" ht="54.75" customHeight="1">
      <c r="A27" s="47" t="s">
        <v>98</v>
      </c>
      <c r="B27" s="48" t="s">
        <v>99</v>
      </c>
      <c r="C27" s="80">
        <v>1</v>
      </c>
      <c r="D27" s="80">
        <v>245</v>
      </c>
      <c r="E27" s="121">
        <v>1.2</v>
      </c>
      <c r="F27" s="80">
        <v>0</v>
      </c>
      <c r="G27" s="80" t="s">
        <v>271</v>
      </c>
      <c r="H27" s="121" t="s">
        <v>271</v>
      </c>
      <c r="I27" s="80">
        <v>0</v>
      </c>
      <c r="J27" s="80" t="s">
        <v>271</v>
      </c>
      <c r="K27" s="121" t="s">
        <v>271</v>
      </c>
    </row>
    <row r="28" spans="1:11" ht="27" customHeight="1">
      <c r="A28" s="47" t="s">
        <v>100</v>
      </c>
      <c r="B28" s="48" t="s">
        <v>59</v>
      </c>
      <c r="C28" s="80">
        <v>0</v>
      </c>
      <c r="D28" s="80" t="s">
        <v>271</v>
      </c>
      <c r="E28" s="121" t="s">
        <v>271</v>
      </c>
      <c r="F28" s="80">
        <v>0</v>
      </c>
      <c r="G28" s="80" t="s">
        <v>271</v>
      </c>
      <c r="H28" s="121" t="s">
        <v>271</v>
      </c>
      <c r="I28" s="80">
        <v>0</v>
      </c>
      <c r="J28" s="80" t="s">
        <v>271</v>
      </c>
      <c r="K28" s="121" t="s">
        <v>271</v>
      </c>
    </row>
    <row r="29" spans="1:11" ht="12.75">
      <c r="A29" s="49"/>
      <c r="B29" s="19"/>
      <c r="C29" s="42"/>
      <c r="D29" s="42"/>
      <c r="E29" s="42"/>
      <c r="F29" s="42"/>
      <c r="G29" s="42"/>
      <c r="H29" s="42"/>
      <c r="I29" s="42"/>
      <c r="J29" s="42"/>
      <c r="K29" s="42"/>
    </row>
    <row r="30" spans="1:11" ht="12.75">
      <c r="A30" s="236"/>
      <c r="B30" s="214"/>
      <c r="C30" s="133"/>
      <c r="D30" s="133"/>
      <c r="E30" s="133"/>
      <c r="F30" s="133"/>
      <c r="G30" s="133"/>
      <c r="H30" s="133"/>
      <c r="I30" s="133"/>
      <c r="J30" s="133"/>
      <c r="K30" s="133"/>
    </row>
  </sheetData>
  <mergeCells count="8">
    <mergeCell ref="B5:B6"/>
    <mergeCell ref="A1:B1"/>
    <mergeCell ref="C1:K1"/>
    <mergeCell ref="A3:K3"/>
    <mergeCell ref="C5:E5"/>
    <mergeCell ref="F5:H5"/>
    <mergeCell ref="I5:K5"/>
    <mergeCell ref="C2:K2"/>
  </mergeCells>
  <printOptions/>
  <pageMargins left="0.5905511811023623" right="0" top="0.3937007874015748" bottom="0.5905511811023623" header="0" footer="0"/>
  <pageSetup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dimension ref="A1:K30"/>
  <sheetViews>
    <sheetView showGridLines="0" workbookViewId="0" topLeftCell="A1">
      <pane ySplit="6" topLeftCell="BM25" activePane="bottomLeft" state="frozen"/>
      <selection pane="topLeft" activeCell="C2" sqref="C2:K2"/>
      <selection pane="bottomLeft" activeCell="A1" sqref="A1:B1"/>
    </sheetView>
  </sheetViews>
  <sheetFormatPr defaultColWidth="11.421875" defaultRowHeight="12.75"/>
  <cols>
    <col min="1" max="1" width="3.7109375" style="31" customWidth="1"/>
    <col min="2" max="2" width="36.57421875" style="4" customWidth="1"/>
    <col min="3" max="4" width="11.00390625" style="4" customWidth="1"/>
    <col min="5" max="5" width="9.00390625" style="4" customWidth="1"/>
    <col min="6" max="7" width="11.00390625" style="4" customWidth="1"/>
    <col min="8" max="8" width="9.140625" style="4" customWidth="1"/>
    <col min="9" max="10" width="11.00390625" style="4" customWidth="1"/>
    <col min="11" max="11" width="9.421875" style="4" customWidth="1"/>
    <col min="12" max="16384" width="11.421875" style="4" customWidth="1"/>
  </cols>
  <sheetData>
    <row r="1" spans="1:11" s="11" customFormat="1" ht="12.75">
      <c r="A1" s="493" t="s">
        <v>566</v>
      </c>
      <c r="B1" s="493"/>
      <c r="C1" s="486" t="s">
        <v>592</v>
      </c>
      <c r="D1" s="486"/>
      <c r="E1" s="486"/>
      <c r="F1" s="486"/>
      <c r="G1" s="486"/>
      <c r="H1" s="486"/>
      <c r="I1" s="486"/>
      <c r="J1" s="486"/>
      <c r="K1" s="486"/>
    </row>
    <row r="2" spans="1:11" s="11" customFormat="1" ht="12.75">
      <c r="A2" s="24"/>
      <c r="B2" s="1"/>
      <c r="C2" s="486" t="s">
        <v>17</v>
      </c>
      <c r="D2" s="486"/>
      <c r="E2" s="486"/>
      <c r="F2" s="486"/>
      <c r="G2" s="486"/>
      <c r="H2" s="486"/>
      <c r="I2" s="486"/>
      <c r="J2" s="486"/>
      <c r="K2" s="486"/>
    </row>
    <row r="3" spans="1:11" s="11" customFormat="1" ht="34.5" customHeight="1">
      <c r="A3" s="495" t="s">
        <v>562</v>
      </c>
      <c r="B3" s="495"/>
      <c r="C3" s="495"/>
      <c r="D3" s="495"/>
      <c r="E3" s="495"/>
      <c r="F3" s="495"/>
      <c r="G3" s="495"/>
      <c r="H3" s="495"/>
      <c r="I3" s="495"/>
      <c r="J3" s="495"/>
      <c r="K3" s="495"/>
    </row>
    <row r="4" spans="1:2" s="11" customFormat="1" ht="12.75">
      <c r="A4" s="25"/>
      <c r="B4" s="25"/>
    </row>
    <row r="5" spans="1:11" s="27" customFormat="1" ht="33.75" customHeight="1">
      <c r="A5" s="26"/>
      <c r="B5" s="460" t="s">
        <v>356</v>
      </c>
      <c r="C5" s="494" t="s">
        <v>181</v>
      </c>
      <c r="D5" s="494"/>
      <c r="E5" s="494"/>
      <c r="F5" s="494" t="s">
        <v>182</v>
      </c>
      <c r="G5" s="494"/>
      <c r="H5" s="494"/>
      <c r="I5" s="494" t="s">
        <v>183</v>
      </c>
      <c r="J5" s="494"/>
      <c r="K5" s="494"/>
    </row>
    <row r="6" spans="1:11" s="29" customFormat="1" ht="45" customHeight="1">
      <c r="A6" s="45"/>
      <c r="B6" s="460"/>
      <c r="C6" s="22" t="s">
        <v>52</v>
      </c>
      <c r="D6" s="9" t="s">
        <v>54</v>
      </c>
      <c r="E6" s="9" t="s">
        <v>171</v>
      </c>
      <c r="F6" s="22" t="s">
        <v>52</v>
      </c>
      <c r="G6" s="9" t="s">
        <v>54</v>
      </c>
      <c r="H6" s="9" t="s">
        <v>171</v>
      </c>
      <c r="I6" s="22" t="s">
        <v>52</v>
      </c>
      <c r="J6" s="9" t="s">
        <v>54</v>
      </c>
      <c r="K6" s="9" t="s">
        <v>171</v>
      </c>
    </row>
    <row r="7" spans="1:11" s="40" customFormat="1" ht="33.75" customHeight="1">
      <c r="A7" s="46"/>
      <c r="B7" s="37" t="s">
        <v>25</v>
      </c>
      <c r="C7" s="38">
        <v>210</v>
      </c>
      <c r="D7" s="38">
        <v>817601</v>
      </c>
      <c r="E7" s="39">
        <v>1.39</v>
      </c>
      <c r="F7" s="38">
        <v>63</v>
      </c>
      <c r="G7" s="38">
        <v>138981</v>
      </c>
      <c r="H7" s="39">
        <v>0.78</v>
      </c>
      <c r="I7" s="38">
        <v>125</v>
      </c>
      <c r="J7" s="38">
        <v>97165</v>
      </c>
      <c r="K7" s="39">
        <v>1.43</v>
      </c>
    </row>
    <row r="8" spans="1:11" ht="15.75" customHeight="1">
      <c r="A8" s="323" t="s">
        <v>63</v>
      </c>
      <c r="B8" s="324" t="s">
        <v>64</v>
      </c>
      <c r="C8" s="80">
        <v>2</v>
      </c>
      <c r="D8" s="80">
        <v>3805</v>
      </c>
      <c r="E8" s="121">
        <v>2.08</v>
      </c>
      <c r="F8" s="80">
        <v>4</v>
      </c>
      <c r="G8" s="80">
        <v>26884</v>
      </c>
      <c r="H8" s="121">
        <v>0.21</v>
      </c>
      <c r="I8" s="80">
        <v>1</v>
      </c>
      <c r="J8" s="80">
        <v>7000</v>
      </c>
      <c r="K8" s="121">
        <v>2.4</v>
      </c>
    </row>
    <row r="9" spans="1:11" ht="15" customHeight="1">
      <c r="A9" s="47" t="s">
        <v>65</v>
      </c>
      <c r="B9" s="48" t="s">
        <v>66</v>
      </c>
      <c r="C9" s="80">
        <v>1</v>
      </c>
      <c r="D9" s="80">
        <v>35</v>
      </c>
      <c r="E9" s="121">
        <v>3.48</v>
      </c>
      <c r="F9" s="80">
        <v>1</v>
      </c>
      <c r="G9" s="80">
        <v>65</v>
      </c>
      <c r="H9" s="121">
        <v>2.9</v>
      </c>
      <c r="I9" s="80">
        <v>0</v>
      </c>
      <c r="J9" s="80" t="s">
        <v>271</v>
      </c>
      <c r="K9" s="121" t="s">
        <v>271</v>
      </c>
    </row>
    <row r="10" spans="1:11" ht="15" customHeight="1">
      <c r="A10" s="47" t="s">
        <v>67</v>
      </c>
      <c r="B10" s="48" t="s">
        <v>68</v>
      </c>
      <c r="C10" s="80">
        <v>48</v>
      </c>
      <c r="D10" s="80">
        <v>190493</v>
      </c>
      <c r="E10" s="121">
        <v>1</v>
      </c>
      <c r="F10" s="80">
        <v>20</v>
      </c>
      <c r="G10" s="80">
        <v>52432</v>
      </c>
      <c r="H10" s="121">
        <v>0.77</v>
      </c>
      <c r="I10" s="80">
        <v>53</v>
      </c>
      <c r="J10" s="80">
        <v>38755</v>
      </c>
      <c r="K10" s="121">
        <v>0.99</v>
      </c>
    </row>
    <row r="11" spans="1:11" ht="27" customHeight="1">
      <c r="A11" s="47" t="s">
        <v>69</v>
      </c>
      <c r="B11" s="48" t="s">
        <v>56</v>
      </c>
      <c r="C11" s="80">
        <v>3</v>
      </c>
      <c r="D11" s="80">
        <v>214</v>
      </c>
      <c r="E11" s="121">
        <v>1.51</v>
      </c>
      <c r="F11" s="80">
        <v>0</v>
      </c>
      <c r="G11" s="80" t="s">
        <v>271</v>
      </c>
      <c r="H11" s="121" t="s">
        <v>271</v>
      </c>
      <c r="I11" s="80">
        <v>0</v>
      </c>
      <c r="J11" s="80" t="s">
        <v>271</v>
      </c>
      <c r="K11" s="121" t="s">
        <v>271</v>
      </c>
    </row>
    <row r="12" spans="1:11" ht="39.75" customHeight="1">
      <c r="A12" s="47" t="s">
        <v>70</v>
      </c>
      <c r="B12" s="48" t="s">
        <v>71</v>
      </c>
      <c r="C12" s="80">
        <v>19</v>
      </c>
      <c r="D12" s="80">
        <v>4209</v>
      </c>
      <c r="E12" s="121">
        <v>2.15</v>
      </c>
      <c r="F12" s="80">
        <v>5</v>
      </c>
      <c r="G12" s="80">
        <v>1261</v>
      </c>
      <c r="H12" s="121">
        <v>0.81</v>
      </c>
      <c r="I12" s="80">
        <v>4</v>
      </c>
      <c r="J12" s="80">
        <v>726</v>
      </c>
      <c r="K12" s="121">
        <v>0.42</v>
      </c>
    </row>
    <row r="13" spans="1:11" ht="15" customHeight="1">
      <c r="A13" s="47" t="s">
        <v>72</v>
      </c>
      <c r="B13" s="48" t="s">
        <v>73</v>
      </c>
      <c r="C13" s="80">
        <v>5</v>
      </c>
      <c r="D13" s="80">
        <v>100693</v>
      </c>
      <c r="E13" s="121">
        <v>1.9</v>
      </c>
      <c r="F13" s="80">
        <v>3</v>
      </c>
      <c r="G13" s="80">
        <v>40079</v>
      </c>
      <c r="H13" s="121">
        <v>1</v>
      </c>
      <c r="I13" s="80">
        <v>3</v>
      </c>
      <c r="J13" s="80">
        <v>11838</v>
      </c>
      <c r="K13" s="121">
        <v>1.9</v>
      </c>
    </row>
    <row r="14" spans="1:11" ht="39.75" customHeight="1">
      <c r="A14" s="47" t="s">
        <v>74</v>
      </c>
      <c r="B14" s="48" t="s">
        <v>75</v>
      </c>
      <c r="C14" s="80">
        <v>21</v>
      </c>
      <c r="D14" s="80">
        <v>181720</v>
      </c>
      <c r="E14" s="121">
        <v>0.88</v>
      </c>
      <c r="F14" s="80">
        <v>5</v>
      </c>
      <c r="G14" s="80">
        <v>391</v>
      </c>
      <c r="H14" s="121">
        <v>1.35</v>
      </c>
      <c r="I14" s="80">
        <v>9</v>
      </c>
      <c r="J14" s="80">
        <v>5778</v>
      </c>
      <c r="K14" s="121">
        <v>0.38</v>
      </c>
    </row>
    <row r="15" spans="1:11" ht="15" customHeight="1">
      <c r="A15" s="47" t="s">
        <v>76</v>
      </c>
      <c r="B15" s="48" t="s">
        <v>77</v>
      </c>
      <c r="C15" s="80">
        <v>21</v>
      </c>
      <c r="D15" s="80">
        <v>24325</v>
      </c>
      <c r="E15" s="121">
        <v>1.92</v>
      </c>
      <c r="F15" s="80">
        <v>8</v>
      </c>
      <c r="G15" s="80">
        <v>3986</v>
      </c>
      <c r="H15" s="121">
        <v>0.07</v>
      </c>
      <c r="I15" s="80">
        <v>6</v>
      </c>
      <c r="J15" s="80">
        <v>2351</v>
      </c>
      <c r="K15" s="121">
        <v>1.15</v>
      </c>
    </row>
    <row r="16" spans="1:11" ht="15" customHeight="1">
      <c r="A16" s="47" t="s">
        <v>78</v>
      </c>
      <c r="B16" s="48" t="s">
        <v>79</v>
      </c>
      <c r="C16" s="80">
        <v>6</v>
      </c>
      <c r="D16" s="80">
        <v>153631</v>
      </c>
      <c r="E16" s="121">
        <v>2.88</v>
      </c>
      <c r="F16" s="80">
        <v>0</v>
      </c>
      <c r="G16" s="80" t="s">
        <v>271</v>
      </c>
      <c r="H16" s="121" t="s">
        <v>271</v>
      </c>
      <c r="I16" s="80">
        <v>1</v>
      </c>
      <c r="J16" s="80">
        <v>15000</v>
      </c>
      <c r="K16" s="121">
        <v>2.9</v>
      </c>
    </row>
    <row r="17" spans="1:11" ht="15" customHeight="1">
      <c r="A17" s="47" t="s">
        <v>80</v>
      </c>
      <c r="B17" s="48" t="s">
        <v>81</v>
      </c>
      <c r="C17" s="80">
        <v>12</v>
      </c>
      <c r="D17" s="80">
        <v>4074</v>
      </c>
      <c r="E17" s="121">
        <v>1.68</v>
      </c>
      <c r="F17" s="80">
        <v>2</v>
      </c>
      <c r="G17" s="80">
        <v>317</v>
      </c>
      <c r="H17" s="121">
        <v>2.39</v>
      </c>
      <c r="I17" s="80">
        <v>5</v>
      </c>
      <c r="J17" s="80">
        <v>344</v>
      </c>
      <c r="K17" s="121">
        <v>1.19</v>
      </c>
    </row>
    <row r="18" spans="1:11" ht="15" customHeight="1">
      <c r="A18" s="47" t="s">
        <v>82</v>
      </c>
      <c r="B18" s="48" t="s">
        <v>83</v>
      </c>
      <c r="C18" s="80">
        <v>3</v>
      </c>
      <c r="D18" s="80">
        <v>372</v>
      </c>
      <c r="E18" s="121">
        <v>0.42</v>
      </c>
      <c r="F18" s="80">
        <v>0</v>
      </c>
      <c r="G18" s="80" t="s">
        <v>271</v>
      </c>
      <c r="H18" s="121" t="s">
        <v>271</v>
      </c>
      <c r="I18" s="80">
        <v>0</v>
      </c>
      <c r="J18" s="80" t="s">
        <v>271</v>
      </c>
      <c r="K18" s="121" t="s">
        <v>271</v>
      </c>
    </row>
    <row r="19" spans="1:11" ht="15" customHeight="1">
      <c r="A19" s="47" t="s">
        <v>84</v>
      </c>
      <c r="B19" s="48" t="s">
        <v>57</v>
      </c>
      <c r="C19" s="80">
        <v>1</v>
      </c>
      <c r="D19" s="80">
        <v>19</v>
      </c>
      <c r="E19" s="121">
        <v>2.9</v>
      </c>
      <c r="F19" s="80">
        <v>0</v>
      </c>
      <c r="G19" s="80" t="s">
        <v>271</v>
      </c>
      <c r="H19" s="121" t="s">
        <v>271</v>
      </c>
      <c r="I19" s="80">
        <v>0</v>
      </c>
      <c r="J19" s="80" t="s">
        <v>271</v>
      </c>
      <c r="K19" s="121" t="s">
        <v>271</v>
      </c>
    </row>
    <row r="20" spans="1:11" ht="27" customHeight="1">
      <c r="A20" s="47" t="s">
        <v>85</v>
      </c>
      <c r="B20" s="48" t="s">
        <v>86</v>
      </c>
      <c r="C20" s="80">
        <v>4</v>
      </c>
      <c r="D20" s="80">
        <v>721</v>
      </c>
      <c r="E20" s="121">
        <v>0.92</v>
      </c>
      <c r="F20" s="80">
        <v>1</v>
      </c>
      <c r="G20" s="80">
        <v>63</v>
      </c>
      <c r="H20" s="121">
        <v>2</v>
      </c>
      <c r="I20" s="80">
        <v>2</v>
      </c>
      <c r="J20" s="80">
        <v>162</v>
      </c>
      <c r="K20" s="121">
        <v>2.56</v>
      </c>
    </row>
    <row r="21" spans="1:11" ht="27" customHeight="1">
      <c r="A21" s="47" t="s">
        <v>87</v>
      </c>
      <c r="B21" s="48" t="s">
        <v>88</v>
      </c>
      <c r="C21" s="80">
        <v>18</v>
      </c>
      <c r="D21" s="80">
        <v>94128</v>
      </c>
      <c r="E21" s="121">
        <v>0.64</v>
      </c>
      <c r="F21" s="80">
        <v>3</v>
      </c>
      <c r="G21" s="80">
        <v>11350</v>
      </c>
      <c r="H21" s="121">
        <v>1.63</v>
      </c>
      <c r="I21" s="80">
        <v>9</v>
      </c>
      <c r="J21" s="80">
        <v>8189</v>
      </c>
      <c r="K21" s="121">
        <v>0.07</v>
      </c>
    </row>
    <row r="22" spans="1:11" ht="27" customHeight="1">
      <c r="A22" s="47" t="s">
        <v>89</v>
      </c>
      <c r="B22" s="48" t="s">
        <v>90</v>
      </c>
      <c r="C22" s="80">
        <v>15</v>
      </c>
      <c r="D22" s="80">
        <v>1494</v>
      </c>
      <c r="E22" s="121">
        <v>0</v>
      </c>
      <c r="F22" s="80">
        <v>4</v>
      </c>
      <c r="G22" s="80">
        <v>816</v>
      </c>
      <c r="H22" s="121">
        <v>0.03</v>
      </c>
      <c r="I22" s="80">
        <v>2</v>
      </c>
      <c r="J22" s="80">
        <v>219</v>
      </c>
      <c r="K22" s="121">
        <v>0</v>
      </c>
    </row>
    <row r="23" spans="1:11" ht="15" customHeight="1">
      <c r="A23" s="47" t="s">
        <v>91</v>
      </c>
      <c r="B23" s="48" t="s">
        <v>58</v>
      </c>
      <c r="C23" s="80">
        <v>1</v>
      </c>
      <c r="D23" s="80">
        <v>17</v>
      </c>
      <c r="E23" s="121">
        <v>3.4</v>
      </c>
      <c r="F23" s="80">
        <v>1</v>
      </c>
      <c r="G23" s="80">
        <v>49</v>
      </c>
      <c r="H23" s="121">
        <v>3.35</v>
      </c>
      <c r="I23" s="80">
        <v>2</v>
      </c>
      <c r="J23" s="80">
        <v>94</v>
      </c>
      <c r="K23" s="121">
        <v>1.78</v>
      </c>
    </row>
    <row r="24" spans="1:11" ht="27" customHeight="1">
      <c r="A24" s="47" t="s">
        <v>92</v>
      </c>
      <c r="B24" s="48" t="s">
        <v>93</v>
      </c>
      <c r="C24" s="80">
        <v>8</v>
      </c>
      <c r="D24" s="80">
        <v>44493</v>
      </c>
      <c r="E24" s="121">
        <v>0.04</v>
      </c>
      <c r="F24" s="80">
        <v>3</v>
      </c>
      <c r="G24" s="80">
        <v>1063</v>
      </c>
      <c r="H24" s="121">
        <v>0.77</v>
      </c>
      <c r="I24" s="80">
        <v>18</v>
      </c>
      <c r="J24" s="80">
        <v>3127</v>
      </c>
      <c r="K24" s="121">
        <v>1.48</v>
      </c>
    </row>
    <row r="25" spans="1:11" ht="27" customHeight="1">
      <c r="A25" s="47" t="s">
        <v>94</v>
      </c>
      <c r="B25" s="48" t="s">
        <v>95</v>
      </c>
      <c r="C25" s="80">
        <v>15</v>
      </c>
      <c r="D25" s="80">
        <v>12399</v>
      </c>
      <c r="E25" s="121">
        <v>1.38</v>
      </c>
      <c r="F25" s="80">
        <v>1</v>
      </c>
      <c r="G25" s="80">
        <v>121</v>
      </c>
      <c r="H25" s="121">
        <v>0</v>
      </c>
      <c r="I25" s="80">
        <v>7</v>
      </c>
      <c r="J25" s="80">
        <v>1805</v>
      </c>
      <c r="K25" s="121">
        <v>0.48</v>
      </c>
    </row>
    <row r="26" spans="1:11" ht="15" customHeight="1">
      <c r="A26" s="47" t="s">
        <v>96</v>
      </c>
      <c r="B26" s="48" t="s">
        <v>97</v>
      </c>
      <c r="C26" s="80">
        <v>6</v>
      </c>
      <c r="D26" s="80">
        <v>728</v>
      </c>
      <c r="E26" s="121">
        <v>2.38</v>
      </c>
      <c r="F26" s="80">
        <v>2</v>
      </c>
      <c r="G26" s="80">
        <v>104</v>
      </c>
      <c r="H26" s="121">
        <v>3.24</v>
      </c>
      <c r="I26" s="80">
        <v>3</v>
      </c>
      <c r="J26" s="80">
        <v>1777</v>
      </c>
      <c r="K26" s="121">
        <v>3.21</v>
      </c>
    </row>
    <row r="27" spans="1:11" ht="54.75" customHeight="1">
      <c r="A27" s="47" t="s">
        <v>98</v>
      </c>
      <c r="B27" s="48" t="s">
        <v>99</v>
      </c>
      <c r="C27" s="80">
        <v>1</v>
      </c>
      <c r="D27" s="80">
        <v>31</v>
      </c>
      <c r="E27" s="121">
        <v>0</v>
      </c>
      <c r="F27" s="80">
        <v>0</v>
      </c>
      <c r="G27" s="80" t="s">
        <v>271</v>
      </c>
      <c r="H27" s="121" t="s">
        <v>271</v>
      </c>
      <c r="I27" s="80">
        <v>0</v>
      </c>
      <c r="J27" s="80" t="s">
        <v>271</v>
      </c>
      <c r="K27" s="121" t="s">
        <v>271</v>
      </c>
    </row>
    <row r="28" spans="1:11" ht="27" customHeight="1">
      <c r="A28" s="47" t="s">
        <v>100</v>
      </c>
      <c r="B28" s="48" t="s">
        <v>59</v>
      </c>
      <c r="C28" s="80">
        <v>0</v>
      </c>
      <c r="D28" s="80" t="s">
        <v>271</v>
      </c>
      <c r="E28" s="121" t="s">
        <v>271</v>
      </c>
      <c r="F28" s="80">
        <v>0</v>
      </c>
      <c r="G28" s="80" t="s">
        <v>271</v>
      </c>
      <c r="H28" s="121" t="s">
        <v>271</v>
      </c>
      <c r="I28" s="80">
        <v>0</v>
      </c>
      <c r="J28" s="80" t="s">
        <v>271</v>
      </c>
      <c r="K28" s="121" t="s">
        <v>271</v>
      </c>
    </row>
    <row r="29" spans="1:11" ht="12.75">
      <c r="A29" s="49"/>
      <c r="B29" s="19"/>
      <c r="C29" s="42"/>
      <c r="D29" s="42"/>
      <c r="E29" s="42"/>
      <c r="F29" s="42"/>
      <c r="G29" s="42"/>
      <c r="H29" s="42"/>
      <c r="I29" s="42"/>
      <c r="J29" s="42"/>
      <c r="K29" s="42"/>
    </row>
    <row r="30" ht="12.75">
      <c r="B30" s="11"/>
    </row>
  </sheetData>
  <mergeCells count="8">
    <mergeCell ref="B5:B6"/>
    <mergeCell ref="A1:B1"/>
    <mergeCell ref="C1:K1"/>
    <mergeCell ref="A3:K3"/>
    <mergeCell ref="C5:E5"/>
    <mergeCell ref="F5:H5"/>
    <mergeCell ref="I5:K5"/>
    <mergeCell ref="C2:K2"/>
  </mergeCells>
  <printOptions/>
  <pageMargins left="0.5905511811023623" right="0" top="0.3937007874015748" bottom="0.5905511811023623" header="0" footer="0"/>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2:B38"/>
  <sheetViews>
    <sheetView workbookViewId="0" topLeftCell="A1">
      <selection activeCell="C42" sqref="C42"/>
    </sheetView>
  </sheetViews>
  <sheetFormatPr defaultColWidth="11.421875" defaultRowHeight="12.75"/>
  <cols>
    <col min="1" max="1" width="11.28125" style="223" customWidth="1"/>
    <col min="2" max="2" width="67.421875" style="232" customWidth="1"/>
    <col min="3" max="16384" width="11.421875" style="223" customWidth="1"/>
  </cols>
  <sheetData>
    <row r="1" ht="30" customHeight="1"/>
    <row r="2" spans="1:2" s="221" customFormat="1" ht="30" customHeight="1">
      <c r="A2" s="305" t="s">
        <v>326</v>
      </c>
      <c r="B2" s="222"/>
    </row>
    <row r="3" spans="1:2" ht="9" customHeight="1">
      <c r="A3" s="224"/>
      <c r="B3" s="225"/>
    </row>
    <row r="4" spans="1:2" ht="15" customHeight="1">
      <c r="A4" s="226"/>
      <c r="B4" s="227"/>
    </row>
    <row r="5" spans="1:2" ht="15" customHeight="1">
      <c r="A5" s="228" t="s">
        <v>553</v>
      </c>
      <c r="B5" s="229"/>
    </row>
    <row r="6" spans="1:2" ht="2.25" customHeight="1">
      <c r="A6" s="230"/>
      <c r="B6" s="231"/>
    </row>
    <row r="7" spans="1:2" ht="24" customHeight="1">
      <c r="A7" s="384" t="s">
        <v>316</v>
      </c>
      <c r="B7" s="398" t="s">
        <v>541</v>
      </c>
    </row>
    <row r="8" spans="1:2" ht="24" customHeight="1">
      <c r="A8" s="385" t="s">
        <v>317</v>
      </c>
      <c r="B8" s="399" t="s">
        <v>327</v>
      </c>
    </row>
    <row r="9" spans="1:2" ht="24" customHeight="1">
      <c r="A9" s="385" t="s">
        <v>328</v>
      </c>
      <c r="B9" s="399" t="s">
        <v>766</v>
      </c>
    </row>
    <row r="10" spans="1:2" ht="24" customHeight="1">
      <c r="A10" s="385" t="s">
        <v>329</v>
      </c>
      <c r="B10" s="399" t="s">
        <v>767</v>
      </c>
    </row>
    <row r="11" spans="1:2" ht="24" customHeight="1">
      <c r="A11" s="385" t="s">
        <v>330</v>
      </c>
      <c r="B11" s="399" t="s">
        <v>768</v>
      </c>
    </row>
    <row r="12" spans="1:2" ht="24" customHeight="1">
      <c r="A12" s="385" t="s">
        <v>318</v>
      </c>
      <c r="B12" s="400" t="s">
        <v>331</v>
      </c>
    </row>
    <row r="13" spans="1:2" ht="15" customHeight="1">
      <c r="A13" s="306"/>
      <c r="B13" s="307"/>
    </row>
    <row r="14" spans="1:2" ht="15" customHeight="1">
      <c r="A14" s="308" t="s">
        <v>332</v>
      </c>
      <c r="B14" s="309"/>
    </row>
    <row r="15" spans="1:2" ht="2.25" customHeight="1">
      <c r="A15" s="310"/>
      <c r="B15" s="310"/>
    </row>
    <row r="16" spans="1:2" ht="24" customHeight="1">
      <c r="A16" s="384" t="s">
        <v>333</v>
      </c>
      <c r="B16" s="401" t="s">
        <v>597</v>
      </c>
    </row>
    <row r="17" spans="1:2" ht="24" customHeight="1">
      <c r="A17" s="384" t="s">
        <v>334</v>
      </c>
      <c r="B17" s="401" t="s">
        <v>602</v>
      </c>
    </row>
    <row r="18" spans="1:2" ht="24" customHeight="1">
      <c r="A18" s="385" t="s">
        <v>335</v>
      </c>
      <c r="B18" s="399" t="s">
        <v>336</v>
      </c>
    </row>
    <row r="19" spans="1:2" ht="24" customHeight="1">
      <c r="A19" s="385" t="s">
        <v>337</v>
      </c>
      <c r="B19" s="399" t="s">
        <v>552</v>
      </c>
    </row>
    <row r="20" spans="1:2" ht="24" customHeight="1">
      <c r="A20" s="385" t="s">
        <v>338</v>
      </c>
      <c r="B20" s="399" t="s">
        <v>542</v>
      </c>
    </row>
    <row r="21" spans="1:2" ht="24" customHeight="1">
      <c r="A21" s="385" t="s">
        <v>339</v>
      </c>
      <c r="B21" s="399" t="s">
        <v>543</v>
      </c>
    </row>
    <row r="22" spans="1:2" ht="24" customHeight="1">
      <c r="A22" s="385" t="s">
        <v>340</v>
      </c>
      <c r="B22" s="399" t="s">
        <v>586</v>
      </c>
    </row>
    <row r="23" spans="1:2" ht="24" customHeight="1">
      <c r="A23" s="385" t="s">
        <v>547</v>
      </c>
      <c r="B23" s="400" t="s">
        <v>341</v>
      </c>
    </row>
    <row r="24" spans="1:2" ht="24" customHeight="1">
      <c r="A24" s="385" t="s">
        <v>342</v>
      </c>
      <c r="B24" s="400" t="s">
        <v>587</v>
      </c>
    </row>
    <row r="25" spans="1:2" ht="24" customHeight="1">
      <c r="A25" s="385" t="s">
        <v>344</v>
      </c>
      <c r="B25" s="400" t="s">
        <v>588</v>
      </c>
    </row>
    <row r="26" spans="1:2" ht="24" customHeight="1">
      <c r="A26" s="385" t="s">
        <v>346</v>
      </c>
      <c r="B26" s="400" t="s">
        <v>589</v>
      </c>
    </row>
    <row r="27" spans="1:2" ht="24" customHeight="1">
      <c r="A27" s="385" t="s">
        <v>548</v>
      </c>
      <c r="B27" s="400" t="s">
        <v>343</v>
      </c>
    </row>
    <row r="28" spans="1:2" ht="24" customHeight="1">
      <c r="A28" s="385" t="s">
        <v>549</v>
      </c>
      <c r="B28" s="400" t="s">
        <v>345</v>
      </c>
    </row>
    <row r="29" spans="1:2" ht="24" customHeight="1">
      <c r="A29" s="385" t="s">
        <v>550</v>
      </c>
      <c r="B29" s="400" t="s">
        <v>347</v>
      </c>
    </row>
    <row r="30" spans="1:2" ht="24" customHeight="1">
      <c r="A30" s="385" t="s">
        <v>348</v>
      </c>
      <c r="B30" s="400" t="s">
        <v>590</v>
      </c>
    </row>
    <row r="31" spans="1:2" ht="24" customHeight="1">
      <c r="A31" s="385" t="s">
        <v>350</v>
      </c>
      <c r="B31" s="399" t="s">
        <v>349</v>
      </c>
    </row>
    <row r="32" spans="1:2" ht="16.5" customHeight="1">
      <c r="A32" s="385" t="s">
        <v>351</v>
      </c>
      <c r="B32" s="399" t="s">
        <v>531</v>
      </c>
    </row>
    <row r="33" spans="1:2" ht="24" customHeight="1">
      <c r="A33" s="385" t="s">
        <v>545</v>
      </c>
      <c r="B33" s="400" t="s">
        <v>544</v>
      </c>
    </row>
    <row r="34" spans="1:2" ht="24" customHeight="1">
      <c r="A34" s="384" t="s">
        <v>551</v>
      </c>
      <c r="B34" s="400" t="s">
        <v>591</v>
      </c>
    </row>
    <row r="35" spans="1:2" ht="24" customHeight="1">
      <c r="A35" s="385" t="s">
        <v>530</v>
      </c>
      <c r="B35" s="399" t="s">
        <v>546</v>
      </c>
    </row>
    <row r="36" ht="13.5" thickBot="1"/>
    <row r="37" spans="1:2" ht="19.5" customHeight="1" thickBot="1">
      <c r="A37" s="402" t="s">
        <v>777</v>
      </c>
      <c r="B37" s="388"/>
    </row>
    <row r="38" ht="12.75">
      <c r="B38" s="389"/>
    </row>
  </sheetData>
  <hyperlinks>
    <hyperlink ref="B7" location="'CCT-I.1'!A1" display="Convenios firmados, trabajadores afectados según ámbito funcional  por sector y sección de actividad."/>
    <hyperlink ref="B8" location="'CCT-I.2'!A1" display="Convenios firmados por nuevas unidades de negociación colectiva y trabajadores afectados según ámbito funcional por sector y sección de actividad."/>
    <hyperlink ref="B17" location="'CCT-II.2'!A1" display="Convenios, empresasy trabajadores afectados y variación salarial media pactada, por ámbitos funcional y de registro."/>
    <hyperlink ref="B18" location="'CCT-II.3'!A1" display="Convenios, empresas y trabajadores afectados y variación salarial media pactada, por ámbito funcional y tramos de variación salarial media."/>
    <hyperlink ref="B20" location="'CCT-II.5'!A1" display="Convenios, empresas y trabajadores afectados y variación salarial media pactada, según ámbito funcional, por  sección de actividad."/>
    <hyperlink ref="B21" location="'CCT-II.6'!A1" display="Convenios, empresas, trabajadores afectados, variación salarial pactadas según ámbito funcional, por comunidad autónoma y provincia."/>
    <hyperlink ref="B31" location="'CCT-II.12'!A1" display="Convenios, trabajadores afectados, variación salarial y jornada medias pactadas, según cláusula de garantía salarial, por ámbito funcional y sector de actividad."/>
    <hyperlink ref="B35" location="'CCT-II.16'!A1" display="Convenios, empresas y trabajadores afectados y variación salarial media, según ámbito funcional, por primer mes de efectos económicos en el año."/>
    <hyperlink ref="B16" location="'CCT-II.1'!A1" display="Convenios, empresas y trabajadores afectados, jornada media  y variación salarial media pactada, por ámbito funcional y año de firma "/>
    <hyperlink ref="B19" location="'CCT-II.4'!A1" display="Convenios, empresas y trabajadores afectados y variación salarial media pactada, según ámbito funcional, por sector y división de actividad."/>
    <hyperlink ref="B9" location="'CCT-I.3.1'!A1" display="Convenios firmados y sus trabajadores con información sobre cláusulas cualitativas. Total convenios 2012."/>
    <hyperlink ref="B10" location="'CCT-I.3.2'!Área_de_impresión" display="Convenios firmados y sus trabajadores con información sobre cláusulas cualitativas. Convenios de empresa 2012."/>
    <hyperlink ref="B11" location="'CCT-I.3.3'!A1" display="Convenios firmados y sus trabajadores con información sobre cláusulas cualitativas. Convenios de ámbito superior a la empresa 2012."/>
    <hyperlink ref="B12" location="'CCT-1.4'!A1" display="Composición de las mesas negociadoras, según ámbito funcional. Convenios firmados en 2012."/>
    <hyperlink ref="B22" location="'CCT-II.7(1)'!A1" display="Convenios, trabajadores afectados y variación salarial, según comunidad autónoma, por sección de actividad."/>
    <hyperlink ref="B23" location="'CCT-II.8'!A1" display="Convenios, empresas y trabajadores afectados, jornada media y variación salarial, según tramos de jornada pactada por ámbito funcional"/>
    <hyperlink ref="B24" location="'CCT-II.9.1'!A1" display="Trabajadores afectados, según tramos de jornada pactada y jornada media, por sección de actividad. Total convenios"/>
    <hyperlink ref="B25" location="'CCT-II.9.2'!A1" display="Trabajadores afectados, según tramos de jornada pactada y jornada media, por sección de actividad. Convenios de empresa."/>
    <hyperlink ref="B26" location="'CCT-II.9.3'!A1" display="Trabajadores afectados, según tramos de jornada pactada y jornada media, por sección de actividad. Convenios de ámbito superior a la empresa."/>
    <hyperlink ref="B27" location="'CCT-II.10.1'!A1" display="Variación salarial, según tramos de jornada pactada por sección de actividad. Total convenios"/>
    <hyperlink ref="A37" location="'Notas Metodológicas'!A1" display="NOTAS METODOLÓGICAS"/>
    <hyperlink ref="B28" location="'CCT-II.10.2'!A1" display="Variación salarial, según tramos de jornada pactada por sección de actividad. Convenios de empresa."/>
    <hyperlink ref="B29" location="'CCT-II.10.3'!A1" display="Variación salarial, según tramos de jornada pactada por sección de actividad. Convenios de ámbito superior a la empresa "/>
    <hyperlink ref="B30" location="'CCT-II.11'!A1" display="Convenios, trabajadores afectados y variación salarial, por ámbito institucional del convenio y tramos de variación salarial. Convenios de empresa"/>
    <hyperlink ref="B33" location="'CCT-II.14'!A1" display="Convenios, trabajadores afectados y variación salarial, por ámbito funcional, cláusula de garantía salarial y sector de actividad"/>
    <hyperlink ref="B34" location="'CT-II.15'!A1" display="Convenios, trabajadores afectados, jornada media y variación salarial, según tramos de número de trabajadores por sector de actividad. Convenios de empresa."/>
    <hyperlink ref="B32" location="'CCT-II.13'!A1" display="Convenios, trabajadores y variación salarial, por ámbito funcional y claúsula de garantía salarial"/>
  </hyperlinks>
  <printOptions/>
  <pageMargins left="0.7480314960629921" right="0.5118110236220472" top="0.1968503937007874" bottom="0.1968503937007874" header="0" footer="0"/>
  <pageSetup horizontalDpi="600" verticalDpi="600" orientation="portrait" paperSize="9" r:id="rId1"/>
  <headerFooter alignWithMargins="0">
    <oddFooter>&amp;R&amp;D</oddFooter>
  </headerFooter>
</worksheet>
</file>

<file path=xl/worksheets/sheet20.xml><?xml version="1.0" encoding="utf-8"?>
<worksheet xmlns="http://schemas.openxmlformats.org/spreadsheetml/2006/main" xmlns:r="http://schemas.openxmlformats.org/officeDocument/2006/relationships">
  <dimension ref="A1:K30"/>
  <sheetViews>
    <sheetView showGridLines="0" workbookViewId="0" topLeftCell="A1">
      <pane ySplit="6" topLeftCell="BM25" activePane="bottomLeft" state="frozen"/>
      <selection pane="topLeft" activeCell="C2" sqref="C2:K2"/>
      <selection pane="bottomLeft" activeCell="A1" sqref="A1:B1"/>
    </sheetView>
  </sheetViews>
  <sheetFormatPr defaultColWidth="11.421875" defaultRowHeight="12.75"/>
  <cols>
    <col min="1" max="1" width="3.7109375" style="31" customWidth="1"/>
    <col min="2" max="2" width="36.7109375" style="4" customWidth="1"/>
    <col min="3" max="4" width="11.00390625" style="4" customWidth="1"/>
    <col min="5" max="5" width="9.140625" style="4" customWidth="1"/>
    <col min="6" max="7" width="11.00390625" style="4" customWidth="1"/>
    <col min="8" max="8" width="9.00390625" style="4" customWidth="1"/>
    <col min="9" max="10" width="11.00390625" style="4" customWidth="1"/>
    <col min="11" max="11" width="8.8515625" style="4" customWidth="1"/>
    <col min="12" max="16384" width="11.421875" style="4" customWidth="1"/>
  </cols>
  <sheetData>
    <row r="1" spans="1:11" s="11" customFormat="1" ht="12.75">
      <c r="A1" s="493" t="s">
        <v>567</v>
      </c>
      <c r="B1" s="493"/>
      <c r="C1" s="486" t="s">
        <v>592</v>
      </c>
      <c r="D1" s="486"/>
      <c r="E1" s="486"/>
      <c r="F1" s="486"/>
      <c r="G1" s="486"/>
      <c r="H1" s="486"/>
      <c r="I1" s="486"/>
      <c r="J1" s="486"/>
      <c r="K1" s="486"/>
    </row>
    <row r="2" spans="1:11" s="11" customFormat="1" ht="12.75">
      <c r="A2" s="24"/>
      <c r="B2" s="1"/>
      <c r="C2" s="486" t="s">
        <v>17</v>
      </c>
      <c r="D2" s="486"/>
      <c r="E2" s="486"/>
      <c r="F2" s="486"/>
      <c r="G2" s="486"/>
      <c r="H2" s="486"/>
      <c r="I2" s="486"/>
      <c r="J2" s="486"/>
      <c r="K2" s="486"/>
    </row>
    <row r="3" spans="1:11" s="11" customFormat="1" ht="34.5" customHeight="1">
      <c r="A3" s="495" t="s">
        <v>562</v>
      </c>
      <c r="B3" s="495"/>
      <c r="C3" s="495"/>
      <c r="D3" s="495"/>
      <c r="E3" s="495"/>
      <c r="F3" s="495"/>
      <c r="G3" s="495"/>
      <c r="H3" s="495"/>
      <c r="I3" s="495"/>
      <c r="J3" s="495"/>
      <c r="K3" s="495"/>
    </row>
    <row r="4" spans="1:2" s="11" customFormat="1" ht="12.75">
      <c r="A4" s="25"/>
      <c r="B4" s="25"/>
    </row>
    <row r="5" spans="1:11" s="27" customFormat="1" ht="33.75" customHeight="1">
      <c r="A5" s="26"/>
      <c r="B5" s="460" t="s">
        <v>356</v>
      </c>
      <c r="C5" s="494" t="s">
        <v>184</v>
      </c>
      <c r="D5" s="494"/>
      <c r="E5" s="494"/>
      <c r="F5" s="494" t="s">
        <v>185</v>
      </c>
      <c r="G5" s="494"/>
      <c r="H5" s="494"/>
      <c r="I5" s="494" t="s">
        <v>186</v>
      </c>
      <c r="J5" s="494"/>
      <c r="K5" s="494"/>
    </row>
    <row r="6" spans="1:11" s="29" customFormat="1" ht="45" customHeight="1">
      <c r="A6" s="45"/>
      <c r="B6" s="460"/>
      <c r="C6" s="22" t="s">
        <v>52</v>
      </c>
      <c r="D6" s="9" t="s">
        <v>54</v>
      </c>
      <c r="E6" s="9" t="s">
        <v>171</v>
      </c>
      <c r="F6" s="22" t="s">
        <v>52</v>
      </c>
      <c r="G6" s="9" t="s">
        <v>54</v>
      </c>
      <c r="H6" s="9" t="s">
        <v>171</v>
      </c>
      <c r="I6" s="22" t="s">
        <v>52</v>
      </c>
      <c r="J6" s="9" t="s">
        <v>54</v>
      </c>
      <c r="K6" s="9" t="s">
        <v>171</v>
      </c>
    </row>
    <row r="7" spans="1:11" s="40" customFormat="1" ht="33.75" customHeight="1">
      <c r="A7" s="46"/>
      <c r="B7" s="37" t="s">
        <v>25</v>
      </c>
      <c r="C7" s="38">
        <v>356</v>
      </c>
      <c r="D7" s="38">
        <v>178457</v>
      </c>
      <c r="E7" s="39">
        <v>1.8</v>
      </c>
      <c r="F7" s="38">
        <v>52</v>
      </c>
      <c r="G7" s="38">
        <v>29765</v>
      </c>
      <c r="H7" s="39">
        <v>1.08</v>
      </c>
      <c r="I7" s="38">
        <v>19</v>
      </c>
      <c r="J7" s="38">
        <v>5909</v>
      </c>
      <c r="K7" s="39">
        <v>1.03</v>
      </c>
    </row>
    <row r="8" spans="1:11" ht="15.75" customHeight="1">
      <c r="A8" s="323" t="s">
        <v>63</v>
      </c>
      <c r="B8" s="324" t="s">
        <v>64</v>
      </c>
      <c r="C8" s="80">
        <v>1</v>
      </c>
      <c r="D8" s="80">
        <v>22</v>
      </c>
      <c r="E8" s="121">
        <v>-5</v>
      </c>
      <c r="F8" s="80">
        <v>0</v>
      </c>
      <c r="G8" s="80" t="s">
        <v>271</v>
      </c>
      <c r="H8" s="121" t="s">
        <v>271</v>
      </c>
      <c r="I8" s="80">
        <v>0</v>
      </c>
      <c r="J8" s="80" t="s">
        <v>271</v>
      </c>
      <c r="K8" s="121" t="s">
        <v>271</v>
      </c>
    </row>
    <row r="9" spans="1:11" ht="15" customHeight="1">
      <c r="A9" s="47" t="s">
        <v>65</v>
      </c>
      <c r="B9" s="48" t="s">
        <v>66</v>
      </c>
      <c r="C9" s="80">
        <v>0</v>
      </c>
      <c r="D9" s="80" t="s">
        <v>271</v>
      </c>
      <c r="E9" s="121" t="s">
        <v>271</v>
      </c>
      <c r="F9" s="80">
        <v>0</v>
      </c>
      <c r="G9" s="80" t="s">
        <v>271</v>
      </c>
      <c r="H9" s="121" t="s">
        <v>271</v>
      </c>
      <c r="I9" s="80">
        <v>0</v>
      </c>
      <c r="J9" s="80" t="s">
        <v>271</v>
      </c>
      <c r="K9" s="121" t="s">
        <v>271</v>
      </c>
    </row>
    <row r="10" spans="1:11" ht="15" customHeight="1">
      <c r="A10" s="47" t="s">
        <v>67</v>
      </c>
      <c r="B10" s="48" t="s">
        <v>68</v>
      </c>
      <c r="C10" s="80">
        <v>168</v>
      </c>
      <c r="D10" s="80">
        <v>35019</v>
      </c>
      <c r="E10" s="121">
        <v>1.99</v>
      </c>
      <c r="F10" s="80">
        <v>14</v>
      </c>
      <c r="G10" s="80">
        <v>10646</v>
      </c>
      <c r="H10" s="121">
        <v>1.35</v>
      </c>
      <c r="I10" s="80">
        <v>1</v>
      </c>
      <c r="J10" s="80">
        <v>300</v>
      </c>
      <c r="K10" s="121">
        <v>0</v>
      </c>
    </row>
    <row r="11" spans="1:11" ht="27" customHeight="1">
      <c r="A11" s="47" t="s">
        <v>69</v>
      </c>
      <c r="B11" s="48" t="s">
        <v>56</v>
      </c>
      <c r="C11" s="80">
        <v>1</v>
      </c>
      <c r="D11" s="80">
        <v>49</v>
      </c>
      <c r="E11" s="121">
        <v>0.5</v>
      </c>
      <c r="F11" s="80">
        <v>0</v>
      </c>
      <c r="G11" s="80" t="s">
        <v>271</v>
      </c>
      <c r="H11" s="121" t="s">
        <v>271</v>
      </c>
      <c r="I11" s="80">
        <v>1</v>
      </c>
      <c r="J11" s="80">
        <v>24</v>
      </c>
      <c r="K11" s="121">
        <v>2.4</v>
      </c>
    </row>
    <row r="12" spans="1:11" ht="39.75" customHeight="1">
      <c r="A12" s="47" t="s">
        <v>70</v>
      </c>
      <c r="B12" s="48" t="s">
        <v>71</v>
      </c>
      <c r="C12" s="80">
        <v>13</v>
      </c>
      <c r="D12" s="80">
        <v>2517</v>
      </c>
      <c r="E12" s="121">
        <v>1.68</v>
      </c>
      <c r="F12" s="80">
        <v>3</v>
      </c>
      <c r="G12" s="80">
        <v>84</v>
      </c>
      <c r="H12" s="121">
        <v>1.14</v>
      </c>
      <c r="I12" s="80">
        <v>1</v>
      </c>
      <c r="J12" s="80">
        <v>21</v>
      </c>
      <c r="K12" s="121">
        <v>2.4</v>
      </c>
    </row>
    <row r="13" spans="1:11" ht="15" customHeight="1">
      <c r="A13" s="47" t="s">
        <v>72</v>
      </c>
      <c r="B13" s="48" t="s">
        <v>73</v>
      </c>
      <c r="C13" s="80">
        <v>5</v>
      </c>
      <c r="D13" s="80">
        <v>28193</v>
      </c>
      <c r="E13" s="121">
        <v>1.11</v>
      </c>
      <c r="F13" s="80">
        <v>2</v>
      </c>
      <c r="G13" s="80">
        <v>12026</v>
      </c>
      <c r="H13" s="121">
        <v>1</v>
      </c>
      <c r="I13" s="80">
        <v>2</v>
      </c>
      <c r="J13" s="80">
        <v>1368</v>
      </c>
      <c r="K13" s="121">
        <v>1.81</v>
      </c>
    </row>
    <row r="14" spans="1:11" ht="39.75" customHeight="1">
      <c r="A14" s="47" t="s">
        <v>74</v>
      </c>
      <c r="B14" s="48" t="s">
        <v>75</v>
      </c>
      <c r="C14" s="80">
        <v>21</v>
      </c>
      <c r="D14" s="80">
        <v>6855</v>
      </c>
      <c r="E14" s="121">
        <v>2.03</v>
      </c>
      <c r="F14" s="80">
        <v>1</v>
      </c>
      <c r="G14" s="80">
        <v>2000</v>
      </c>
      <c r="H14" s="121">
        <v>0</v>
      </c>
      <c r="I14" s="80">
        <v>3</v>
      </c>
      <c r="J14" s="80">
        <v>1709</v>
      </c>
      <c r="K14" s="121">
        <v>1.01</v>
      </c>
    </row>
    <row r="15" spans="1:11" ht="15" customHeight="1">
      <c r="A15" s="47" t="s">
        <v>76</v>
      </c>
      <c r="B15" s="48" t="s">
        <v>77</v>
      </c>
      <c r="C15" s="80">
        <v>40</v>
      </c>
      <c r="D15" s="80">
        <v>8885</v>
      </c>
      <c r="E15" s="121">
        <v>1.71</v>
      </c>
      <c r="F15" s="80">
        <v>6</v>
      </c>
      <c r="G15" s="80">
        <v>802</v>
      </c>
      <c r="H15" s="121">
        <v>3.08</v>
      </c>
      <c r="I15" s="80">
        <v>2</v>
      </c>
      <c r="J15" s="80">
        <v>138</v>
      </c>
      <c r="K15" s="121">
        <v>0.27</v>
      </c>
    </row>
    <row r="16" spans="1:11" ht="15" customHeight="1">
      <c r="A16" s="47" t="s">
        <v>78</v>
      </c>
      <c r="B16" s="48" t="s">
        <v>79</v>
      </c>
      <c r="C16" s="80">
        <v>4</v>
      </c>
      <c r="D16" s="80">
        <v>27360</v>
      </c>
      <c r="E16" s="121">
        <v>1.91</v>
      </c>
      <c r="F16" s="80">
        <v>1</v>
      </c>
      <c r="G16" s="80">
        <v>2000</v>
      </c>
      <c r="H16" s="121">
        <v>0</v>
      </c>
      <c r="I16" s="80">
        <v>1</v>
      </c>
      <c r="J16" s="80">
        <v>934</v>
      </c>
      <c r="K16" s="121">
        <v>1.5</v>
      </c>
    </row>
    <row r="17" spans="1:11" ht="15" customHeight="1">
      <c r="A17" s="47" t="s">
        <v>80</v>
      </c>
      <c r="B17" s="48" t="s">
        <v>81</v>
      </c>
      <c r="C17" s="80">
        <v>11</v>
      </c>
      <c r="D17" s="80">
        <v>970</v>
      </c>
      <c r="E17" s="121">
        <v>1.67</v>
      </c>
      <c r="F17" s="80">
        <v>2</v>
      </c>
      <c r="G17" s="80">
        <v>80</v>
      </c>
      <c r="H17" s="121">
        <v>0.24</v>
      </c>
      <c r="I17" s="80">
        <v>1</v>
      </c>
      <c r="J17" s="80">
        <v>42</v>
      </c>
      <c r="K17" s="121">
        <v>0</v>
      </c>
    </row>
    <row r="18" spans="1:11" ht="15" customHeight="1">
      <c r="A18" s="47" t="s">
        <v>82</v>
      </c>
      <c r="B18" s="48" t="s">
        <v>83</v>
      </c>
      <c r="C18" s="80">
        <v>2</v>
      </c>
      <c r="D18" s="80">
        <v>778</v>
      </c>
      <c r="E18" s="121">
        <v>2.67</v>
      </c>
      <c r="F18" s="80">
        <v>0</v>
      </c>
      <c r="G18" s="80" t="s">
        <v>271</v>
      </c>
      <c r="H18" s="121" t="s">
        <v>271</v>
      </c>
      <c r="I18" s="80">
        <v>0</v>
      </c>
      <c r="J18" s="80" t="s">
        <v>271</v>
      </c>
      <c r="K18" s="121" t="s">
        <v>271</v>
      </c>
    </row>
    <row r="19" spans="1:11" ht="15" customHeight="1">
      <c r="A19" s="47" t="s">
        <v>84</v>
      </c>
      <c r="B19" s="48" t="s">
        <v>57</v>
      </c>
      <c r="C19" s="80">
        <v>0</v>
      </c>
      <c r="D19" s="80" t="s">
        <v>271</v>
      </c>
      <c r="E19" s="121" t="s">
        <v>271</v>
      </c>
      <c r="F19" s="80">
        <v>0</v>
      </c>
      <c r="G19" s="80" t="s">
        <v>271</v>
      </c>
      <c r="H19" s="121" t="s">
        <v>271</v>
      </c>
      <c r="I19" s="80">
        <v>0</v>
      </c>
      <c r="J19" s="80" t="s">
        <v>271</v>
      </c>
      <c r="K19" s="121" t="s">
        <v>271</v>
      </c>
    </row>
    <row r="20" spans="1:11" ht="27" customHeight="1">
      <c r="A20" s="47" t="s">
        <v>85</v>
      </c>
      <c r="B20" s="48" t="s">
        <v>86</v>
      </c>
      <c r="C20" s="80">
        <v>5</v>
      </c>
      <c r="D20" s="80">
        <v>573</v>
      </c>
      <c r="E20" s="121">
        <v>1.64</v>
      </c>
      <c r="F20" s="80">
        <v>1</v>
      </c>
      <c r="G20" s="80">
        <v>47</v>
      </c>
      <c r="H20" s="121">
        <v>2.9</v>
      </c>
      <c r="I20" s="80">
        <v>0</v>
      </c>
      <c r="J20" s="80" t="s">
        <v>271</v>
      </c>
      <c r="K20" s="121" t="s">
        <v>271</v>
      </c>
    </row>
    <row r="21" spans="1:11" ht="27" customHeight="1">
      <c r="A21" s="47" t="s">
        <v>87</v>
      </c>
      <c r="B21" s="48" t="s">
        <v>88</v>
      </c>
      <c r="C21" s="80">
        <v>29</v>
      </c>
      <c r="D21" s="80">
        <v>44367</v>
      </c>
      <c r="E21" s="121">
        <v>1.9</v>
      </c>
      <c r="F21" s="80">
        <v>6</v>
      </c>
      <c r="G21" s="80">
        <v>363</v>
      </c>
      <c r="H21" s="121">
        <v>2.44</v>
      </c>
      <c r="I21" s="80">
        <v>2</v>
      </c>
      <c r="J21" s="80">
        <v>996</v>
      </c>
      <c r="K21" s="121">
        <v>0.2</v>
      </c>
    </row>
    <row r="22" spans="1:11" ht="27" customHeight="1">
      <c r="A22" s="47" t="s">
        <v>89</v>
      </c>
      <c r="B22" s="48" t="s">
        <v>90</v>
      </c>
      <c r="C22" s="80">
        <v>1</v>
      </c>
      <c r="D22" s="80">
        <v>50</v>
      </c>
      <c r="E22" s="121">
        <v>0</v>
      </c>
      <c r="F22" s="80">
        <v>4</v>
      </c>
      <c r="G22" s="80">
        <v>68</v>
      </c>
      <c r="H22" s="121">
        <v>2.12</v>
      </c>
      <c r="I22" s="80">
        <v>0</v>
      </c>
      <c r="J22" s="80" t="s">
        <v>271</v>
      </c>
      <c r="K22" s="121" t="s">
        <v>271</v>
      </c>
    </row>
    <row r="23" spans="1:11" ht="15" customHeight="1">
      <c r="A23" s="47" t="s">
        <v>91</v>
      </c>
      <c r="B23" s="48" t="s">
        <v>58</v>
      </c>
      <c r="C23" s="80">
        <v>6</v>
      </c>
      <c r="D23" s="80">
        <v>239</v>
      </c>
      <c r="E23" s="121">
        <v>0.54</v>
      </c>
      <c r="F23" s="80">
        <v>2</v>
      </c>
      <c r="G23" s="80">
        <v>243</v>
      </c>
      <c r="H23" s="121">
        <v>0.11</v>
      </c>
      <c r="I23" s="80">
        <v>0</v>
      </c>
      <c r="J23" s="80" t="s">
        <v>271</v>
      </c>
      <c r="K23" s="121" t="s">
        <v>271</v>
      </c>
    </row>
    <row r="24" spans="1:11" ht="27" customHeight="1">
      <c r="A24" s="47" t="s">
        <v>92</v>
      </c>
      <c r="B24" s="48" t="s">
        <v>93</v>
      </c>
      <c r="C24" s="80">
        <v>32</v>
      </c>
      <c r="D24" s="80">
        <v>17337</v>
      </c>
      <c r="E24" s="121">
        <v>2.11</v>
      </c>
      <c r="F24" s="80">
        <v>3</v>
      </c>
      <c r="G24" s="80">
        <v>1212</v>
      </c>
      <c r="H24" s="121">
        <v>1.13</v>
      </c>
      <c r="I24" s="80">
        <v>4</v>
      </c>
      <c r="J24" s="80">
        <v>217</v>
      </c>
      <c r="K24" s="121">
        <v>0.64</v>
      </c>
    </row>
    <row r="25" spans="1:11" ht="27" customHeight="1">
      <c r="A25" s="47" t="s">
        <v>94</v>
      </c>
      <c r="B25" s="48" t="s">
        <v>95</v>
      </c>
      <c r="C25" s="80">
        <v>13</v>
      </c>
      <c r="D25" s="80">
        <v>5033</v>
      </c>
      <c r="E25" s="121">
        <v>1.67</v>
      </c>
      <c r="F25" s="80">
        <v>1</v>
      </c>
      <c r="G25" s="80">
        <v>28</v>
      </c>
      <c r="H25" s="121">
        <v>0</v>
      </c>
      <c r="I25" s="80">
        <v>0</v>
      </c>
      <c r="J25" s="80" t="s">
        <v>271</v>
      </c>
      <c r="K25" s="121" t="s">
        <v>271</v>
      </c>
    </row>
    <row r="26" spans="1:11" ht="15" customHeight="1">
      <c r="A26" s="47" t="s">
        <v>96</v>
      </c>
      <c r="B26" s="48" t="s">
        <v>97</v>
      </c>
      <c r="C26" s="80">
        <v>4</v>
      </c>
      <c r="D26" s="80">
        <v>210</v>
      </c>
      <c r="E26" s="121">
        <v>2.74</v>
      </c>
      <c r="F26" s="80">
        <v>5</v>
      </c>
      <c r="G26" s="80">
        <v>88</v>
      </c>
      <c r="H26" s="121">
        <v>2.31</v>
      </c>
      <c r="I26" s="80">
        <v>1</v>
      </c>
      <c r="J26" s="80">
        <v>160</v>
      </c>
      <c r="K26" s="121">
        <v>0</v>
      </c>
    </row>
    <row r="27" spans="1:11" ht="54.75" customHeight="1">
      <c r="A27" s="47" t="s">
        <v>98</v>
      </c>
      <c r="B27" s="48" t="s">
        <v>99</v>
      </c>
      <c r="C27" s="80">
        <v>0</v>
      </c>
      <c r="D27" s="80" t="s">
        <v>271</v>
      </c>
      <c r="E27" s="121" t="s">
        <v>271</v>
      </c>
      <c r="F27" s="80">
        <v>1</v>
      </c>
      <c r="G27" s="80">
        <v>78</v>
      </c>
      <c r="H27" s="121">
        <v>3.4</v>
      </c>
      <c r="I27" s="80">
        <v>0</v>
      </c>
      <c r="J27" s="80" t="s">
        <v>271</v>
      </c>
      <c r="K27" s="121" t="s">
        <v>271</v>
      </c>
    </row>
    <row r="28" spans="1:11" ht="27" customHeight="1">
      <c r="A28" s="47" t="s">
        <v>100</v>
      </c>
      <c r="B28" s="48" t="s">
        <v>59</v>
      </c>
      <c r="C28" s="80">
        <v>0</v>
      </c>
      <c r="D28" s="80" t="s">
        <v>271</v>
      </c>
      <c r="E28" s="121" t="s">
        <v>271</v>
      </c>
      <c r="F28" s="80">
        <v>0</v>
      </c>
      <c r="G28" s="80" t="s">
        <v>271</v>
      </c>
      <c r="H28" s="121" t="s">
        <v>271</v>
      </c>
      <c r="I28" s="80">
        <v>0</v>
      </c>
      <c r="J28" s="80" t="s">
        <v>271</v>
      </c>
      <c r="K28" s="121" t="s">
        <v>271</v>
      </c>
    </row>
    <row r="29" spans="1:11" ht="12.75">
      <c r="A29" s="49"/>
      <c r="B29" s="19"/>
      <c r="C29" s="42"/>
      <c r="D29" s="42"/>
      <c r="E29" s="42"/>
      <c r="F29" s="42"/>
      <c r="G29" s="42"/>
      <c r="H29" s="42"/>
      <c r="I29" s="42"/>
      <c r="J29" s="42"/>
      <c r="K29" s="42"/>
    </row>
    <row r="30" ht="12.75">
      <c r="B30" s="11"/>
    </row>
  </sheetData>
  <mergeCells count="8">
    <mergeCell ref="B5:B6"/>
    <mergeCell ref="A1:B1"/>
    <mergeCell ref="C1:K1"/>
    <mergeCell ref="A3:K3"/>
    <mergeCell ref="F5:H5"/>
    <mergeCell ref="I5:K5"/>
    <mergeCell ref="C5:E5"/>
    <mergeCell ref="C2:K2"/>
  </mergeCells>
  <printOptions/>
  <pageMargins left="0.5905511811023623" right="0" top="0.3937007874015748" bottom="0.5905511811023623" header="0" footer="0"/>
  <pageSetup horizontalDpi="600" verticalDpi="600" orientation="portrait" paperSize="9" scale="70" r:id="rId1"/>
</worksheet>
</file>

<file path=xl/worksheets/sheet21.xml><?xml version="1.0" encoding="utf-8"?>
<worksheet xmlns="http://schemas.openxmlformats.org/spreadsheetml/2006/main" xmlns:r="http://schemas.openxmlformats.org/officeDocument/2006/relationships">
  <dimension ref="A1:I30"/>
  <sheetViews>
    <sheetView showGridLines="0" workbookViewId="0" topLeftCell="A1">
      <pane ySplit="6" topLeftCell="BM25" activePane="bottomLeft" state="frozen"/>
      <selection pane="topLeft" activeCell="C2" sqref="C2:K2"/>
      <selection pane="bottomLeft" activeCell="A1" sqref="A1:B1"/>
    </sheetView>
  </sheetViews>
  <sheetFormatPr defaultColWidth="11.421875" defaultRowHeight="12.75"/>
  <cols>
    <col min="1" max="1" width="3.7109375" style="31" customWidth="1"/>
    <col min="2" max="2" width="35.57421875" style="4" customWidth="1"/>
    <col min="3" max="8" width="16.57421875" style="4" customWidth="1"/>
    <col min="9" max="16384" width="11.421875" style="4" customWidth="1"/>
  </cols>
  <sheetData>
    <row r="1" spans="1:9" s="11" customFormat="1" ht="12.75">
      <c r="A1" s="493" t="s">
        <v>568</v>
      </c>
      <c r="B1" s="493"/>
      <c r="C1" s="486" t="s">
        <v>592</v>
      </c>
      <c r="D1" s="486"/>
      <c r="E1" s="486"/>
      <c r="F1" s="486"/>
      <c r="G1" s="486"/>
      <c r="H1" s="486"/>
      <c r="I1" s="3"/>
    </row>
    <row r="2" spans="1:9" s="11" customFormat="1" ht="12.75">
      <c r="A2" s="24"/>
      <c r="B2" s="1"/>
      <c r="C2" s="486" t="s">
        <v>17</v>
      </c>
      <c r="D2" s="486"/>
      <c r="E2" s="486"/>
      <c r="F2" s="486"/>
      <c r="G2" s="486"/>
      <c r="H2" s="486"/>
      <c r="I2" s="3"/>
    </row>
    <row r="3" spans="2:9" s="11" customFormat="1" ht="34.5" customHeight="1">
      <c r="B3" s="495" t="s">
        <v>562</v>
      </c>
      <c r="C3" s="495"/>
      <c r="D3" s="495"/>
      <c r="E3" s="495"/>
      <c r="F3" s="495"/>
      <c r="G3" s="495"/>
      <c r="H3" s="495"/>
      <c r="I3" s="5"/>
    </row>
    <row r="4" spans="1:2" s="11" customFormat="1" ht="12.75">
      <c r="A4" s="25"/>
      <c r="B4" s="25"/>
    </row>
    <row r="5" spans="1:8" s="27" customFormat="1" ht="33.75" customHeight="1">
      <c r="A5" s="26"/>
      <c r="B5" s="460" t="s">
        <v>356</v>
      </c>
      <c r="C5" s="494" t="s">
        <v>187</v>
      </c>
      <c r="D5" s="494"/>
      <c r="E5" s="494"/>
      <c r="F5" s="494" t="s">
        <v>25</v>
      </c>
      <c r="G5" s="494"/>
      <c r="H5" s="494"/>
    </row>
    <row r="6" spans="1:8" s="29" customFormat="1" ht="45" customHeight="1">
      <c r="A6" s="45"/>
      <c r="B6" s="460"/>
      <c r="C6" s="22" t="s">
        <v>52</v>
      </c>
      <c r="D6" s="9" t="s">
        <v>54</v>
      </c>
      <c r="E6" s="9" t="s">
        <v>171</v>
      </c>
      <c r="F6" s="22" t="s">
        <v>52</v>
      </c>
      <c r="G6" s="9" t="s">
        <v>54</v>
      </c>
      <c r="H6" s="9" t="s">
        <v>171</v>
      </c>
    </row>
    <row r="7" spans="1:8" s="40" customFormat="1" ht="33.75" customHeight="1">
      <c r="A7" s="46"/>
      <c r="B7" s="37" t="s">
        <v>25</v>
      </c>
      <c r="C7" s="38">
        <v>459</v>
      </c>
      <c r="D7" s="38">
        <v>3775138</v>
      </c>
      <c r="E7" s="39">
        <v>1.03</v>
      </c>
      <c r="F7" s="38">
        <v>4376</v>
      </c>
      <c r="G7" s="38">
        <v>10099019</v>
      </c>
      <c r="H7" s="39">
        <v>1.16</v>
      </c>
    </row>
    <row r="8" spans="1:8" ht="15" customHeight="1">
      <c r="A8" s="323" t="s">
        <v>63</v>
      </c>
      <c r="B8" s="324" t="s">
        <v>64</v>
      </c>
      <c r="C8" s="80">
        <v>2</v>
      </c>
      <c r="D8" s="80">
        <v>17850</v>
      </c>
      <c r="E8" s="121">
        <v>0.26</v>
      </c>
      <c r="F8" s="80">
        <v>59</v>
      </c>
      <c r="G8" s="80">
        <v>779746</v>
      </c>
      <c r="H8" s="121">
        <v>1.23</v>
      </c>
    </row>
    <row r="9" spans="1:8" ht="15" customHeight="1">
      <c r="A9" s="47" t="s">
        <v>65</v>
      </c>
      <c r="B9" s="48" t="s">
        <v>66</v>
      </c>
      <c r="C9" s="80">
        <v>1</v>
      </c>
      <c r="D9" s="80">
        <v>515</v>
      </c>
      <c r="E9" s="121">
        <v>0</v>
      </c>
      <c r="F9" s="80">
        <v>31</v>
      </c>
      <c r="G9" s="80">
        <v>10286</v>
      </c>
      <c r="H9" s="121">
        <v>1.81</v>
      </c>
    </row>
    <row r="10" spans="1:8" ht="15" customHeight="1">
      <c r="A10" s="47" t="s">
        <v>67</v>
      </c>
      <c r="B10" s="48" t="s">
        <v>68</v>
      </c>
      <c r="C10" s="80">
        <v>99</v>
      </c>
      <c r="D10" s="80">
        <v>638589</v>
      </c>
      <c r="E10" s="121">
        <v>0.92</v>
      </c>
      <c r="F10" s="80">
        <v>1196</v>
      </c>
      <c r="G10" s="80">
        <v>2116828</v>
      </c>
      <c r="H10" s="121">
        <v>1.25</v>
      </c>
    </row>
    <row r="11" spans="1:8" ht="27" customHeight="1">
      <c r="A11" s="47" t="s">
        <v>69</v>
      </c>
      <c r="B11" s="48" t="s">
        <v>56</v>
      </c>
      <c r="C11" s="80">
        <v>10</v>
      </c>
      <c r="D11" s="80">
        <v>32617</v>
      </c>
      <c r="E11" s="121">
        <v>2.11</v>
      </c>
      <c r="F11" s="80">
        <v>37</v>
      </c>
      <c r="G11" s="80">
        <v>34991</v>
      </c>
      <c r="H11" s="121">
        <v>2.14</v>
      </c>
    </row>
    <row r="12" spans="1:8" ht="39.75" customHeight="1">
      <c r="A12" s="47" t="s">
        <v>70</v>
      </c>
      <c r="B12" s="48" t="s">
        <v>71</v>
      </c>
      <c r="C12" s="80">
        <v>7</v>
      </c>
      <c r="D12" s="80">
        <v>37274</v>
      </c>
      <c r="E12" s="121">
        <v>0.83</v>
      </c>
      <c r="F12" s="80">
        <v>479</v>
      </c>
      <c r="G12" s="80">
        <v>93332</v>
      </c>
      <c r="H12" s="121">
        <v>1.17</v>
      </c>
    </row>
    <row r="13" spans="1:8" ht="15" customHeight="1">
      <c r="A13" s="47" t="s">
        <v>72</v>
      </c>
      <c r="B13" s="48" t="s">
        <v>73</v>
      </c>
      <c r="C13" s="80">
        <v>13</v>
      </c>
      <c r="D13" s="80">
        <v>28487</v>
      </c>
      <c r="E13" s="121">
        <v>0.42</v>
      </c>
      <c r="F13" s="80">
        <v>103</v>
      </c>
      <c r="G13" s="80">
        <v>741055</v>
      </c>
      <c r="H13" s="121">
        <v>1.48</v>
      </c>
    </row>
    <row r="14" spans="1:8" ht="39.75" customHeight="1">
      <c r="A14" s="47" t="s">
        <v>74</v>
      </c>
      <c r="B14" s="48" t="s">
        <v>75</v>
      </c>
      <c r="C14" s="80">
        <v>65</v>
      </c>
      <c r="D14" s="80">
        <v>515835</v>
      </c>
      <c r="E14" s="121">
        <v>1.54</v>
      </c>
      <c r="F14" s="80">
        <v>402</v>
      </c>
      <c r="G14" s="80">
        <v>1726655</v>
      </c>
      <c r="H14" s="121">
        <v>1.13</v>
      </c>
    </row>
    <row r="15" spans="1:8" ht="15" customHeight="1">
      <c r="A15" s="47" t="s">
        <v>76</v>
      </c>
      <c r="B15" s="48" t="s">
        <v>77</v>
      </c>
      <c r="C15" s="80">
        <v>55</v>
      </c>
      <c r="D15" s="80">
        <v>176406</v>
      </c>
      <c r="E15" s="121">
        <v>1.29</v>
      </c>
      <c r="F15" s="80">
        <v>455</v>
      </c>
      <c r="G15" s="80">
        <v>425691</v>
      </c>
      <c r="H15" s="121">
        <v>1.19</v>
      </c>
    </row>
    <row r="16" spans="1:8" ht="15" customHeight="1">
      <c r="A16" s="47" t="s">
        <v>78</v>
      </c>
      <c r="B16" s="48" t="s">
        <v>79</v>
      </c>
      <c r="C16" s="80">
        <v>7</v>
      </c>
      <c r="D16" s="80">
        <v>46187</v>
      </c>
      <c r="E16" s="121">
        <v>0.48</v>
      </c>
      <c r="F16" s="80">
        <v>88</v>
      </c>
      <c r="G16" s="80">
        <v>869328</v>
      </c>
      <c r="H16" s="121">
        <v>1.21</v>
      </c>
    </row>
    <row r="17" spans="1:8" ht="15" customHeight="1">
      <c r="A17" s="47" t="s">
        <v>80</v>
      </c>
      <c r="B17" s="48" t="s">
        <v>81</v>
      </c>
      <c r="C17" s="80">
        <v>37</v>
      </c>
      <c r="D17" s="80">
        <v>83828</v>
      </c>
      <c r="E17" s="121">
        <v>0.82</v>
      </c>
      <c r="F17" s="80">
        <v>145</v>
      </c>
      <c r="G17" s="80">
        <v>103609</v>
      </c>
      <c r="H17" s="121">
        <v>0.94</v>
      </c>
    </row>
    <row r="18" spans="1:8" ht="15" customHeight="1">
      <c r="A18" s="47" t="s">
        <v>82</v>
      </c>
      <c r="B18" s="48" t="s">
        <v>83</v>
      </c>
      <c r="C18" s="80">
        <v>27</v>
      </c>
      <c r="D18" s="80">
        <v>374220</v>
      </c>
      <c r="E18" s="121">
        <v>0.3</v>
      </c>
      <c r="F18" s="80">
        <v>34</v>
      </c>
      <c r="G18" s="80">
        <v>375536</v>
      </c>
      <c r="H18" s="121">
        <v>0.3</v>
      </c>
    </row>
    <row r="19" spans="1:8" ht="15" customHeight="1">
      <c r="A19" s="47" t="s">
        <v>84</v>
      </c>
      <c r="B19" s="48" t="s">
        <v>57</v>
      </c>
      <c r="C19" s="80">
        <v>2</v>
      </c>
      <c r="D19" s="80">
        <v>75173</v>
      </c>
      <c r="E19" s="121">
        <v>2.89</v>
      </c>
      <c r="F19" s="80">
        <v>12</v>
      </c>
      <c r="G19" s="80">
        <v>75493</v>
      </c>
      <c r="H19" s="121">
        <v>2.88</v>
      </c>
    </row>
    <row r="20" spans="1:8" ht="27" customHeight="1">
      <c r="A20" s="47" t="s">
        <v>85</v>
      </c>
      <c r="B20" s="48" t="s">
        <v>86</v>
      </c>
      <c r="C20" s="80">
        <v>33</v>
      </c>
      <c r="D20" s="80">
        <v>192253</v>
      </c>
      <c r="E20" s="121">
        <v>0.87</v>
      </c>
      <c r="F20" s="80">
        <v>99</v>
      </c>
      <c r="G20" s="80">
        <v>201859</v>
      </c>
      <c r="H20" s="121">
        <v>0.89</v>
      </c>
    </row>
    <row r="21" spans="1:8" ht="27" customHeight="1">
      <c r="A21" s="47" t="s">
        <v>87</v>
      </c>
      <c r="B21" s="48" t="s">
        <v>88</v>
      </c>
      <c r="C21" s="80">
        <v>54</v>
      </c>
      <c r="D21" s="80">
        <v>264179</v>
      </c>
      <c r="E21" s="121">
        <v>1.44</v>
      </c>
      <c r="F21" s="80">
        <v>382</v>
      </c>
      <c r="G21" s="80">
        <v>848780</v>
      </c>
      <c r="H21" s="121">
        <v>1.22</v>
      </c>
    </row>
    <row r="22" spans="1:8" ht="27" customHeight="1">
      <c r="A22" s="47" t="s">
        <v>89</v>
      </c>
      <c r="B22" s="48" t="s">
        <v>90</v>
      </c>
      <c r="C22" s="80">
        <v>3</v>
      </c>
      <c r="D22" s="80">
        <v>5189</v>
      </c>
      <c r="E22" s="121">
        <v>0</v>
      </c>
      <c r="F22" s="80">
        <v>262</v>
      </c>
      <c r="G22" s="80">
        <v>28944</v>
      </c>
      <c r="H22" s="121">
        <v>0.25</v>
      </c>
    </row>
    <row r="23" spans="1:8" ht="15" customHeight="1">
      <c r="A23" s="47" t="s">
        <v>91</v>
      </c>
      <c r="B23" s="48" t="s">
        <v>58</v>
      </c>
      <c r="C23" s="80">
        <v>12</v>
      </c>
      <c r="D23" s="80">
        <v>609140</v>
      </c>
      <c r="E23" s="121">
        <v>0.95</v>
      </c>
      <c r="F23" s="80">
        <v>58</v>
      </c>
      <c r="G23" s="80">
        <v>663306</v>
      </c>
      <c r="H23" s="121">
        <v>0.99</v>
      </c>
    </row>
    <row r="24" spans="1:8" ht="27" customHeight="1">
      <c r="A24" s="47" t="s">
        <v>92</v>
      </c>
      <c r="B24" s="48" t="s">
        <v>93</v>
      </c>
      <c r="C24" s="80">
        <v>12</v>
      </c>
      <c r="D24" s="80">
        <v>405799</v>
      </c>
      <c r="E24" s="121">
        <v>0.15</v>
      </c>
      <c r="F24" s="80">
        <v>230</v>
      </c>
      <c r="G24" s="80">
        <v>632935</v>
      </c>
      <c r="H24" s="121">
        <v>0.44</v>
      </c>
    </row>
    <row r="25" spans="1:8" ht="27" customHeight="1">
      <c r="A25" s="47" t="s">
        <v>94</v>
      </c>
      <c r="B25" s="48" t="s">
        <v>95</v>
      </c>
      <c r="C25" s="80">
        <v>9</v>
      </c>
      <c r="D25" s="80">
        <v>176613</v>
      </c>
      <c r="E25" s="121">
        <v>2.44</v>
      </c>
      <c r="F25" s="80">
        <v>171</v>
      </c>
      <c r="G25" s="80">
        <v>219194</v>
      </c>
      <c r="H25" s="121">
        <v>2.23</v>
      </c>
    </row>
    <row r="26" spans="1:8" ht="15" customHeight="1">
      <c r="A26" s="47" t="s">
        <v>96</v>
      </c>
      <c r="B26" s="48" t="s">
        <v>97</v>
      </c>
      <c r="C26" s="80">
        <v>11</v>
      </c>
      <c r="D26" s="80">
        <v>94984</v>
      </c>
      <c r="E26" s="121">
        <v>1.36</v>
      </c>
      <c r="F26" s="80">
        <v>123</v>
      </c>
      <c r="G26" s="80">
        <v>141888</v>
      </c>
      <c r="H26" s="121">
        <v>1.61</v>
      </c>
    </row>
    <row r="27" spans="1:8" ht="54.75" customHeight="1">
      <c r="A27" s="47" t="s">
        <v>98</v>
      </c>
      <c r="B27" s="48" t="s">
        <v>99</v>
      </c>
      <c r="C27" s="80">
        <v>0</v>
      </c>
      <c r="D27" s="80" t="s">
        <v>271</v>
      </c>
      <c r="E27" s="121" t="s">
        <v>271</v>
      </c>
      <c r="F27" s="80">
        <v>10</v>
      </c>
      <c r="G27" s="80">
        <v>9563</v>
      </c>
      <c r="H27" s="121">
        <v>2.93</v>
      </c>
    </row>
    <row r="28" spans="1:8" ht="27" customHeight="1">
      <c r="A28" s="47" t="s">
        <v>100</v>
      </c>
      <c r="B28" s="48" t="s">
        <v>59</v>
      </c>
      <c r="C28" s="80">
        <v>0</v>
      </c>
      <c r="D28" s="80" t="s">
        <v>271</v>
      </c>
      <c r="E28" s="121" t="s">
        <v>271</v>
      </c>
      <c r="F28" s="80">
        <v>0</v>
      </c>
      <c r="G28" s="80" t="s">
        <v>271</v>
      </c>
      <c r="H28" s="121" t="s">
        <v>271</v>
      </c>
    </row>
    <row r="29" spans="1:8" ht="12.75">
      <c r="A29" s="49"/>
      <c r="B29" s="19"/>
      <c r="C29" s="42"/>
      <c r="D29" s="42"/>
      <c r="E29" s="42"/>
      <c r="F29" s="42"/>
      <c r="G29" s="42"/>
      <c r="H29" s="42"/>
    </row>
    <row r="30" ht="12.75">
      <c r="B30" s="11"/>
    </row>
  </sheetData>
  <mergeCells count="7">
    <mergeCell ref="B5:B6"/>
    <mergeCell ref="A1:B1"/>
    <mergeCell ref="C1:H1"/>
    <mergeCell ref="C2:H2"/>
    <mergeCell ref="C5:E5"/>
    <mergeCell ref="F5:H5"/>
    <mergeCell ref="B3:H3"/>
  </mergeCells>
  <printOptions/>
  <pageMargins left="0.5905511811023623" right="0" top="0.3937007874015748" bottom="0.5905511811023623" header="0" footer="0"/>
  <pageSetup horizontalDpi="600" verticalDpi="600" orientation="portrait" paperSize="9" scale="70" r:id="rId1"/>
</worksheet>
</file>

<file path=xl/worksheets/sheet22.xml><?xml version="1.0" encoding="utf-8"?>
<worksheet xmlns="http://schemas.openxmlformats.org/spreadsheetml/2006/main" xmlns:r="http://schemas.openxmlformats.org/officeDocument/2006/relationships">
  <dimension ref="A1:G31"/>
  <sheetViews>
    <sheetView showGridLines="0" workbookViewId="0" topLeftCell="A1">
      <pane ySplit="6" topLeftCell="BM25" activePane="bottomLeft" state="frozen"/>
      <selection pane="topLeft" activeCell="B2" sqref="B2:I2"/>
      <selection pane="bottomLeft" activeCell="A1" sqref="A1"/>
    </sheetView>
  </sheetViews>
  <sheetFormatPr defaultColWidth="11.421875" defaultRowHeight="12.75"/>
  <cols>
    <col min="1" max="1" width="31.57421875" style="11" bestFit="1" customWidth="1"/>
    <col min="2" max="7" width="17.140625" style="4" bestFit="1" customWidth="1"/>
    <col min="8" max="16384" width="11.421875" style="4" customWidth="1"/>
  </cols>
  <sheetData>
    <row r="1" spans="1:7" s="11" customFormat="1" ht="12.75">
      <c r="A1" s="1" t="s">
        <v>569</v>
      </c>
      <c r="B1" s="486" t="s">
        <v>592</v>
      </c>
      <c r="C1" s="486"/>
      <c r="D1" s="486"/>
      <c r="E1" s="486"/>
      <c r="F1" s="486"/>
      <c r="G1" s="486"/>
    </row>
    <row r="2" spans="1:7" s="11" customFormat="1" ht="12.75">
      <c r="A2" s="1"/>
      <c r="B2" s="486" t="s">
        <v>17</v>
      </c>
      <c r="C2" s="486"/>
      <c r="D2" s="486"/>
      <c r="E2" s="486"/>
      <c r="F2" s="486"/>
      <c r="G2" s="486"/>
    </row>
    <row r="3" spans="1:7" s="11" customFormat="1" ht="34.5" customHeight="1">
      <c r="A3" s="496" t="s">
        <v>570</v>
      </c>
      <c r="B3" s="496"/>
      <c r="C3" s="496"/>
      <c r="D3" s="496"/>
      <c r="E3" s="496"/>
      <c r="F3" s="496"/>
      <c r="G3" s="496"/>
    </row>
    <row r="4" spans="1:6" s="11" customFormat="1" ht="12.75">
      <c r="A4" s="495"/>
      <c r="B4" s="495"/>
      <c r="C4" s="495"/>
      <c r="D4" s="495"/>
      <c r="E4" s="495"/>
      <c r="F4" s="495"/>
    </row>
    <row r="5" spans="1:7" s="11" customFormat="1" ht="33.75" customHeight="1">
      <c r="A5" s="460" t="s">
        <v>188</v>
      </c>
      <c r="B5" s="460" t="s">
        <v>775</v>
      </c>
      <c r="C5" s="460"/>
      <c r="D5" s="460"/>
      <c r="E5" s="460"/>
      <c r="F5" s="460"/>
      <c r="G5" s="460"/>
    </row>
    <row r="6" spans="1:7" s="11" customFormat="1" ht="45" customHeight="1">
      <c r="A6" s="460"/>
      <c r="B6" s="9" t="s">
        <v>189</v>
      </c>
      <c r="C6" s="9" t="s">
        <v>190</v>
      </c>
      <c r="D6" s="9" t="s">
        <v>191</v>
      </c>
      <c r="E6" s="9" t="s">
        <v>192</v>
      </c>
      <c r="F6" s="9" t="s">
        <v>193</v>
      </c>
      <c r="G6" s="386">
        <v>1826</v>
      </c>
    </row>
    <row r="7" spans="1:7" ht="12.75">
      <c r="A7" s="11" t="s">
        <v>194</v>
      </c>
      <c r="B7" s="51" t="s">
        <v>195</v>
      </c>
      <c r="C7" s="51" t="s">
        <v>195</v>
      </c>
      <c r="D7" s="51" t="s">
        <v>195</v>
      </c>
      <c r="E7" s="51" t="s">
        <v>195</v>
      </c>
      <c r="F7" s="51" t="s">
        <v>195</v>
      </c>
      <c r="G7" s="51" t="s">
        <v>195</v>
      </c>
    </row>
    <row r="8" spans="1:7" ht="12.75">
      <c r="A8" s="14" t="s">
        <v>196</v>
      </c>
      <c r="B8" s="51" t="s">
        <v>195</v>
      </c>
      <c r="C8" s="51" t="s">
        <v>195</v>
      </c>
      <c r="D8" s="51" t="s">
        <v>195</v>
      </c>
      <c r="E8" s="51" t="s">
        <v>195</v>
      </c>
      <c r="F8" s="51" t="s">
        <v>195</v>
      </c>
      <c r="G8" s="51" t="s">
        <v>195</v>
      </c>
    </row>
    <row r="9" spans="1:7" ht="12.75">
      <c r="A9" s="11" t="s">
        <v>194</v>
      </c>
      <c r="B9" s="51" t="s">
        <v>195</v>
      </c>
      <c r="C9" s="51" t="s">
        <v>195</v>
      </c>
      <c r="D9" s="51" t="s">
        <v>195</v>
      </c>
      <c r="E9" s="51" t="s">
        <v>195</v>
      </c>
      <c r="F9" s="51" t="s">
        <v>195</v>
      </c>
      <c r="G9" s="51" t="s">
        <v>195</v>
      </c>
    </row>
    <row r="10" spans="1:7" ht="12.75">
      <c r="A10" s="11" t="s">
        <v>197</v>
      </c>
      <c r="B10" s="17">
        <v>4376</v>
      </c>
      <c r="C10" s="17">
        <v>1388</v>
      </c>
      <c r="D10" s="17">
        <v>1061</v>
      </c>
      <c r="E10" s="17">
        <v>1232</v>
      </c>
      <c r="F10" s="17">
        <v>242</v>
      </c>
      <c r="G10" s="17">
        <v>453</v>
      </c>
    </row>
    <row r="11" spans="1:7" ht="12.75">
      <c r="A11" s="11" t="s">
        <v>198</v>
      </c>
      <c r="B11" s="17">
        <v>1161958</v>
      </c>
      <c r="C11" s="17">
        <v>50443</v>
      </c>
      <c r="D11" s="17">
        <v>266463</v>
      </c>
      <c r="E11" s="17">
        <v>728356</v>
      </c>
      <c r="F11" s="17">
        <v>39133</v>
      </c>
      <c r="G11" s="17">
        <v>77563</v>
      </c>
    </row>
    <row r="12" spans="1:7" ht="12.75">
      <c r="A12" s="11" t="s">
        <v>199</v>
      </c>
      <c r="B12" s="17">
        <v>10099019</v>
      </c>
      <c r="C12" s="17">
        <v>1659037</v>
      </c>
      <c r="D12" s="17">
        <v>2619679</v>
      </c>
      <c r="E12" s="17">
        <v>4997092</v>
      </c>
      <c r="F12" s="17">
        <v>251732</v>
      </c>
      <c r="G12" s="17">
        <v>571479</v>
      </c>
    </row>
    <row r="13" spans="1:7" s="13" customFormat="1" ht="12.75">
      <c r="A13" s="11" t="s">
        <v>200</v>
      </c>
      <c r="B13" s="52">
        <v>1738.41</v>
      </c>
      <c r="C13" s="52">
        <v>1568.37</v>
      </c>
      <c r="D13" s="52">
        <v>1740.38</v>
      </c>
      <c r="E13" s="52">
        <v>1780</v>
      </c>
      <c r="F13" s="52">
        <v>1813.93</v>
      </c>
      <c r="G13" s="52">
        <v>1826</v>
      </c>
    </row>
    <row r="14" spans="1:7" s="13" customFormat="1" ht="12.75">
      <c r="A14" s="11" t="s">
        <v>201</v>
      </c>
      <c r="B14" s="18">
        <v>1.16</v>
      </c>
      <c r="C14" s="18">
        <v>0.84</v>
      </c>
      <c r="D14" s="18">
        <v>1.46</v>
      </c>
      <c r="E14" s="18">
        <v>1.12</v>
      </c>
      <c r="F14" s="18">
        <v>1.04</v>
      </c>
      <c r="G14" s="18">
        <v>1.11</v>
      </c>
    </row>
    <row r="15" spans="2:7" ht="12.75">
      <c r="B15" s="51" t="s">
        <v>195</v>
      </c>
      <c r="C15" s="51" t="s">
        <v>195</v>
      </c>
      <c r="D15" s="51" t="s">
        <v>195</v>
      </c>
      <c r="E15" s="51" t="s">
        <v>195</v>
      </c>
      <c r="F15" s="51" t="s">
        <v>195</v>
      </c>
      <c r="G15" s="51" t="s">
        <v>195</v>
      </c>
    </row>
    <row r="16" spans="1:7" ht="12.75">
      <c r="A16" s="14" t="s">
        <v>202</v>
      </c>
      <c r="B16" s="51" t="s">
        <v>195</v>
      </c>
      <c r="C16" s="51" t="s">
        <v>195</v>
      </c>
      <c r="D16" s="51" t="s">
        <v>195</v>
      </c>
      <c r="E16" s="51" t="s">
        <v>195</v>
      </c>
      <c r="F16" s="51" t="s">
        <v>195</v>
      </c>
      <c r="G16" s="51" t="s">
        <v>195</v>
      </c>
    </row>
    <row r="17" spans="1:7" ht="12.75">
      <c r="A17" s="11" t="s">
        <v>194</v>
      </c>
      <c r="B17" s="51" t="s">
        <v>195</v>
      </c>
      <c r="C17" s="51" t="s">
        <v>195</v>
      </c>
      <c r="D17" s="51" t="s">
        <v>195</v>
      </c>
      <c r="E17" s="51" t="s">
        <v>195</v>
      </c>
      <c r="F17" s="51" t="s">
        <v>195</v>
      </c>
      <c r="G17" s="51" t="s">
        <v>195</v>
      </c>
    </row>
    <row r="18" spans="1:7" ht="12.75">
      <c r="A18" s="11" t="s">
        <v>197</v>
      </c>
      <c r="B18" s="17">
        <v>3234</v>
      </c>
      <c r="C18" s="17">
        <v>1250</v>
      </c>
      <c r="D18" s="17">
        <v>766</v>
      </c>
      <c r="E18" s="17">
        <v>738</v>
      </c>
      <c r="F18" s="17">
        <v>162</v>
      </c>
      <c r="G18" s="17">
        <v>318</v>
      </c>
    </row>
    <row r="19" spans="1:7" ht="12.75">
      <c r="A19" s="11" t="s">
        <v>199</v>
      </c>
      <c r="B19" s="17">
        <v>925744</v>
      </c>
      <c r="C19" s="17">
        <v>437707</v>
      </c>
      <c r="D19" s="17">
        <v>213503</v>
      </c>
      <c r="E19" s="17">
        <v>162390</v>
      </c>
      <c r="F19" s="17">
        <v>19387</v>
      </c>
      <c r="G19" s="17">
        <v>92757</v>
      </c>
    </row>
    <row r="20" spans="1:7" s="13" customFormat="1" ht="12.75">
      <c r="A20" s="11" t="s">
        <v>200</v>
      </c>
      <c r="B20" s="52">
        <v>1710.26</v>
      </c>
      <c r="C20" s="52">
        <v>1646.15</v>
      </c>
      <c r="D20" s="52">
        <v>1729.81</v>
      </c>
      <c r="E20" s="52">
        <v>1779.04</v>
      </c>
      <c r="F20" s="52">
        <v>1812.52</v>
      </c>
      <c r="G20" s="52">
        <v>1826</v>
      </c>
    </row>
    <row r="21" spans="1:7" s="13" customFormat="1" ht="12.75">
      <c r="A21" s="11" t="s">
        <v>201</v>
      </c>
      <c r="B21" s="18">
        <v>1.48</v>
      </c>
      <c r="C21" s="18">
        <v>1.3</v>
      </c>
      <c r="D21" s="18">
        <v>1.38</v>
      </c>
      <c r="E21" s="18">
        <v>1.55</v>
      </c>
      <c r="F21" s="18">
        <v>1.22</v>
      </c>
      <c r="G21" s="18">
        <v>2.42</v>
      </c>
    </row>
    <row r="22" spans="1:7" ht="12.75">
      <c r="A22" s="11" t="s">
        <v>194</v>
      </c>
      <c r="B22" s="51" t="s">
        <v>195</v>
      </c>
      <c r="C22" s="51" t="s">
        <v>195</v>
      </c>
      <c r="D22" s="51" t="s">
        <v>195</v>
      </c>
      <c r="E22" s="51" t="s">
        <v>195</v>
      </c>
      <c r="F22" s="51" t="s">
        <v>195</v>
      </c>
      <c r="G22" s="51" t="s">
        <v>195</v>
      </c>
    </row>
    <row r="23" spans="1:7" ht="24">
      <c r="A23" s="249" t="s">
        <v>353</v>
      </c>
      <c r="B23" s="51" t="s">
        <v>195</v>
      </c>
      <c r="C23" s="51" t="s">
        <v>195</v>
      </c>
      <c r="D23" s="51" t="s">
        <v>195</v>
      </c>
      <c r="E23" s="51" t="s">
        <v>195</v>
      </c>
      <c r="F23" s="51" t="s">
        <v>195</v>
      </c>
      <c r="G23" s="51" t="s">
        <v>195</v>
      </c>
    </row>
    <row r="24" spans="1:7" ht="12.75">
      <c r="A24" s="11" t="s">
        <v>194</v>
      </c>
      <c r="B24" s="51" t="s">
        <v>195</v>
      </c>
      <c r="C24" s="51" t="s">
        <v>195</v>
      </c>
      <c r="D24" s="51" t="s">
        <v>195</v>
      </c>
      <c r="E24" s="51" t="s">
        <v>195</v>
      </c>
      <c r="F24" s="51" t="s">
        <v>195</v>
      </c>
      <c r="G24" s="51" t="s">
        <v>195</v>
      </c>
    </row>
    <row r="25" spans="1:7" ht="12.75">
      <c r="A25" s="11" t="s">
        <v>197</v>
      </c>
      <c r="B25" s="17">
        <v>1142</v>
      </c>
      <c r="C25" s="17">
        <v>138</v>
      </c>
      <c r="D25" s="17">
        <v>295</v>
      </c>
      <c r="E25" s="17">
        <v>494</v>
      </c>
      <c r="F25" s="17">
        <v>80</v>
      </c>
      <c r="G25" s="17">
        <v>135</v>
      </c>
    </row>
    <row r="26" spans="1:7" ht="12.75">
      <c r="A26" s="11" t="s">
        <v>199</v>
      </c>
      <c r="B26" s="17">
        <v>9173275</v>
      </c>
      <c r="C26" s="17">
        <v>1221330</v>
      </c>
      <c r="D26" s="17">
        <v>2406176</v>
      </c>
      <c r="E26" s="17">
        <v>4834702</v>
      </c>
      <c r="F26" s="17">
        <v>232345</v>
      </c>
      <c r="G26" s="17">
        <v>478722</v>
      </c>
    </row>
    <row r="27" spans="1:7" s="13" customFormat="1" ht="12.75">
      <c r="A27" s="11" t="s">
        <v>200</v>
      </c>
      <c r="B27" s="52">
        <v>1741.25</v>
      </c>
      <c r="C27" s="52">
        <v>1540.49</v>
      </c>
      <c r="D27" s="52">
        <v>1741.32</v>
      </c>
      <c r="E27" s="52">
        <v>1780.03</v>
      </c>
      <c r="F27" s="52">
        <v>1814.05</v>
      </c>
      <c r="G27" s="52">
        <v>1826</v>
      </c>
    </row>
    <row r="28" spans="1:7" s="13" customFormat="1" ht="12.75">
      <c r="A28" s="11" t="s">
        <v>201</v>
      </c>
      <c r="B28" s="18">
        <v>1.13</v>
      </c>
      <c r="C28" s="18">
        <v>0.68</v>
      </c>
      <c r="D28" s="18">
        <v>1.47</v>
      </c>
      <c r="E28" s="18">
        <v>1.11</v>
      </c>
      <c r="F28" s="18">
        <v>1.03</v>
      </c>
      <c r="G28" s="18">
        <v>0.86</v>
      </c>
    </row>
    <row r="29" spans="1:7" ht="12.75">
      <c r="A29" s="19" t="s">
        <v>194</v>
      </c>
      <c r="B29" s="53" t="s">
        <v>195</v>
      </c>
      <c r="C29" s="53" t="s">
        <v>195</v>
      </c>
      <c r="D29" s="53" t="s">
        <v>195</v>
      </c>
      <c r="E29" s="53" t="s">
        <v>195</v>
      </c>
      <c r="F29" s="53" t="s">
        <v>195</v>
      </c>
      <c r="G29" s="53" t="s">
        <v>195</v>
      </c>
    </row>
    <row r="30" spans="1:7" ht="12.75">
      <c r="A30" s="54"/>
      <c r="B30" s="55"/>
      <c r="C30" s="55"/>
      <c r="D30" s="55"/>
      <c r="E30" s="55"/>
      <c r="F30" s="55"/>
      <c r="G30" s="55"/>
    </row>
    <row r="31" spans="1:7" s="11" customFormat="1" ht="12.75">
      <c r="A31" s="497"/>
      <c r="B31" s="497"/>
      <c r="C31" s="497"/>
      <c r="D31" s="497"/>
      <c r="E31" s="497"/>
      <c r="F31" s="497"/>
      <c r="G31" s="497"/>
    </row>
  </sheetData>
  <sheetProtection/>
  <mergeCells count="7">
    <mergeCell ref="A3:G3"/>
    <mergeCell ref="B1:G1"/>
    <mergeCell ref="B2:G2"/>
    <mergeCell ref="A31:G31"/>
    <mergeCell ref="A4:F4"/>
    <mergeCell ref="A5:A6"/>
    <mergeCell ref="B5:G5"/>
  </mergeCells>
  <printOptions/>
  <pageMargins left="0.5905511811023623" right="0.003937007874015749" top="0.3937007874015748" bottom="0.5905511811023623" header="0" footer="0"/>
  <pageSetup horizontalDpi="600" verticalDpi="600" orientation="portrait" paperSize="9" scale="70" r:id="rId1"/>
</worksheet>
</file>

<file path=xl/worksheets/sheet23.xml><?xml version="1.0" encoding="utf-8"?>
<worksheet xmlns="http://schemas.openxmlformats.org/spreadsheetml/2006/main" xmlns:r="http://schemas.openxmlformats.org/officeDocument/2006/relationships">
  <dimension ref="A1:L36"/>
  <sheetViews>
    <sheetView showGridLines="0" workbookViewId="0" topLeftCell="A1">
      <pane ySplit="6" topLeftCell="BM25" activePane="bottomLeft" state="frozen"/>
      <selection pane="topLeft" activeCell="B2" sqref="B2:I2"/>
      <selection pane="bottomLeft" activeCell="A1" sqref="A1:B1"/>
    </sheetView>
  </sheetViews>
  <sheetFormatPr defaultColWidth="11.421875" defaultRowHeight="12.75"/>
  <cols>
    <col min="1" max="1" width="3.7109375" style="31" customWidth="1"/>
    <col min="2" max="2" width="36.140625" style="11" customWidth="1"/>
    <col min="3" max="3" width="15.7109375" style="12" customWidth="1"/>
    <col min="4" max="5" width="14.00390625" style="12" customWidth="1"/>
    <col min="6" max="6" width="14.00390625" style="13" customWidth="1"/>
    <col min="7" max="8" width="14.00390625" style="12" customWidth="1"/>
    <col min="9" max="9" width="14.28125" style="58" customWidth="1"/>
    <col min="10" max="16384" width="11.421875" style="4" customWidth="1"/>
  </cols>
  <sheetData>
    <row r="1" spans="1:12" s="11" customFormat="1" ht="12.75">
      <c r="A1" s="488" t="s">
        <v>323</v>
      </c>
      <c r="B1" s="488"/>
      <c r="C1" s="486" t="s">
        <v>592</v>
      </c>
      <c r="D1" s="486"/>
      <c r="E1" s="486"/>
      <c r="F1" s="486"/>
      <c r="G1" s="486"/>
      <c r="H1" s="486"/>
      <c r="I1" s="486"/>
      <c r="J1" s="3"/>
      <c r="K1" s="3"/>
      <c r="L1" s="3"/>
    </row>
    <row r="2" spans="1:12" s="11" customFormat="1" ht="12.75">
      <c r="A2" s="24"/>
      <c r="B2" s="1"/>
      <c r="C2" s="486" t="s">
        <v>17</v>
      </c>
      <c r="D2" s="486"/>
      <c r="E2" s="486"/>
      <c r="F2" s="486"/>
      <c r="G2" s="486"/>
      <c r="H2" s="486"/>
      <c r="I2" s="486"/>
      <c r="J2" s="3"/>
      <c r="K2" s="3"/>
      <c r="L2" s="3"/>
    </row>
    <row r="3" spans="1:9" s="11" customFormat="1" ht="34.5" customHeight="1">
      <c r="A3" s="487" t="s">
        <v>206</v>
      </c>
      <c r="B3" s="495"/>
      <c r="C3" s="495"/>
      <c r="D3" s="495"/>
      <c r="E3" s="495"/>
      <c r="F3" s="495"/>
      <c r="G3" s="495"/>
      <c r="H3" s="495"/>
      <c r="I3" s="495"/>
    </row>
    <row r="4" spans="1:9" s="11" customFormat="1" ht="12.75">
      <c r="A4" s="25"/>
      <c r="B4" s="25"/>
      <c r="C4" s="25"/>
      <c r="D4" s="25"/>
      <c r="E4" s="25"/>
      <c r="F4" s="25"/>
      <c r="G4" s="25"/>
      <c r="H4" s="25"/>
      <c r="I4" s="56"/>
    </row>
    <row r="5" spans="1:9" s="27" customFormat="1" ht="33.75" customHeight="1">
      <c r="A5" s="26"/>
      <c r="B5" s="460" t="s">
        <v>356</v>
      </c>
      <c r="C5" s="499" t="s">
        <v>203</v>
      </c>
      <c r="D5" s="501" t="s">
        <v>204</v>
      </c>
      <c r="E5" s="502"/>
      <c r="F5" s="502"/>
      <c r="G5" s="502"/>
      <c r="H5" s="498"/>
      <c r="I5" s="503" t="s">
        <v>205</v>
      </c>
    </row>
    <row r="6" spans="1:9" s="29" customFormat="1" ht="45" customHeight="1">
      <c r="A6" s="28"/>
      <c r="B6" s="498"/>
      <c r="C6" s="500"/>
      <c r="D6" s="9" t="s">
        <v>190</v>
      </c>
      <c r="E6" s="9" t="s">
        <v>191</v>
      </c>
      <c r="F6" s="9" t="s">
        <v>192</v>
      </c>
      <c r="G6" s="9" t="s">
        <v>193</v>
      </c>
      <c r="H6" s="386">
        <v>1826</v>
      </c>
      <c r="I6" s="504"/>
    </row>
    <row r="7" spans="1:9" s="40" customFormat="1" ht="33.75" customHeight="1">
      <c r="A7" s="32"/>
      <c r="B7" s="37" t="s">
        <v>25</v>
      </c>
      <c r="C7" s="59">
        <v>10099019</v>
      </c>
      <c r="D7" s="59">
        <v>1659037</v>
      </c>
      <c r="E7" s="59">
        <v>2619679</v>
      </c>
      <c r="F7" s="59">
        <v>4997092</v>
      </c>
      <c r="G7" s="59">
        <v>251732</v>
      </c>
      <c r="H7" s="59">
        <v>571479</v>
      </c>
      <c r="I7" s="60">
        <v>1738.41</v>
      </c>
    </row>
    <row r="8" spans="1:9" ht="15.75" customHeight="1">
      <c r="A8" s="61" t="s">
        <v>63</v>
      </c>
      <c r="B8" s="41" t="s">
        <v>64</v>
      </c>
      <c r="C8" s="194">
        <v>779746</v>
      </c>
      <c r="D8" s="194">
        <v>70968</v>
      </c>
      <c r="E8" s="194">
        <v>189390</v>
      </c>
      <c r="F8" s="194">
        <v>423893</v>
      </c>
      <c r="G8" s="194">
        <v>25875</v>
      </c>
      <c r="H8" s="194">
        <v>69620</v>
      </c>
      <c r="I8" s="195">
        <v>1764.6</v>
      </c>
    </row>
    <row r="9" spans="1:9" ht="15" customHeight="1">
      <c r="A9" s="61" t="s">
        <v>65</v>
      </c>
      <c r="B9" s="41" t="s">
        <v>66</v>
      </c>
      <c r="C9" s="194">
        <v>10286</v>
      </c>
      <c r="D9" s="194">
        <v>4167</v>
      </c>
      <c r="E9" s="194">
        <v>819</v>
      </c>
      <c r="F9" s="194">
        <v>252</v>
      </c>
      <c r="G9" s="194">
        <v>464</v>
      </c>
      <c r="H9" s="194">
        <v>4584</v>
      </c>
      <c r="I9" s="195">
        <v>1729.42</v>
      </c>
    </row>
    <row r="10" spans="1:9" ht="15" customHeight="1">
      <c r="A10" s="61" t="s">
        <v>67</v>
      </c>
      <c r="B10" s="41" t="s">
        <v>68</v>
      </c>
      <c r="C10" s="194">
        <v>2116828</v>
      </c>
      <c r="D10" s="194">
        <v>174442</v>
      </c>
      <c r="E10" s="194">
        <v>868011</v>
      </c>
      <c r="F10" s="194">
        <v>989246</v>
      </c>
      <c r="G10" s="194">
        <v>41535</v>
      </c>
      <c r="H10" s="194">
        <v>43594</v>
      </c>
      <c r="I10" s="195">
        <v>1756.1</v>
      </c>
    </row>
    <row r="11" spans="1:9" ht="27" customHeight="1">
      <c r="A11" s="61" t="s">
        <v>69</v>
      </c>
      <c r="B11" s="41" t="s">
        <v>56</v>
      </c>
      <c r="C11" s="194">
        <v>34991</v>
      </c>
      <c r="D11" s="194">
        <v>32805</v>
      </c>
      <c r="E11" s="194">
        <v>1404</v>
      </c>
      <c r="F11" s="194">
        <v>732</v>
      </c>
      <c r="G11" s="194" t="s">
        <v>271</v>
      </c>
      <c r="H11" s="194">
        <v>50</v>
      </c>
      <c r="I11" s="195">
        <v>1692.14</v>
      </c>
    </row>
    <row r="12" spans="1:9" ht="39.75" customHeight="1">
      <c r="A12" s="61" t="s">
        <v>70</v>
      </c>
      <c r="B12" s="41" t="s">
        <v>71</v>
      </c>
      <c r="C12" s="194">
        <v>93332</v>
      </c>
      <c r="D12" s="194">
        <v>39745</v>
      </c>
      <c r="E12" s="194">
        <v>19521</v>
      </c>
      <c r="F12" s="194">
        <v>30692</v>
      </c>
      <c r="G12" s="194">
        <v>1558</v>
      </c>
      <c r="H12" s="194">
        <v>1816</v>
      </c>
      <c r="I12" s="195">
        <v>1703.75</v>
      </c>
    </row>
    <row r="13" spans="1:9" ht="15" customHeight="1">
      <c r="A13" s="61" t="s">
        <v>72</v>
      </c>
      <c r="B13" s="41" t="s">
        <v>73</v>
      </c>
      <c r="C13" s="194">
        <v>741055</v>
      </c>
      <c r="D13" s="194">
        <v>1208</v>
      </c>
      <c r="E13" s="194">
        <v>738630</v>
      </c>
      <c r="F13" s="194">
        <v>1083</v>
      </c>
      <c r="G13" s="194" t="s">
        <v>271</v>
      </c>
      <c r="H13" s="194">
        <v>134</v>
      </c>
      <c r="I13" s="195">
        <v>1736.17</v>
      </c>
    </row>
    <row r="14" spans="1:9" ht="39.75" customHeight="1">
      <c r="A14" s="61" t="s">
        <v>74</v>
      </c>
      <c r="B14" s="41" t="s">
        <v>75</v>
      </c>
      <c r="C14" s="194">
        <v>1726655</v>
      </c>
      <c r="D14" s="194">
        <v>10148</v>
      </c>
      <c r="E14" s="194">
        <v>90831</v>
      </c>
      <c r="F14" s="194">
        <v>1267225</v>
      </c>
      <c r="G14" s="194">
        <v>116156</v>
      </c>
      <c r="H14" s="194">
        <v>242295</v>
      </c>
      <c r="I14" s="195">
        <v>1785.49</v>
      </c>
    </row>
    <row r="15" spans="1:9" ht="15" customHeight="1">
      <c r="A15" s="61" t="s">
        <v>76</v>
      </c>
      <c r="B15" s="41" t="s">
        <v>77</v>
      </c>
      <c r="C15" s="194">
        <v>425691</v>
      </c>
      <c r="D15" s="194">
        <v>121387</v>
      </c>
      <c r="E15" s="194">
        <v>87892</v>
      </c>
      <c r="F15" s="194">
        <v>142707</v>
      </c>
      <c r="G15" s="194">
        <v>23722</v>
      </c>
      <c r="H15" s="194">
        <v>49983</v>
      </c>
      <c r="I15" s="195">
        <v>1742.04</v>
      </c>
    </row>
    <row r="16" spans="1:9" ht="15" customHeight="1">
      <c r="A16" s="61" t="s">
        <v>78</v>
      </c>
      <c r="B16" s="41" t="s">
        <v>79</v>
      </c>
      <c r="C16" s="194">
        <v>869328</v>
      </c>
      <c r="D16" s="194">
        <v>7728</v>
      </c>
      <c r="E16" s="194">
        <v>41571</v>
      </c>
      <c r="F16" s="194">
        <v>727359</v>
      </c>
      <c r="G16" s="194">
        <v>15722</v>
      </c>
      <c r="H16" s="194">
        <v>76948</v>
      </c>
      <c r="I16" s="195">
        <v>1791.4</v>
      </c>
    </row>
    <row r="17" spans="1:9" ht="15" customHeight="1">
      <c r="A17" s="61" t="s">
        <v>80</v>
      </c>
      <c r="B17" s="41" t="s">
        <v>81</v>
      </c>
      <c r="C17" s="194">
        <v>103609</v>
      </c>
      <c r="D17" s="194">
        <v>63128</v>
      </c>
      <c r="E17" s="194">
        <v>16804</v>
      </c>
      <c r="F17" s="194">
        <v>12763</v>
      </c>
      <c r="G17" s="194">
        <v>95</v>
      </c>
      <c r="H17" s="194">
        <v>10819</v>
      </c>
      <c r="I17" s="195">
        <v>1690.48</v>
      </c>
    </row>
    <row r="18" spans="1:9" ht="15" customHeight="1">
      <c r="A18" s="61" t="s">
        <v>82</v>
      </c>
      <c r="B18" s="41" t="s">
        <v>83</v>
      </c>
      <c r="C18" s="194">
        <v>375536</v>
      </c>
      <c r="D18" s="194">
        <v>342408</v>
      </c>
      <c r="E18" s="194">
        <v>33128</v>
      </c>
      <c r="F18" s="194" t="s">
        <v>271</v>
      </c>
      <c r="G18" s="194" t="s">
        <v>271</v>
      </c>
      <c r="H18" s="194" t="s">
        <v>271</v>
      </c>
      <c r="I18" s="195">
        <v>1693.91</v>
      </c>
    </row>
    <row r="19" spans="1:9" ht="15" customHeight="1">
      <c r="A19" s="61" t="s">
        <v>84</v>
      </c>
      <c r="B19" s="41" t="s">
        <v>57</v>
      </c>
      <c r="C19" s="194">
        <v>75493</v>
      </c>
      <c r="D19" s="194">
        <v>331</v>
      </c>
      <c r="E19" s="194">
        <v>53</v>
      </c>
      <c r="F19" s="194">
        <v>75080</v>
      </c>
      <c r="G19" s="194" t="s">
        <v>271</v>
      </c>
      <c r="H19" s="194">
        <v>29</v>
      </c>
      <c r="I19" s="195">
        <v>1771.46</v>
      </c>
    </row>
    <row r="20" spans="1:9" ht="27" customHeight="1">
      <c r="A20" s="61" t="s">
        <v>85</v>
      </c>
      <c r="B20" s="41" t="s">
        <v>86</v>
      </c>
      <c r="C20" s="194">
        <v>201859</v>
      </c>
      <c r="D20" s="194">
        <v>8084</v>
      </c>
      <c r="E20" s="194">
        <v>22409</v>
      </c>
      <c r="F20" s="194">
        <v>167105</v>
      </c>
      <c r="G20" s="194">
        <v>1241</v>
      </c>
      <c r="H20" s="194">
        <v>3020</v>
      </c>
      <c r="I20" s="195">
        <v>1774.01</v>
      </c>
    </row>
    <row r="21" spans="1:9" ht="27" customHeight="1">
      <c r="A21" s="61" t="s">
        <v>87</v>
      </c>
      <c r="B21" s="41" t="s">
        <v>88</v>
      </c>
      <c r="C21" s="194">
        <v>848780</v>
      </c>
      <c r="D21" s="194">
        <v>105439</v>
      </c>
      <c r="E21" s="194">
        <v>151870</v>
      </c>
      <c r="F21" s="194">
        <v>535679</v>
      </c>
      <c r="G21" s="194">
        <v>17742</v>
      </c>
      <c r="H21" s="194">
        <v>38050</v>
      </c>
      <c r="I21" s="195">
        <v>1756.9</v>
      </c>
    </row>
    <row r="22" spans="1:9" ht="27" customHeight="1">
      <c r="A22" s="61" t="s">
        <v>89</v>
      </c>
      <c r="B22" s="41" t="s">
        <v>90</v>
      </c>
      <c r="C22" s="194">
        <v>28944</v>
      </c>
      <c r="D22" s="194">
        <v>23047</v>
      </c>
      <c r="E22" s="194">
        <v>3937</v>
      </c>
      <c r="F22" s="194">
        <v>168</v>
      </c>
      <c r="G22" s="194">
        <v>305</v>
      </c>
      <c r="H22" s="194">
        <v>1487</v>
      </c>
      <c r="I22" s="195">
        <v>1638.93</v>
      </c>
    </row>
    <row r="23" spans="1:9" ht="15" customHeight="1">
      <c r="A23" s="61" t="s">
        <v>91</v>
      </c>
      <c r="B23" s="41" t="s">
        <v>58</v>
      </c>
      <c r="C23" s="194">
        <v>663306</v>
      </c>
      <c r="D23" s="194">
        <v>506314</v>
      </c>
      <c r="E23" s="194">
        <v>4852</v>
      </c>
      <c r="F23" s="194">
        <v>152117</v>
      </c>
      <c r="G23" s="194" t="s">
        <v>271</v>
      </c>
      <c r="H23" s="194">
        <v>23</v>
      </c>
      <c r="I23" s="195">
        <v>1464.25</v>
      </c>
    </row>
    <row r="24" spans="1:9" ht="27" customHeight="1">
      <c r="A24" s="61" t="s">
        <v>92</v>
      </c>
      <c r="B24" s="41" t="s">
        <v>93</v>
      </c>
      <c r="C24" s="196">
        <v>632935</v>
      </c>
      <c r="D24" s="196">
        <v>96747</v>
      </c>
      <c r="E24" s="196">
        <v>242437</v>
      </c>
      <c r="F24" s="196">
        <v>279990</v>
      </c>
      <c r="G24" s="196">
        <v>3238</v>
      </c>
      <c r="H24" s="196">
        <v>10523</v>
      </c>
      <c r="I24" s="197">
        <v>1744.71</v>
      </c>
    </row>
    <row r="25" spans="1:9" ht="27" customHeight="1">
      <c r="A25" s="61" t="s">
        <v>94</v>
      </c>
      <c r="B25" s="41" t="s">
        <v>95</v>
      </c>
      <c r="C25" s="196">
        <v>219194</v>
      </c>
      <c r="D25" s="196">
        <v>44169</v>
      </c>
      <c r="E25" s="196">
        <v>4751</v>
      </c>
      <c r="F25" s="196">
        <v>163965</v>
      </c>
      <c r="G25" s="196">
        <v>640</v>
      </c>
      <c r="H25" s="196">
        <v>5669</v>
      </c>
      <c r="I25" s="197">
        <v>1709.86</v>
      </c>
    </row>
    <row r="26" spans="1:9" ht="15" customHeight="1">
      <c r="A26" s="61" t="s">
        <v>96</v>
      </c>
      <c r="B26" s="41" t="s">
        <v>97</v>
      </c>
      <c r="C26" s="194">
        <v>141888</v>
      </c>
      <c r="D26" s="194">
        <v>6772</v>
      </c>
      <c r="E26" s="194">
        <v>100904</v>
      </c>
      <c r="F26" s="194">
        <v>18772</v>
      </c>
      <c r="G26" s="194">
        <v>3439</v>
      </c>
      <c r="H26" s="194">
        <v>12001</v>
      </c>
      <c r="I26" s="195">
        <v>1756.34</v>
      </c>
    </row>
    <row r="27" spans="1:9" ht="54.75" customHeight="1">
      <c r="A27" s="61" t="s">
        <v>98</v>
      </c>
      <c r="B27" s="41" t="s">
        <v>99</v>
      </c>
      <c r="C27" s="194">
        <v>9563</v>
      </c>
      <c r="D27" s="194" t="s">
        <v>271</v>
      </c>
      <c r="E27" s="194">
        <v>465</v>
      </c>
      <c r="F27" s="194">
        <v>8264</v>
      </c>
      <c r="G27" s="194" t="s">
        <v>271</v>
      </c>
      <c r="H27" s="194">
        <v>834</v>
      </c>
      <c r="I27" s="195">
        <v>1797.38</v>
      </c>
    </row>
    <row r="28" spans="1:9" ht="27" customHeight="1">
      <c r="A28" s="61" t="s">
        <v>100</v>
      </c>
      <c r="B28" s="41" t="s">
        <v>59</v>
      </c>
      <c r="C28" s="194" t="s">
        <v>271</v>
      </c>
      <c r="D28" s="194" t="s">
        <v>271</v>
      </c>
      <c r="E28" s="194" t="s">
        <v>271</v>
      </c>
      <c r="F28" s="194" t="s">
        <v>271</v>
      </c>
      <c r="G28" s="194" t="s">
        <v>271</v>
      </c>
      <c r="H28" s="194" t="s">
        <v>271</v>
      </c>
      <c r="I28" s="195" t="s">
        <v>271</v>
      </c>
    </row>
    <row r="29" spans="1:9" ht="12.75">
      <c r="A29" s="34"/>
      <c r="B29" s="19"/>
      <c r="C29" s="35"/>
      <c r="D29" s="35"/>
      <c r="E29" s="35"/>
      <c r="F29" s="42"/>
      <c r="G29" s="35"/>
      <c r="H29" s="35"/>
      <c r="I29" s="42"/>
    </row>
    <row r="30" spans="3:9" ht="12.75">
      <c r="C30" s="30"/>
      <c r="D30" s="30"/>
      <c r="E30" s="30"/>
      <c r="F30" s="36"/>
      <c r="G30" s="30"/>
      <c r="H30" s="30"/>
      <c r="I30" s="62"/>
    </row>
    <row r="31" spans="3:9" ht="12.75">
      <c r="C31" s="30"/>
      <c r="D31" s="30"/>
      <c r="E31" s="30"/>
      <c r="F31" s="36"/>
      <c r="G31" s="30"/>
      <c r="H31" s="30"/>
      <c r="I31" s="63"/>
    </row>
    <row r="32" spans="3:9" ht="12.75">
      <c r="C32" s="30"/>
      <c r="D32" s="30"/>
      <c r="E32" s="30"/>
      <c r="F32" s="36"/>
      <c r="G32" s="30"/>
      <c r="H32" s="30"/>
      <c r="I32" s="63"/>
    </row>
    <row r="33" spans="3:9" ht="12.75">
      <c r="C33" s="30"/>
      <c r="D33" s="30"/>
      <c r="E33" s="30"/>
      <c r="F33" s="36"/>
      <c r="G33" s="30"/>
      <c r="H33" s="30"/>
      <c r="I33" s="63"/>
    </row>
    <row r="34" spans="3:9" ht="12.75">
      <c r="C34" s="30"/>
      <c r="D34" s="30"/>
      <c r="E34" s="30"/>
      <c r="F34" s="36"/>
      <c r="G34" s="30"/>
      <c r="H34" s="30"/>
      <c r="I34" s="63"/>
    </row>
    <row r="35" spans="3:9" ht="12.75">
      <c r="C35" s="30"/>
      <c r="D35" s="30"/>
      <c r="E35" s="30"/>
      <c r="F35" s="36"/>
      <c r="G35" s="30"/>
      <c r="H35" s="30"/>
      <c r="I35" s="63"/>
    </row>
    <row r="36" spans="3:9" ht="12.75">
      <c r="C36" s="30"/>
      <c r="D36" s="30"/>
      <c r="E36" s="30"/>
      <c r="F36" s="36"/>
      <c r="G36" s="30"/>
      <c r="H36" s="30"/>
      <c r="I36" s="63"/>
    </row>
  </sheetData>
  <sheetProtection/>
  <mergeCells count="8">
    <mergeCell ref="A1:B1"/>
    <mergeCell ref="C1:I1"/>
    <mergeCell ref="C2:I2"/>
    <mergeCell ref="A3:I3"/>
    <mergeCell ref="B5:B6"/>
    <mergeCell ref="C5:C6"/>
    <mergeCell ref="D5:H5"/>
    <mergeCell ref="I5:I6"/>
  </mergeCells>
  <printOptions/>
  <pageMargins left="0.3937007874015748" right="0" top="0.3937007874015748" bottom="0.5905511811023623" header="0" footer="0"/>
  <pageSetup fitToHeight="0" horizontalDpi="600" verticalDpi="600" orientation="portrait" paperSize="9" scale="70" r:id="rId1"/>
</worksheet>
</file>

<file path=xl/worksheets/sheet24.xml><?xml version="1.0" encoding="utf-8"?>
<worksheet xmlns="http://schemas.openxmlformats.org/spreadsheetml/2006/main" xmlns:r="http://schemas.openxmlformats.org/officeDocument/2006/relationships">
  <dimension ref="A1:L36"/>
  <sheetViews>
    <sheetView showGridLines="0" workbookViewId="0" topLeftCell="A1">
      <pane ySplit="6" topLeftCell="BM25" activePane="bottomLeft" state="frozen"/>
      <selection pane="topLeft" activeCell="B2" sqref="B2:I2"/>
      <selection pane="bottomLeft" activeCell="H6" sqref="H6"/>
    </sheetView>
  </sheetViews>
  <sheetFormatPr defaultColWidth="11.421875" defaultRowHeight="12.75"/>
  <cols>
    <col min="1" max="1" width="3.7109375" style="31" customWidth="1"/>
    <col min="2" max="2" width="35.8515625" style="11" customWidth="1"/>
    <col min="3" max="3" width="15.7109375" style="12" customWidth="1"/>
    <col min="4" max="5" width="14.00390625" style="12" customWidth="1"/>
    <col min="6" max="6" width="14.00390625" style="13" customWidth="1"/>
    <col min="7" max="8" width="14.00390625" style="12" customWidth="1"/>
    <col min="9" max="9" width="14.28125" style="58" customWidth="1"/>
    <col min="10" max="16384" width="11.421875" style="4" customWidth="1"/>
  </cols>
  <sheetData>
    <row r="1" spans="1:12" s="11" customFormat="1" ht="12.75">
      <c r="A1" s="488" t="s">
        <v>571</v>
      </c>
      <c r="B1" s="488"/>
      <c r="C1" s="486" t="s">
        <v>592</v>
      </c>
      <c r="D1" s="486"/>
      <c r="E1" s="486"/>
      <c r="F1" s="486"/>
      <c r="G1" s="486"/>
      <c r="H1" s="486"/>
      <c r="I1" s="486"/>
      <c r="J1" s="2"/>
      <c r="K1" s="2"/>
      <c r="L1" s="2"/>
    </row>
    <row r="2" spans="1:12" s="11" customFormat="1" ht="12.75">
      <c r="A2" s="24"/>
      <c r="B2" s="1"/>
      <c r="C2" s="486" t="s">
        <v>17</v>
      </c>
      <c r="D2" s="486"/>
      <c r="E2" s="486"/>
      <c r="F2" s="486"/>
      <c r="G2" s="486"/>
      <c r="H2" s="486"/>
      <c r="I2" s="486"/>
      <c r="J2" s="3"/>
      <c r="K2" s="3"/>
      <c r="L2" s="3"/>
    </row>
    <row r="3" spans="1:9" s="11" customFormat="1" ht="34.5" customHeight="1">
      <c r="A3" s="487" t="s">
        <v>207</v>
      </c>
      <c r="B3" s="495"/>
      <c r="C3" s="495"/>
      <c r="D3" s="495"/>
      <c r="E3" s="495"/>
      <c r="F3" s="495"/>
      <c r="G3" s="495"/>
      <c r="H3" s="495"/>
      <c r="I3" s="495"/>
    </row>
    <row r="4" spans="1:9" s="11" customFormat="1" ht="12.75">
      <c r="A4" s="25"/>
      <c r="B4" s="25"/>
      <c r="C4" s="25"/>
      <c r="D4" s="25"/>
      <c r="E4" s="25"/>
      <c r="F4" s="25"/>
      <c r="G4" s="25"/>
      <c r="H4" s="25"/>
      <c r="I4" s="56"/>
    </row>
    <row r="5" spans="1:9" s="27" customFormat="1" ht="33.75" customHeight="1">
      <c r="A5" s="26"/>
      <c r="B5" s="460" t="s">
        <v>356</v>
      </c>
      <c r="C5" s="499" t="s">
        <v>203</v>
      </c>
      <c r="D5" s="501" t="s">
        <v>204</v>
      </c>
      <c r="E5" s="502"/>
      <c r="F5" s="502"/>
      <c r="G5" s="502"/>
      <c r="H5" s="498"/>
      <c r="I5" s="503" t="s">
        <v>205</v>
      </c>
    </row>
    <row r="6" spans="1:9" s="29" customFormat="1" ht="45" customHeight="1">
      <c r="A6" s="28"/>
      <c r="B6" s="498"/>
      <c r="C6" s="500"/>
      <c r="D6" s="9" t="s">
        <v>190</v>
      </c>
      <c r="E6" s="9" t="s">
        <v>191</v>
      </c>
      <c r="F6" s="9" t="s">
        <v>192</v>
      </c>
      <c r="G6" s="9" t="s">
        <v>193</v>
      </c>
      <c r="H6" s="386">
        <v>1826</v>
      </c>
      <c r="I6" s="504"/>
    </row>
    <row r="7" spans="1:9" s="40" customFormat="1" ht="33.75" customHeight="1">
      <c r="A7" s="32"/>
      <c r="B7" s="37" t="s">
        <v>25</v>
      </c>
      <c r="C7" s="59">
        <v>925744</v>
      </c>
      <c r="D7" s="59">
        <v>437707</v>
      </c>
      <c r="E7" s="59">
        <v>213503</v>
      </c>
      <c r="F7" s="59">
        <v>162390</v>
      </c>
      <c r="G7" s="59">
        <v>19387</v>
      </c>
      <c r="H7" s="59">
        <v>92757</v>
      </c>
      <c r="I7" s="60">
        <v>1710.26</v>
      </c>
    </row>
    <row r="8" spans="1:9" ht="15" customHeight="1">
      <c r="A8" s="64" t="s">
        <v>63</v>
      </c>
      <c r="B8" s="41" t="s">
        <v>64</v>
      </c>
      <c r="C8" s="194">
        <v>1439</v>
      </c>
      <c r="D8" s="194">
        <v>69</v>
      </c>
      <c r="E8" s="194">
        <v>390</v>
      </c>
      <c r="F8" s="194">
        <v>455</v>
      </c>
      <c r="G8" s="194">
        <v>525</v>
      </c>
      <c r="H8" s="194" t="s">
        <v>271</v>
      </c>
      <c r="I8" s="195">
        <v>1780.59</v>
      </c>
    </row>
    <row r="9" spans="1:9" ht="15" customHeight="1">
      <c r="A9" s="64" t="s">
        <v>65</v>
      </c>
      <c r="B9" s="41" t="s">
        <v>66</v>
      </c>
      <c r="C9" s="194">
        <v>5671</v>
      </c>
      <c r="D9" s="194">
        <v>4167</v>
      </c>
      <c r="E9" s="194">
        <v>304</v>
      </c>
      <c r="F9" s="194">
        <v>252</v>
      </c>
      <c r="G9" s="194">
        <v>464</v>
      </c>
      <c r="H9" s="194">
        <v>484</v>
      </c>
      <c r="I9" s="195">
        <v>1657.91</v>
      </c>
    </row>
    <row r="10" spans="1:9" ht="15" customHeight="1">
      <c r="A10" s="64" t="s">
        <v>67</v>
      </c>
      <c r="B10" s="41" t="s">
        <v>68</v>
      </c>
      <c r="C10" s="194">
        <v>258769</v>
      </c>
      <c r="D10" s="194">
        <v>114835</v>
      </c>
      <c r="E10" s="194">
        <v>82116</v>
      </c>
      <c r="F10" s="194">
        <v>52750</v>
      </c>
      <c r="G10" s="194">
        <v>3137</v>
      </c>
      <c r="H10" s="194">
        <v>5931</v>
      </c>
      <c r="I10" s="195">
        <v>1718.57</v>
      </c>
    </row>
    <row r="11" spans="1:9" ht="27" customHeight="1">
      <c r="A11" s="64" t="s">
        <v>69</v>
      </c>
      <c r="B11" s="41" t="s">
        <v>56</v>
      </c>
      <c r="C11" s="194">
        <v>3619</v>
      </c>
      <c r="D11" s="194">
        <v>2877</v>
      </c>
      <c r="E11" s="194">
        <v>393</v>
      </c>
      <c r="F11" s="194">
        <v>299</v>
      </c>
      <c r="G11" s="194" t="s">
        <v>271</v>
      </c>
      <c r="H11" s="194">
        <v>50</v>
      </c>
      <c r="I11" s="195">
        <v>1676.07</v>
      </c>
    </row>
    <row r="12" spans="1:9" ht="39.75" customHeight="1">
      <c r="A12" s="64" t="s">
        <v>70</v>
      </c>
      <c r="B12" s="41" t="s">
        <v>71</v>
      </c>
      <c r="C12" s="194">
        <v>45524</v>
      </c>
      <c r="D12" s="194">
        <v>32707</v>
      </c>
      <c r="E12" s="194">
        <v>5368</v>
      </c>
      <c r="F12" s="194">
        <v>4251</v>
      </c>
      <c r="G12" s="194">
        <v>1452</v>
      </c>
      <c r="H12" s="194">
        <v>1746</v>
      </c>
      <c r="I12" s="195">
        <v>1658.41</v>
      </c>
    </row>
    <row r="13" spans="1:9" ht="15" customHeight="1">
      <c r="A13" s="64" t="s">
        <v>72</v>
      </c>
      <c r="B13" s="41" t="s">
        <v>73</v>
      </c>
      <c r="C13" s="194">
        <v>29700</v>
      </c>
      <c r="D13" s="194">
        <v>1170</v>
      </c>
      <c r="E13" s="194">
        <v>27313</v>
      </c>
      <c r="F13" s="194">
        <v>1083</v>
      </c>
      <c r="G13" s="194" t="s">
        <v>271</v>
      </c>
      <c r="H13" s="194">
        <v>134</v>
      </c>
      <c r="I13" s="195">
        <v>1722.26</v>
      </c>
    </row>
    <row r="14" spans="1:9" ht="39.75" customHeight="1">
      <c r="A14" s="64" t="s">
        <v>74</v>
      </c>
      <c r="B14" s="41" t="s">
        <v>75</v>
      </c>
      <c r="C14" s="194">
        <v>126661</v>
      </c>
      <c r="D14" s="194">
        <v>6163</v>
      </c>
      <c r="E14" s="194">
        <v>12082</v>
      </c>
      <c r="F14" s="194">
        <v>43446</v>
      </c>
      <c r="G14" s="194">
        <v>1281</v>
      </c>
      <c r="H14" s="194">
        <v>63689</v>
      </c>
      <c r="I14" s="195">
        <v>1795.09</v>
      </c>
    </row>
    <row r="15" spans="1:9" ht="15" customHeight="1">
      <c r="A15" s="64" t="s">
        <v>76</v>
      </c>
      <c r="B15" s="41" t="s">
        <v>77</v>
      </c>
      <c r="C15" s="194">
        <v>160695</v>
      </c>
      <c r="D15" s="194">
        <v>93032</v>
      </c>
      <c r="E15" s="194">
        <v>46481</v>
      </c>
      <c r="F15" s="194">
        <v>14840</v>
      </c>
      <c r="G15" s="194">
        <v>2166</v>
      </c>
      <c r="H15" s="194">
        <v>4176</v>
      </c>
      <c r="I15" s="195">
        <v>1689.62</v>
      </c>
    </row>
    <row r="16" spans="1:9" ht="15" customHeight="1">
      <c r="A16" s="64" t="s">
        <v>78</v>
      </c>
      <c r="B16" s="41" t="s">
        <v>79</v>
      </c>
      <c r="C16" s="194">
        <v>6966</v>
      </c>
      <c r="D16" s="194">
        <v>329</v>
      </c>
      <c r="E16" s="194">
        <v>539</v>
      </c>
      <c r="F16" s="194">
        <v>4302</v>
      </c>
      <c r="G16" s="194">
        <v>1632</v>
      </c>
      <c r="H16" s="194">
        <v>164</v>
      </c>
      <c r="I16" s="195">
        <v>1789.37</v>
      </c>
    </row>
    <row r="17" spans="1:9" ht="15" customHeight="1">
      <c r="A17" s="64" t="s">
        <v>80</v>
      </c>
      <c r="B17" s="41" t="s">
        <v>81</v>
      </c>
      <c r="C17" s="194">
        <v>60211</v>
      </c>
      <c r="D17" s="194">
        <v>40879</v>
      </c>
      <c r="E17" s="194">
        <v>13365</v>
      </c>
      <c r="F17" s="194">
        <v>5053</v>
      </c>
      <c r="G17" s="194">
        <v>95</v>
      </c>
      <c r="H17" s="194">
        <v>819</v>
      </c>
      <c r="I17" s="195">
        <v>1683.92</v>
      </c>
    </row>
    <row r="18" spans="1:9" ht="15" customHeight="1">
      <c r="A18" s="64" t="s">
        <v>82</v>
      </c>
      <c r="B18" s="41" t="s">
        <v>83</v>
      </c>
      <c r="C18" s="194">
        <v>18956</v>
      </c>
      <c r="D18" s="194">
        <v>17828</v>
      </c>
      <c r="E18" s="194">
        <v>1128</v>
      </c>
      <c r="F18" s="194" t="s">
        <v>271</v>
      </c>
      <c r="G18" s="194" t="s">
        <v>271</v>
      </c>
      <c r="H18" s="194" t="s">
        <v>271</v>
      </c>
      <c r="I18" s="195">
        <v>1657.29</v>
      </c>
    </row>
    <row r="19" spans="1:9" ht="15" customHeight="1">
      <c r="A19" s="64" t="s">
        <v>84</v>
      </c>
      <c r="B19" s="41" t="s">
        <v>57</v>
      </c>
      <c r="C19" s="194">
        <v>493</v>
      </c>
      <c r="D19" s="194">
        <v>331</v>
      </c>
      <c r="E19" s="194">
        <v>53</v>
      </c>
      <c r="F19" s="194">
        <v>80</v>
      </c>
      <c r="G19" s="194" t="s">
        <v>271</v>
      </c>
      <c r="H19" s="194">
        <v>29</v>
      </c>
      <c r="I19" s="195">
        <v>1689.83</v>
      </c>
    </row>
    <row r="20" spans="1:9" ht="27" customHeight="1">
      <c r="A20" s="64" t="s">
        <v>85</v>
      </c>
      <c r="B20" s="41" t="s">
        <v>86</v>
      </c>
      <c r="C20" s="194">
        <v>20522</v>
      </c>
      <c r="D20" s="194">
        <v>8084</v>
      </c>
      <c r="E20" s="194">
        <v>4327</v>
      </c>
      <c r="F20" s="194">
        <v>4450</v>
      </c>
      <c r="G20" s="194">
        <v>1241</v>
      </c>
      <c r="H20" s="194">
        <v>2420</v>
      </c>
      <c r="I20" s="195">
        <v>1731.59</v>
      </c>
    </row>
    <row r="21" spans="1:9" ht="27" customHeight="1">
      <c r="A21" s="64" t="s">
        <v>87</v>
      </c>
      <c r="B21" s="41" t="s">
        <v>88</v>
      </c>
      <c r="C21" s="194">
        <v>54266</v>
      </c>
      <c r="D21" s="194">
        <v>20938</v>
      </c>
      <c r="E21" s="194">
        <v>4355</v>
      </c>
      <c r="F21" s="194">
        <v>16809</v>
      </c>
      <c r="G21" s="194">
        <v>5820</v>
      </c>
      <c r="H21" s="194">
        <v>6344</v>
      </c>
      <c r="I21" s="195">
        <v>1721.77</v>
      </c>
    </row>
    <row r="22" spans="1:9" ht="27" customHeight="1">
      <c r="A22" s="64" t="s">
        <v>89</v>
      </c>
      <c r="B22" s="41" t="s">
        <v>90</v>
      </c>
      <c r="C22" s="194">
        <v>28648</v>
      </c>
      <c r="D22" s="194">
        <v>22936</v>
      </c>
      <c r="E22" s="194">
        <v>3937</v>
      </c>
      <c r="F22" s="194">
        <v>168</v>
      </c>
      <c r="G22" s="194">
        <v>120</v>
      </c>
      <c r="H22" s="194">
        <v>1487</v>
      </c>
      <c r="I22" s="195">
        <v>1638.19</v>
      </c>
    </row>
    <row r="23" spans="1:9" ht="15" customHeight="1">
      <c r="A23" s="64" t="s">
        <v>91</v>
      </c>
      <c r="B23" s="41" t="s">
        <v>58</v>
      </c>
      <c r="C23" s="194">
        <v>6858</v>
      </c>
      <c r="D23" s="194">
        <v>3383</v>
      </c>
      <c r="E23" s="194">
        <v>2835</v>
      </c>
      <c r="F23" s="194">
        <v>617</v>
      </c>
      <c r="G23" s="194" t="s">
        <v>271</v>
      </c>
      <c r="H23" s="194">
        <v>23</v>
      </c>
      <c r="I23" s="195">
        <v>1644.37</v>
      </c>
    </row>
    <row r="24" spans="1:9" ht="27" customHeight="1">
      <c r="A24" s="64" t="s">
        <v>92</v>
      </c>
      <c r="B24" s="41" t="s">
        <v>93</v>
      </c>
      <c r="C24" s="196">
        <v>44307</v>
      </c>
      <c r="D24" s="196">
        <v>30509</v>
      </c>
      <c r="E24" s="196">
        <v>5489</v>
      </c>
      <c r="F24" s="196">
        <v>3815</v>
      </c>
      <c r="G24" s="196">
        <v>486</v>
      </c>
      <c r="H24" s="196">
        <v>4008</v>
      </c>
      <c r="I24" s="197">
        <v>1686.87</v>
      </c>
    </row>
    <row r="25" spans="1:9" ht="27" customHeight="1">
      <c r="A25" s="64" t="s">
        <v>94</v>
      </c>
      <c r="B25" s="41" t="s">
        <v>95</v>
      </c>
      <c r="C25" s="196">
        <v>42541</v>
      </c>
      <c r="D25" s="196">
        <v>30698</v>
      </c>
      <c r="E25" s="196">
        <v>2129</v>
      </c>
      <c r="F25" s="196">
        <v>8352</v>
      </c>
      <c r="G25" s="196">
        <v>640</v>
      </c>
      <c r="H25" s="196">
        <v>722</v>
      </c>
      <c r="I25" s="197">
        <v>1657.77</v>
      </c>
    </row>
    <row r="26" spans="1:9" ht="15" customHeight="1">
      <c r="A26" s="64" t="s">
        <v>96</v>
      </c>
      <c r="B26" s="41" t="s">
        <v>97</v>
      </c>
      <c r="C26" s="194">
        <v>9822</v>
      </c>
      <c r="D26" s="194">
        <v>6772</v>
      </c>
      <c r="E26" s="194">
        <v>884</v>
      </c>
      <c r="F26" s="194">
        <v>1338</v>
      </c>
      <c r="G26" s="194">
        <v>328</v>
      </c>
      <c r="H26" s="194">
        <v>500</v>
      </c>
      <c r="I26" s="195">
        <v>1660.36</v>
      </c>
    </row>
    <row r="27" spans="1:9" ht="54.75" customHeight="1">
      <c r="A27" s="64" t="s">
        <v>98</v>
      </c>
      <c r="B27" s="41" t="s">
        <v>99</v>
      </c>
      <c r="C27" s="194">
        <v>76</v>
      </c>
      <c r="D27" s="194" t="s">
        <v>271</v>
      </c>
      <c r="E27" s="194">
        <v>15</v>
      </c>
      <c r="F27" s="194">
        <v>30</v>
      </c>
      <c r="G27" s="194" t="s">
        <v>271</v>
      </c>
      <c r="H27" s="194">
        <v>31</v>
      </c>
      <c r="I27" s="195">
        <v>1799.55</v>
      </c>
    </row>
    <row r="28" spans="1:9" ht="27" customHeight="1">
      <c r="A28" s="64" t="s">
        <v>100</v>
      </c>
      <c r="B28" s="41" t="s">
        <v>59</v>
      </c>
      <c r="C28" s="194" t="s">
        <v>271</v>
      </c>
      <c r="D28" s="194" t="s">
        <v>271</v>
      </c>
      <c r="E28" s="194" t="s">
        <v>271</v>
      </c>
      <c r="F28" s="194" t="s">
        <v>271</v>
      </c>
      <c r="G28" s="194" t="s">
        <v>271</v>
      </c>
      <c r="H28" s="194" t="s">
        <v>271</v>
      </c>
      <c r="I28" s="195" t="s">
        <v>271</v>
      </c>
    </row>
    <row r="29" spans="1:9" ht="12.75">
      <c r="A29" s="34"/>
      <c r="B29" s="19"/>
      <c r="C29" s="35"/>
      <c r="D29" s="35"/>
      <c r="E29" s="35"/>
      <c r="F29" s="42"/>
      <c r="G29" s="35"/>
      <c r="H29" s="35"/>
      <c r="I29" s="65"/>
    </row>
    <row r="30" spans="3:9" ht="12.75">
      <c r="C30" s="30"/>
      <c r="D30" s="30"/>
      <c r="E30" s="30"/>
      <c r="F30" s="36"/>
      <c r="G30" s="30"/>
      <c r="H30" s="30"/>
      <c r="I30" s="63"/>
    </row>
    <row r="31" spans="3:9" ht="12.75">
      <c r="C31" s="30"/>
      <c r="D31" s="30"/>
      <c r="E31" s="30"/>
      <c r="F31" s="36"/>
      <c r="G31" s="30"/>
      <c r="H31" s="30"/>
      <c r="I31" s="63"/>
    </row>
    <row r="32" spans="3:9" ht="12.75">
      <c r="C32" s="30"/>
      <c r="D32" s="30"/>
      <c r="E32" s="30"/>
      <c r="F32" s="36"/>
      <c r="G32" s="30"/>
      <c r="H32" s="30"/>
      <c r="I32" s="63"/>
    </row>
    <row r="33" spans="3:9" ht="12.75">
      <c r="C33" s="30"/>
      <c r="D33" s="30"/>
      <c r="E33" s="30"/>
      <c r="F33" s="36"/>
      <c r="G33" s="30"/>
      <c r="H33" s="30"/>
      <c r="I33" s="63"/>
    </row>
    <row r="34" spans="3:9" ht="12.75">
      <c r="C34" s="30"/>
      <c r="D34" s="30"/>
      <c r="E34" s="30"/>
      <c r="F34" s="36"/>
      <c r="G34" s="30"/>
      <c r="H34" s="30"/>
      <c r="I34" s="63"/>
    </row>
    <row r="35" spans="3:9" ht="12.75">
      <c r="C35" s="30"/>
      <c r="D35" s="30"/>
      <c r="E35" s="30"/>
      <c r="F35" s="36"/>
      <c r="G35" s="30"/>
      <c r="H35" s="30"/>
      <c r="I35" s="63"/>
    </row>
    <row r="36" spans="3:9" ht="12.75">
      <c r="C36" s="30"/>
      <c r="D36" s="30"/>
      <c r="E36" s="30"/>
      <c r="F36" s="36"/>
      <c r="G36" s="30"/>
      <c r="H36" s="30"/>
      <c r="I36" s="63"/>
    </row>
  </sheetData>
  <sheetProtection/>
  <mergeCells count="8">
    <mergeCell ref="A1:B1"/>
    <mergeCell ref="C1:I1"/>
    <mergeCell ref="C2:I2"/>
    <mergeCell ref="A3:I3"/>
    <mergeCell ref="B5:B6"/>
    <mergeCell ref="C5:C6"/>
    <mergeCell ref="D5:H5"/>
    <mergeCell ref="I5:I6"/>
  </mergeCells>
  <printOptions/>
  <pageMargins left="0.3937007874015748" right="0" top="0.3937007874015748" bottom="0.5905511811023623" header="0" footer="0"/>
  <pageSetup fitToHeight="0" horizontalDpi="600" verticalDpi="600" orientation="portrait" paperSize="9" scale="70" r:id="rId1"/>
</worksheet>
</file>

<file path=xl/worksheets/sheet25.xml><?xml version="1.0" encoding="utf-8"?>
<worksheet xmlns="http://schemas.openxmlformats.org/spreadsheetml/2006/main" xmlns:r="http://schemas.openxmlformats.org/officeDocument/2006/relationships">
  <dimension ref="A1:L29"/>
  <sheetViews>
    <sheetView showGridLines="0" workbookViewId="0" topLeftCell="A1">
      <pane ySplit="6" topLeftCell="BM25" activePane="bottomLeft" state="frozen"/>
      <selection pane="topLeft" activeCell="B2" sqref="B2:E2"/>
      <selection pane="bottomLeft" activeCell="H6" sqref="H6"/>
    </sheetView>
  </sheetViews>
  <sheetFormatPr defaultColWidth="11.421875" defaultRowHeight="12.75"/>
  <cols>
    <col min="1" max="1" width="3.7109375" style="31" customWidth="1"/>
    <col min="2" max="2" width="35.8515625" style="11" customWidth="1"/>
    <col min="3" max="3" width="15.7109375" style="12" customWidth="1"/>
    <col min="4" max="5" width="14.00390625" style="12" customWidth="1"/>
    <col min="6" max="6" width="14.00390625" style="13" customWidth="1"/>
    <col min="7" max="8" width="14.00390625" style="12" customWidth="1"/>
    <col min="9" max="9" width="14.28125" style="58" customWidth="1"/>
    <col min="10" max="16384" width="11.421875" style="4" customWidth="1"/>
  </cols>
  <sheetData>
    <row r="1" spans="1:12" s="11" customFormat="1" ht="12.75">
      <c r="A1" s="488" t="s">
        <v>572</v>
      </c>
      <c r="B1" s="488"/>
      <c r="C1" s="486" t="s">
        <v>592</v>
      </c>
      <c r="D1" s="486"/>
      <c r="E1" s="486"/>
      <c r="F1" s="486"/>
      <c r="G1" s="486"/>
      <c r="H1" s="486"/>
      <c r="I1" s="486"/>
      <c r="J1" s="3"/>
      <c r="K1" s="3"/>
      <c r="L1" s="3"/>
    </row>
    <row r="2" spans="1:12" s="11" customFormat="1" ht="12.75">
      <c r="A2" s="24"/>
      <c r="B2" s="1"/>
      <c r="C2" s="486" t="s">
        <v>17</v>
      </c>
      <c r="D2" s="486"/>
      <c r="E2" s="486"/>
      <c r="F2" s="486"/>
      <c r="G2" s="486"/>
      <c r="H2" s="486"/>
      <c r="I2" s="486"/>
      <c r="J2" s="3"/>
      <c r="K2" s="3"/>
      <c r="L2" s="3"/>
    </row>
    <row r="3" spans="1:9" s="11" customFormat="1" ht="34.5" customHeight="1">
      <c r="A3" s="487" t="s">
        <v>573</v>
      </c>
      <c r="B3" s="495"/>
      <c r="C3" s="495"/>
      <c r="D3" s="495"/>
      <c r="E3" s="495"/>
      <c r="F3" s="495"/>
      <c r="G3" s="495"/>
      <c r="H3" s="495"/>
      <c r="I3" s="495"/>
    </row>
    <row r="4" spans="1:9" s="11" customFormat="1" ht="12.75">
      <c r="A4" s="25"/>
      <c r="B4" s="25"/>
      <c r="C4" s="25"/>
      <c r="D4" s="25"/>
      <c r="E4" s="25"/>
      <c r="F4" s="25"/>
      <c r="G4" s="25"/>
      <c r="H4" s="25"/>
      <c r="I4" s="56"/>
    </row>
    <row r="5" spans="1:9" s="27" customFormat="1" ht="33.75" customHeight="1">
      <c r="A5" s="26"/>
      <c r="B5" s="460" t="s">
        <v>356</v>
      </c>
      <c r="C5" s="499" t="s">
        <v>203</v>
      </c>
      <c r="D5" s="501" t="s">
        <v>204</v>
      </c>
      <c r="E5" s="502"/>
      <c r="F5" s="502"/>
      <c r="G5" s="502"/>
      <c r="H5" s="498"/>
      <c r="I5" s="503" t="s">
        <v>205</v>
      </c>
    </row>
    <row r="6" spans="1:9" s="29" customFormat="1" ht="45" customHeight="1">
      <c r="A6" s="28"/>
      <c r="B6" s="498"/>
      <c r="C6" s="500"/>
      <c r="D6" s="9" t="s">
        <v>190</v>
      </c>
      <c r="E6" s="9" t="s">
        <v>191</v>
      </c>
      <c r="F6" s="9" t="s">
        <v>192</v>
      </c>
      <c r="G6" s="9" t="s">
        <v>193</v>
      </c>
      <c r="H6" s="386">
        <v>1826</v>
      </c>
      <c r="I6" s="504"/>
    </row>
    <row r="7" spans="1:9" s="40" customFormat="1" ht="33.75" customHeight="1">
      <c r="A7" s="32"/>
      <c r="B7" s="37" t="s">
        <v>25</v>
      </c>
      <c r="C7" s="59">
        <v>9173275</v>
      </c>
      <c r="D7" s="59">
        <v>1221330</v>
      </c>
      <c r="E7" s="59">
        <v>2406176</v>
      </c>
      <c r="F7" s="59">
        <v>4834702</v>
      </c>
      <c r="G7" s="59">
        <v>232345</v>
      </c>
      <c r="H7" s="59">
        <v>478722</v>
      </c>
      <c r="I7" s="60">
        <v>1741.25</v>
      </c>
    </row>
    <row r="8" spans="1:9" ht="15" customHeight="1">
      <c r="A8" s="66" t="s">
        <v>63</v>
      </c>
      <c r="B8" s="41" t="s">
        <v>64</v>
      </c>
      <c r="C8" s="194">
        <v>778307</v>
      </c>
      <c r="D8" s="194">
        <v>70899</v>
      </c>
      <c r="E8" s="194">
        <v>189000</v>
      </c>
      <c r="F8" s="194">
        <v>423438</v>
      </c>
      <c r="G8" s="194">
        <v>25350</v>
      </c>
      <c r="H8" s="194">
        <v>69620</v>
      </c>
      <c r="I8" s="195">
        <v>1764.57</v>
      </c>
    </row>
    <row r="9" spans="1:9" ht="15" customHeight="1">
      <c r="A9" s="66" t="s">
        <v>65</v>
      </c>
      <c r="B9" s="41" t="s">
        <v>66</v>
      </c>
      <c r="C9" s="194">
        <v>4615</v>
      </c>
      <c r="D9" s="194" t="s">
        <v>271</v>
      </c>
      <c r="E9" s="194">
        <v>515</v>
      </c>
      <c r="F9" s="194" t="s">
        <v>271</v>
      </c>
      <c r="G9" s="194" t="s">
        <v>271</v>
      </c>
      <c r="H9" s="194">
        <v>4100</v>
      </c>
      <c r="I9" s="195">
        <v>1817.3</v>
      </c>
    </row>
    <row r="10" spans="1:9" ht="15" customHeight="1">
      <c r="A10" s="66" t="s">
        <v>67</v>
      </c>
      <c r="B10" s="41" t="s">
        <v>68</v>
      </c>
      <c r="C10" s="194">
        <v>1858059</v>
      </c>
      <c r="D10" s="194">
        <v>59607</v>
      </c>
      <c r="E10" s="194">
        <v>785895</v>
      </c>
      <c r="F10" s="194">
        <v>936496</v>
      </c>
      <c r="G10" s="194">
        <v>38398</v>
      </c>
      <c r="H10" s="194">
        <v>37663</v>
      </c>
      <c r="I10" s="195">
        <v>1761.33</v>
      </c>
    </row>
    <row r="11" spans="1:9" ht="27" customHeight="1">
      <c r="A11" s="66" t="s">
        <v>69</v>
      </c>
      <c r="B11" s="41" t="s">
        <v>56</v>
      </c>
      <c r="C11" s="194">
        <v>31372</v>
      </c>
      <c r="D11" s="194">
        <v>29928</v>
      </c>
      <c r="E11" s="194">
        <v>1011</v>
      </c>
      <c r="F11" s="194">
        <v>433</v>
      </c>
      <c r="G11" s="194" t="s">
        <v>271</v>
      </c>
      <c r="H11" s="194" t="s">
        <v>271</v>
      </c>
      <c r="I11" s="195">
        <v>1694</v>
      </c>
    </row>
    <row r="12" spans="1:9" ht="39.75" customHeight="1">
      <c r="A12" s="66" t="s">
        <v>70</v>
      </c>
      <c r="B12" s="41" t="s">
        <v>71</v>
      </c>
      <c r="C12" s="194">
        <v>47808</v>
      </c>
      <c r="D12" s="194">
        <v>7038</v>
      </c>
      <c r="E12" s="194">
        <v>14153</v>
      </c>
      <c r="F12" s="194">
        <v>26441</v>
      </c>
      <c r="G12" s="194">
        <v>106</v>
      </c>
      <c r="H12" s="194">
        <v>70</v>
      </c>
      <c r="I12" s="195">
        <v>1746.92</v>
      </c>
    </row>
    <row r="13" spans="1:9" ht="15" customHeight="1">
      <c r="A13" s="66" t="s">
        <v>72</v>
      </c>
      <c r="B13" s="41" t="s">
        <v>73</v>
      </c>
      <c r="C13" s="194">
        <v>711355</v>
      </c>
      <c r="D13" s="194">
        <v>38</v>
      </c>
      <c r="E13" s="194">
        <v>711317</v>
      </c>
      <c r="F13" s="194" t="s">
        <v>271</v>
      </c>
      <c r="G13" s="194" t="s">
        <v>271</v>
      </c>
      <c r="H13" s="194" t="s">
        <v>271</v>
      </c>
      <c r="I13" s="195">
        <v>1736.75</v>
      </c>
    </row>
    <row r="14" spans="1:9" ht="39.75" customHeight="1">
      <c r="A14" s="66" t="s">
        <v>74</v>
      </c>
      <c r="B14" s="41" t="s">
        <v>75</v>
      </c>
      <c r="C14" s="194">
        <v>1599994</v>
      </c>
      <c r="D14" s="194">
        <v>3985</v>
      </c>
      <c r="E14" s="194">
        <v>78749</v>
      </c>
      <c r="F14" s="194">
        <v>1223779</v>
      </c>
      <c r="G14" s="194">
        <v>114875</v>
      </c>
      <c r="H14" s="194">
        <v>178606</v>
      </c>
      <c r="I14" s="195">
        <v>1784.73</v>
      </c>
    </row>
    <row r="15" spans="1:9" ht="15" customHeight="1">
      <c r="A15" s="66" t="s">
        <v>76</v>
      </c>
      <c r="B15" s="41" t="s">
        <v>77</v>
      </c>
      <c r="C15" s="194">
        <v>264996</v>
      </c>
      <c r="D15" s="194">
        <v>28355</v>
      </c>
      <c r="E15" s="194">
        <v>41411</v>
      </c>
      <c r="F15" s="194">
        <v>127867</v>
      </c>
      <c r="G15" s="194">
        <v>21556</v>
      </c>
      <c r="H15" s="194">
        <v>45807</v>
      </c>
      <c r="I15" s="195">
        <v>1773.82</v>
      </c>
    </row>
    <row r="16" spans="1:9" ht="15" customHeight="1">
      <c r="A16" s="66" t="s">
        <v>78</v>
      </c>
      <c r="B16" s="41" t="s">
        <v>79</v>
      </c>
      <c r="C16" s="194">
        <v>862362</v>
      </c>
      <c r="D16" s="194">
        <v>7399</v>
      </c>
      <c r="E16" s="194">
        <v>41032</v>
      </c>
      <c r="F16" s="194">
        <v>723057</v>
      </c>
      <c r="G16" s="194">
        <v>14090</v>
      </c>
      <c r="H16" s="194">
        <v>76784</v>
      </c>
      <c r="I16" s="195">
        <v>1791.41</v>
      </c>
    </row>
    <row r="17" spans="1:9" ht="15" customHeight="1">
      <c r="A17" s="66" t="s">
        <v>80</v>
      </c>
      <c r="B17" s="41" t="s">
        <v>81</v>
      </c>
      <c r="C17" s="194">
        <v>43398</v>
      </c>
      <c r="D17" s="194">
        <v>22249</v>
      </c>
      <c r="E17" s="194">
        <v>3439</v>
      </c>
      <c r="F17" s="194">
        <v>7710</v>
      </c>
      <c r="G17" s="194" t="s">
        <v>271</v>
      </c>
      <c r="H17" s="194">
        <v>10000</v>
      </c>
      <c r="I17" s="195">
        <v>1699.58</v>
      </c>
    </row>
    <row r="18" spans="1:9" ht="15" customHeight="1">
      <c r="A18" s="66" t="s">
        <v>82</v>
      </c>
      <c r="B18" s="41" t="s">
        <v>83</v>
      </c>
      <c r="C18" s="194">
        <v>356580</v>
      </c>
      <c r="D18" s="194">
        <v>324580</v>
      </c>
      <c r="E18" s="194">
        <v>32000</v>
      </c>
      <c r="F18" s="194" t="s">
        <v>271</v>
      </c>
      <c r="G18" s="194" t="s">
        <v>271</v>
      </c>
      <c r="H18" s="194" t="s">
        <v>271</v>
      </c>
      <c r="I18" s="195">
        <v>1695.86</v>
      </c>
    </row>
    <row r="19" spans="1:9" ht="15" customHeight="1">
      <c r="A19" s="66" t="s">
        <v>84</v>
      </c>
      <c r="B19" s="41" t="s">
        <v>57</v>
      </c>
      <c r="C19" s="194">
        <v>75000</v>
      </c>
      <c r="D19" s="194" t="s">
        <v>271</v>
      </c>
      <c r="E19" s="194" t="s">
        <v>271</v>
      </c>
      <c r="F19" s="194">
        <v>75000</v>
      </c>
      <c r="G19" s="194" t="s">
        <v>271</v>
      </c>
      <c r="H19" s="194" t="s">
        <v>271</v>
      </c>
      <c r="I19" s="195">
        <v>1772</v>
      </c>
    </row>
    <row r="20" spans="1:9" ht="27" customHeight="1">
      <c r="A20" s="66" t="s">
        <v>85</v>
      </c>
      <c r="B20" s="41" t="s">
        <v>86</v>
      </c>
      <c r="C20" s="194">
        <v>181337</v>
      </c>
      <c r="D20" s="194" t="s">
        <v>271</v>
      </c>
      <c r="E20" s="194">
        <v>18082</v>
      </c>
      <c r="F20" s="194">
        <v>162655</v>
      </c>
      <c r="G20" s="194" t="s">
        <v>271</v>
      </c>
      <c r="H20" s="194">
        <v>600</v>
      </c>
      <c r="I20" s="195">
        <v>1778.81</v>
      </c>
    </row>
    <row r="21" spans="1:9" ht="27" customHeight="1">
      <c r="A21" s="66" t="s">
        <v>87</v>
      </c>
      <c r="B21" s="41" t="s">
        <v>88</v>
      </c>
      <c r="C21" s="194">
        <v>794514</v>
      </c>
      <c r="D21" s="194">
        <v>84501</v>
      </c>
      <c r="E21" s="194">
        <v>147515</v>
      </c>
      <c r="F21" s="194">
        <v>518870</v>
      </c>
      <c r="G21" s="194">
        <v>11922</v>
      </c>
      <c r="H21" s="194">
        <v>31706</v>
      </c>
      <c r="I21" s="195">
        <v>1759.29</v>
      </c>
    </row>
    <row r="22" spans="1:9" ht="27" customHeight="1">
      <c r="A22" s="66" t="s">
        <v>89</v>
      </c>
      <c r="B22" s="41" t="s">
        <v>90</v>
      </c>
      <c r="C22" s="194">
        <v>296</v>
      </c>
      <c r="D22" s="194">
        <v>111</v>
      </c>
      <c r="E22" s="194" t="s">
        <v>271</v>
      </c>
      <c r="F22" s="194" t="s">
        <v>271</v>
      </c>
      <c r="G22" s="194">
        <v>185</v>
      </c>
      <c r="H22" s="194" t="s">
        <v>271</v>
      </c>
      <c r="I22" s="195">
        <v>1710.13</v>
      </c>
    </row>
    <row r="23" spans="1:9" ht="15" customHeight="1">
      <c r="A23" s="66" t="s">
        <v>91</v>
      </c>
      <c r="B23" s="41" t="s">
        <v>58</v>
      </c>
      <c r="C23" s="194">
        <v>656448</v>
      </c>
      <c r="D23" s="194">
        <v>502931</v>
      </c>
      <c r="E23" s="194">
        <v>2017</v>
      </c>
      <c r="F23" s="194">
        <v>151500</v>
      </c>
      <c r="G23" s="194" t="s">
        <v>271</v>
      </c>
      <c r="H23" s="194" t="s">
        <v>271</v>
      </c>
      <c r="I23" s="195">
        <v>1462.37</v>
      </c>
    </row>
    <row r="24" spans="1:9" ht="27" customHeight="1">
      <c r="A24" s="66" t="s">
        <v>92</v>
      </c>
      <c r="B24" s="41" t="s">
        <v>93</v>
      </c>
      <c r="C24" s="196">
        <v>588628</v>
      </c>
      <c r="D24" s="196">
        <v>66238</v>
      </c>
      <c r="E24" s="196">
        <v>236948</v>
      </c>
      <c r="F24" s="196">
        <v>276175</v>
      </c>
      <c r="G24" s="196">
        <v>2752</v>
      </c>
      <c r="H24" s="196">
        <v>6515</v>
      </c>
      <c r="I24" s="197">
        <v>1749.07</v>
      </c>
    </row>
    <row r="25" spans="1:9" ht="27" customHeight="1">
      <c r="A25" s="66" t="s">
        <v>94</v>
      </c>
      <c r="B25" s="41" t="s">
        <v>95</v>
      </c>
      <c r="C25" s="196">
        <v>176653</v>
      </c>
      <c r="D25" s="196">
        <v>13471</v>
      </c>
      <c r="E25" s="196">
        <v>2622</v>
      </c>
      <c r="F25" s="196">
        <v>155613</v>
      </c>
      <c r="G25" s="196" t="s">
        <v>271</v>
      </c>
      <c r="H25" s="196">
        <v>4947</v>
      </c>
      <c r="I25" s="197">
        <v>1722.41</v>
      </c>
    </row>
    <row r="26" spans="1:9" ht="15" customHeight="1">
      <c r="A26" s="66" t="s">
        <v>96</v>
      </c>
      <c r="B26" s="41" t="s">
        <v>97</v>
      </c>
      <c r="C26" s="194">
        <v>132066</v>
      </c>
      <c r="D26" s="194" t="s">
        <v>271</v>
      </c>
      <c r="E26" s="194">
        <v>100020</v>
      </c>
      <c r="F26" s="194">
        <v>17434</v>
      </c>
      <c r="G26" s="194">
        <v>3111</v>
      </c>
      <c r="H26" s="194">
        <v>11501</v>
      </c>
      <c r="I26" s="195">
        <v>1763.48</v>
      </c>
    </row>
    <row r="27" spans="1:9" ht="54.75" customHeight="1">
      <c r="A27" s="66" t="s">
        <v>98</v>
      </c>
      <c r="B27" s="41" t="s">
        <v>99</v>
      </c>
      <c r="C27" s="194">
        <v>9487</v>
      </c>
      <c r="D27" s="194" t="s">
        <v>271</v>
      </c>
      <c r="E27" s="194">
        <v>450</v>
      </c>
      <c r="F27" s="194">
        <v>8234</v>
      </c>
      <c r="G27" s="194" t="s">
        <v>271</v>
      </c>
      <c r="H27" s="194">
        <v>803</v>
      </c>
      <c r="I27" s="195">
        <v>1797.37</v>
      </c>
    </row>
    <row r="28" spans="1:9" ht="27" customHeight="1">
      <c r="A28" s="66" t="s">
        <v>100</v>
      </c>
      <c r="B28" s="41" t="s">
        <v>59</v>
      </c>
      <c r="C28" s="194" t="s">
        <v>271</v>
      </c>
      <c r="D28" s="194" t="s">
        <v>271</v>
      </c>
      <c r="E28" s="194" t="s">
        <v>271</v>
      </c>
      <c r="F28" s="194" t="s">
        <v>271</v>
      </c>
      <c r="G28" s="194" t="s">
        <v>271</v>
      </c>
      <c r="H28" s="194" t="s">
        <v>271</v>
      </c>
      <c r="I28" s="195" t="s">
        <v>271</v>
      </c>
    </row>
    <row r="29" spans="1:9" ht="12.75">
      <c r="A29" s="34"/>
      <c r="B29" s="19"/>
      <c r="C29" s="35"/>
      <c r="D29" s="35"/>
      <c r="E29" s="35"/>
      <c r="F29" s="42"/>
      <c r="G29" s="35"/>
      <c r="H29" s="35"/>
      <c r="I29" s="65"/>
    </row>
  </sheetData>
  <sheetProtection/>
  <mergeCells count="8">
    <mergeCell ref="B5:B6"/>
    <mergeCell ref="C5:C6"/>
    <mergeCell ref="D5:H5"/>
    <mergeCell ref="I5:I6"/>
    <mergeCell ref="A1:B1"/>
    <mergeCell ref="C1:I1"/>
    <mergeCell ref="C2:I2"/>
    <mergeCell ref="A3:I3"/>
  </mergeCells>
  <printOptions/>
  <pageMargins left="0.3937007874015748" right="0" top="0.3937007874015748" bottom="0.5905511811023623" header="0" footer="0"/>
  <pageSetup fitToHeight="0" horizontalDpi="600" verticalDpi="600" orientation="portrait" paperSize="9" scale="70" r:id="rId1"/>
</worksheet>
</file>

<file path=xl/worksheets/sheet26.xml><?xml version="1.0" encoding="utf-8"?>
<worksheet xmlns="http://schemas.openxmlformats.org/spreadsheetml/2006/main" xmlns:r="http://schemas.openxmlformats.org/officeDocument/2006/relationships">
  <dimension ref="A1:H36"/>
  <sheetViews>
    <sheetView showGridLines="0" workbookViewId="0" topLeftCell="A1">
      <pane ySplit="6" topLeftCell="BM7" activePane="bottomLeft" state="frozen"/>
      <selection pane="topLeft" activeCell="B2" sqref="B2:I2"/>
      <selection pane="bottomLeft" activeCell="H6" sqref="H6"/>
    </sheetView>
  </sheetViews>
  <sheetFormatPr defaultColWidth="11.421875" defaultRowHeight="12.75"/>
  <cols>
    <col min="1" max="1" width="3.7109375" style="36" customWidth="1"/>
    <col min="2" max="2" width="35.7109375" style="13" customWidth="1"/>
    <col min="3" max="3" width="15.7109375" style="13" customWidth="1"/>
    <col min="4" max="8" width="14.00390625" style="13" customWidth="1"/>
    <col min="9" max="16384" width="11.421875" style="13" customWidth="1"/>
  </cols>
  <sheetData>
    <row r="1" spans="1:8" ht="12.75">
      <c r="A1" s="510" t="s">
        <v>574</v>
      </c>
      <c r="B1" s="510"/>
      <c r="C1" s="486" t="s">
        <v>592</v>
      </c>
      <c r="D1" s="486"/>
      <c r="E1" s="486"/>
      <c r="F1" s="486"/>
      <c r="G1" s="486"/>
      <c r="H1" s="486"/>
    </row>
    <row r="2" spans="2:8" ht="12.75">
      <c r="B2" s="3"/>
      <c r="C2" s="486" t="s">
        <v>17</v>
      </c>
      <c r="D2" s="486"/>
      <c r="E2" s="486"/>
      <c r="F2" s="486"/>
      <c r="G2" s="486"/>
      <c r="H2" s="486"/>
    </row>
    <row r="3" spans="1:8" ht="34.5" customHeight="1">
      <c r="A3" s="511" t="s">
        <v>598</v>
      </c>
      <c r="B3" s="512"/>
      <c r="C3" s="512"/>
      <c r="D3" s="512"/>
      <c r="E3" s="512"/>
      <c r="F3" s="512"/>
      <c r="G3" s="512"/>
      <c r="H3" s="512"/>
    </row>
    <row r="4" spans="1:8" ht="12.75">
      <c r="A4" s="67"/>
      <c r="B4" s="67"/>
      <c r="C4" s="67"/>
      <c r="D4" s="67"/>
      <c r="E4" s="67"/>
      <c r="F4" s="67"/>
      <c r="G4" s="67"/>
      <c r="H4" s="67"/>
    </row>
    <row r="5" spans="1:8" s="70" customFormat="1" ht="33.75" customHeight="1">
      <c r="A5" s="68"/>
      <c r="B5" s="460" t="s">
        <v>356</v>
      </c>
      <c r="C5" s="505" t="s">
        <v>208</v>
      </c>
      <c r="D5" s="507" t="s">
        <v>204</v>
      </c>
      <c r="E5" s="508"/>
      <c r="F5" s="508"/>
      <c r="G5" s="508"/>
      <c r="H5" s="509"/>
    </row>
    <row r="6" spans="1:8" s="70" customFormat="1" ht="45" customHeight="1">
      <c r="A6" s="71"/>
      <c r="B6" s="498"/>
      <c r="C6" s="506"/>
      <c r="D6" s="10" t="s">
        <v>190</v>
      </c>
      <c r="E6" s="10" t="s">
        <v>191</v>
      </c>
      <c r="F6" s="10" t="s">
        <v>192</v>
      </c>
      <c r="G6" s="10" t="s">
        <v>193</v>
      </c>
      <c r="H6" s="386">
        <v>1826</v>
      </c>
    </row>
    <row r="7" spans="1:8" s="75" customFormat="1" ht="33.75" customHeight="1">
      <c r="A7" s="72"/>
      <c r="B7" s="73" t="s">
        <v>25</v>
      </c>
      <c r="C7" s="74">
        <v>1.16</v>
      </c>
      <c r="D7" s="74">
        <v>0.84</v>
      </c>
      <c r="E7" s="74">
        <v>1.46</v>
      </c>
      <c r="F7" s="74">
        <v>1.12</v>
      </c>
      <c r="G7" s="74">
        <v>1.04</v>
      </c>
      <c r="H7" s="74">
        <v>1.11</v>
      </c>
    </row>
    <row r="8" spans="1:8" ht="15" customHeight="1">
      <c r="A8" s="76" t="s">
        <v>63</v>
      </c>
      <c r="B8" s="77" t="s">
        <v>64</v>
      </c>
      <c r="C8" s="198">
        <v>1.23</v>
      </c>
      <c r="D8" s="198">
        <v>1.02</v>
      </c>
      <c r="E8" s="198">
        <v>1.91</v>
      </c>
      <c r="F8" s="198">
        <v>1.19</v>
      </c>
      <c r="G8" s="198">
        <v>0.01</v>
      </c>
      <c r="H8" s="198">
        <v>0.33</v>
      </c>
    </row>
    <row r="9" spans="1:8" ht="15" customHeight="1">
      <c r="A9" s="76" t="s">
        <v>65</v>
      </c>
      <c r="B9" s="77" t="s">
        <v>66</v>
      </c>
      <c r="C9" s="198">
        <v>1.81</v>
      </c>
      <c r="D9" s="198">
        <v>2.09</v>
      </c>
      <c r="E9" s="198">
        <v>1.02</v>
      </c>
      <c r="F9" s="198">
        <v>3.11</v>
      </c>
      <c r="G9" s="198">
        <v>2.77</v>
      </c>
      <c r="H9" s="198">
        <v>1.54</v>
      </c>
    </row>
    <row r="10" spans="1:8" ht="15" customHeight="1">
      <c r="A10" s="76" t="s">
        <v>67</v>
      </c>
      <c r="B10" s="77" t="s">
        <v>68</v>
      </c>
      <c r="C10" s="198">
        <v>1.25</v>
      </c>
      <c r="D10" s="198">
        <v>1.81</v>
      </c>
      <c r="E10" s="198">
        <v>1.57</v>
      </c>
      <c r="F10" s="198">
        <v>0.84</v>
      </c>
      <c r="G10" s="198">
        <v>1.96</v>
      </c>
      <c r="H10" s="198">
        <v>1.19</v>
      </c>
    </row>
    <row r="11" spans="1:8" ht="27" customHeight="1">
      <c r="A11" s="76" t="s">
        <v>69</v>
      </c>
      <c r="B11" s="77" t="s">
        <v>56</v>
      </c>
      <c r="C11" s="198">
        <v>2.14</v>
      </c>
      <c r="D11" s="198">
        <v>2.12</v>
      </c>
      <c r="E11" s="198">
        <v>3.01</v>
      </c>
      <c r="F11" s="198">
        <v>1.4</v>
      </c>
      <c r="G11" s="198" t="s">
        <v>271</v>
      </c>
      <c r="H11" s="198">
        <v>2.4</v>
      </c>
    </row>
    <row r="12" spans="1:8" ht="39.75" customHeight="1">
      <c r="A12" s="76" t="s">
        <v>70</v>
      </c>
      <c r="B12" s="77" t="s">
        <v>71</v>
      </c>
      <c r="C12" s="198">
        <v>1.17</v>
      </c>
      <c r="D12" s="198">
        <v>1.33</v>
      </c>
      <c r="E12" s="198">
        <v>1.59</v>
      </c>
      <c r="F12" s="198">
        <v>0.64</v>
      </c>
      <c r="G12" s="198">
        <v>2.47</v>
      </c>
      <c r="H12" s="198">
        <v>1.11</v>
      </c>
    </row>
    <row r="13" spans="1:8" ht="15" customHeight="1">
      <c r="A13" s="76" t="s">
        <v>72</v>
      </c>
      <c r="B13" s="77" t="s">
        <v>73</v>
      </c>
      <c r="C13" s="198">
        <v>1.48</v>
      </c>
      <c r="D13" s="198">
        <v>1.64</v>
      </c>
      <c r="E13" s="198">
        <v>1.48</v>
      </c>
      <c r="F13" s="198">
        <v>1.79</v>
      </c>
      <c r="G13" s="198" t="s">
        <v>271</v>
      </c>
      <c r="H13" s="198">
        <v>0.24</v>
      </c>
    </row>
    <row r="14" spans="1:8" ht="39.75" customHeight="1">
      <c r="A14" s="76" t="s">
        <v>74</v>
      </c>
      <c r="B14" s="77" t="s">
        <v>75</v>
      </c>
      <c r="C14" s="198">
        <v>1.13</v>
      </c>
      <c r="D14" s="198">
        <v>1.24</v>
      </c>
      <c r="E14" s="198">
        <v>2.19</v>
      </c>
      <c r="F14" s="198">
        <v>1.01</v>
      </c>
      <c r="G14" s="198">
        <v>0.88</v>
      </c>
      <c r="H14" s="198">
        <v>1.5</v>
      </c>
    </row>
    <row r="15" spans="1:8" ht="15" customHeight="1">
      <c r="A15" s="76" t="s">
        <v>76</v>
      </c>
      <c r="B15" s="77" t="s">
        <v>77</v>
      </c>
      <c r="C15" s="198">
        <v>1.19</v>
      </c>
      <c r="D15" s="198">
        <v>0.8</v>
      </c>
      <c r="E15" s="198">
        <v>1.91</v>
      </c>
      <c r="F15" s="198">
        <v>1.27</v>
      </c>
      <c r="G15" s="198">
        <v>1.2</v>
      </c>
      <c r="H15" s="198">
        <v>0.62</v>
      </c>
    </row>
    <row r="16" spans="1:8" ht="15" customHeight="1">
      <c r="A16" s="76" t="s">
        <v>78</v>
      </c>
      <c r="B16" s="77" t="s">
        <v>79</v>
      </c>
      <c r="C16" s="198">
        <v>1.21</v>
      </c>
      <c r="D16" s="198">
        <v>0.33</v>
      </c>
      <c r="E16" s="198">
        <v>2.32</v>
      </c>
      <c r="F16" s="198">
        <v>1.24</v>
      </c>
      <c r="G16" s="198">
        <v>1.32</v>
      </c>
      <c r="H16" s="198">
        <v>0.36</v>
      </c>
    </row>
    <row r="17" spans="1:8" ht="15" customHeight="1">
      <c r="A17" s="76" t="s">
        <v>80</v>
      </c>
      <c r="B17" s="77" t="s">
        <v>81</v>
      </c>
      <c r="C17" s="198">
        <v>0.94</v>
      </c>
      <c r="D17" s="198">
        <v>0.61</v>
      </c>
      <c r="E17" s="198">
        <v>1.69</v>
      </c>
      <c r="F17" s="198">
        <v>1.35</v>
      </c>
      <c r="G17" s="198">
        <v>0.11</v>
      </c>
      <c r="H17" s="198">
        <v>1.25</v>
      </c>
    </row>
    <row r="18" spans="1:8" ht="15" customHeight="1">
      <c r="A18" s="76" t="s">
        <v>82</v>
      </c>
      <c r="B18" s="77" t="s">
        <v>83</v>
      </c>
      <c r="C18" s="198">
        <v>0.3</v>
      </c>
      <c r="D18" s="198">
        <v>0.18</v>
      </c>
      <c r="E18" s="198">
        <v>1.58</v>
      </c>
      <c r="F18" s="198" t="s">
        <v>271</v>
      </c>
      <c r="G18" s="198" t="s">
        <v>271</v>
      </c>
      <c r="H18" s="198" t="s">
        <v>271</v>
      </c>
    </row>
    <row r="19" spans="1:8" ht="15" customHeight="1">
      <c r="A19" s="76" t="s">
        <v>84</v>
      </c>
      <c r="B19" s="77" t="s">
        <v>57</v>
      </c>
      <c r="C19" s="198">
        <v>2.88</v>
      </c>
      <c r="D19" s="198">
        <v>0.18</v>
      </c>
      <c r="E19" s="198">
        <v>2.58</v>
      </c>
      <c r="F19" s="198">
        <v>2.9</v>
      </c>
      <c r="G19" s="198" t="s">
        <v>271</v>
      </c>
      <c r="H19" s="198">
        <v>2.9</v>
      </c>
    </row>
    <row r="20" spans="1:8" ht="27" customHeight="1">
      <c r="A20" s="76" t="s">
        <v>85</v>
      </c>
      <c r="B20" s="77" t="s">
        <v>86</v>
      </c>
      <c r="C20" s="198">
        <v>0.89</v>
      </c>
      <c r="D20" s="198">
        <v>1.88</v>
      </c>
      <c r="E20" s="198">
        <v>2.45</v>
      </c>
      <c r="F20" s="198">
        <v>0.6</v>
      </c>
      <c r="G20" s="198">
        <v>0.44</v>
      </c>
      <c r="H20" s="198">
        <v>2.6</v>
      </c>
    </row>
    <row r="21" spans="1:8" ht="27" customHeight="1">
      <c r="A21" s="76" t="s">
        <v>87</v>
      </c>
      <c r="B21" s="77" t="s">
        <v>88</v>
      </c>
      <c r="C21" s="198">
        <v>1.22</v>
      </c>
      <c r="D21" s="198">
        <v>1.78</v>
      </c>
      <c r="E21" s="198">
        <v>1.34</v>
      </c>
      <c r="F21" s="198">
        <v>1.14</v>
      </c>
      <c r="G21" s="198">
        <v>0.42</v>
      </c>
      <c r="H21" s="198">
        <v>0.73</v>
      </c>
    </row>
    <row r="22" spans="1:8" ht="27" customHeight="1">
      <c r="A22" s="76" t="s">
        <v>89</v>
      </c>
      <c r="B22" s="77" t="s">
        <v>90</v>
      </c>
      <c r="C22" s="198">
        <v>0.25</v>
      </c>
      <c r="D22" s="198">
        <v>0.32</v>
      </c>
      <c r="E22" s="198">
        <v>-0.03</v>
      </c>
      <c r="F22" s="198">
        <v>0.29</v>
      </c>
      <c r="G22" s="198">
        <v>0</v>
      </c>
      <c r="H22" s="198">
        <v>0.01</v>
      </c>
    </row>
    <row r="23" spans="1:8" ht="15" customHeight="1">
      <c r="A23" s="76" t="s">
        <v>91</v>
      </c>
      <c r="B23" s="77" t="s">
        <v>58</v>
      </c>
      <c r="C23" s="198">
        <v>0.99</v>
      </c>
      <c r="D23" s="198">
        <v>0.47</v>
      </c>
      <c r="E23" s="198">
        <v>0.05</v>
      </c>
      <c r="F23" s="198">
        <v>2.73</v>
      </c>
      <c r="G23" s="198" t="s">
        <v>271</v>
      </c>
      <c r="H23" s="198">
        <v>2.9</v>
      </c>
    </row>
    <row r="24" spans="1:8" ht="27" customHeight="1">
      <c r="A24" s="76" t="s">
        <v>92</v>
      </c>
      <c r="B24" s="77" t="s">
        <v>93</v>
      </c>
      <c r="C24" s="199">
        <v>0.44</v>
      </c>
      <c r="D24" s="199">
        <v>1.13</v>
      </c>
      <c r="E24" s="199">
        <v>0.07</v>
      </c>
      <c r="F24" s="199">
        <v>0.43</v>
      </c>
      <c r="G24" s="199">
        <v>2.76</v>
      </c>
      <c r="H24" s="199">
        <v>1.87</v>
      </c>
    </row>
    <row r="25" spans="1:8" ht="27" customHeight="1">
      <c r="A25" s="76" t="s">
        <v>94</v>
      </c>
      <c r="B25" s="77" t="s">
        <v>95</v>
      </c>
      <c r="C25" s="199">
        <v>2.23</v>
      </c>
      <c r="D25" s="199">
        <v>2.35</v>
      </c>
      <c r="E25" s="199">
        <v>1.47</v>
      </c>
      <c r="F25" s="199">
        <v>2.22</v>
      </c>
      <c r="G25" s="199">
        <v>0.92</v>
      </c>
      <c r="H25" s="199">
        <v>2.45</v>
      </c>
    </row>
    <row r="26" spans="1:8" ht="15" customHeight="1">
      <c r="A26" s="76" t="s">
        <v>96</v>
      </c>
      <c r="B26" s="77" t="s">
        <v>97</v>
      </c>
      <c r="C26" s="198">
        <v>1.61</v>
      </c>
      <c r="D26" s="198">
        <v>0.99</v>
      </c>
      <c r="E26" s="198">
        <v>1.49</v>
      </c>
      <c r="F26" s="198">
        <v>1.05</v>
      </c>
      <c r="G26" s="198">
        <v>2.08</v>
      </c>
      <c r="H26" s="198">
        <v>3.8</v>
      </c>
    </row>
    <row r="27" spans="1:8" ht="54.75" customHeight="1">
      <c r="A27" s="76" t="s">
        <v>98</v>
      </c>
      <c r="B27" s="77" t="s">
        <v>99</v>
      </c>
      <c r="C27" s="198">
        <v>2.93</v>
      </c>
      <c r="D27" s="198" t="s">
        <v>271</v>
      </c>
      <c r="E27" s="198">
        <v>1.43</v>
      </c>
      <c r="F27" s="198">
        <v>3.03</v>
      </c>
      <c r="G27" s="198" t="s">
        <v>271</v>
      </c>
      <c r="H27" s="198">
        <v>2.76</v>
      </c>
    </row>
    <row r="28" spans="1:8" ht="27" customHeight="1">
      <c r="A28" s="76" t="s">
        <v>100</v>
      </c>
      <c r="B28" s="77" t="s">
        <v>59</v>
      </c>
      <c r="C28" s="198" t="s">
        <v>271</v>
      </c>
      <c r="D28" s="198" t="s">
        <v>271</v>
      </c>
      <c r="E28" s="198" t="s">
        <v>271</v>
      </c>
      <c r="F28" s="198" t="s">
        <v>271</v>
      </c>
      <c r="G28" s="198" t="s">
        <v>271</v>
      </c>
      <c r="H28" s="198" t="s">
        <v>271</v>
      </c>
    </row>
    <row r="29" spans="1:8" ht="12.75">
      <c r="A29" s="42"/>
      <c r="B29" s="21"/>
      <c r="C29" s="42"/>
      <c r="D29" s="42"/>
      <c r="E29" s="42"/>
      <c r="F29" s="42"/>
      <c r="G29" s="42"/>
      <c r="H29" s="42"/>
    </row>
    <row r="30" spans="3:8" ht="12.75">
      <c r="C30" s="36"/>
      <c r="D30" s="36"/>
      <c r="E30" s="36"/>
      <c r="F30" s="36"/>
      <c r="G30" s="36"/>
      <c r="H30" s="36"/>
    </row>
    <row r="31" spans="3:8" ht="12.75">
      <c r="C31" s="36"/>
      <c r="D31" s="36"/>
      <c r="E31" s="36"/>
      <c r="F31" s="36"/>
      <c r="G31" s="36"/>
      <c r="H31" s="36"/>
    </row>
    <row r="32" spans="3:8" ht="12.75">
      <c r="C32" s="36"/>
      <c r="D32" s="36"/>
      <c r="E32" s="36"/>
      <c r="F32" s="36"/>
      <c r="G32" s="36"/>
      <c r="H32" s="36"/>
    </row>
    <row r="33" spans="3:8" ht="12.75">
      <c r="C33" s="36"/>
      <c r="D33" s="36"/>
      <c r="E33" s="36"/>
      <c r="F33" s="36"/>
      <c r="G33" s="36"/>
      <c r="H33" s="36"/>
    </row>
    <row r="34" spans="3:8" ht="12.75">
      <c r="C34" s="36"/>
      <c r="D34" s="36"/>
      <c r="E34" s="36"/>
      <c r="F34" s="36"/>
      <c r="G34" s="36"/>
      <c r="H34" s="36"/>
    </row>
    <row r="35" spans="3:8" ht="12.75">
      <c r="C35" s="36"/>
      <c r="D35" s="36"/>
      <c r="E35" s="36"/>
      <c r="F35" s="36"/>
      <c r="G35" s="36"/>
      <c r="H35" s="36"/>
    </row>
    <row r="36" spans="3:8" ht="12.75">
      <c r="C36" s="36"/>
      <c r="D36" s="36"/>
      <c r="E36" s="36"/>
      <c r="F36" s="36"/>
      <c r="G36" s="36"/>
      <c r="H36" s="36"/>
    </row>
  </sheetData>
  <sheetProtection/>
  <mergeCells count="7">
    <mergeCell ref="B5:B6"/>
    <mergeCell ref="C5:C6"/>
    <mergeCell ref="D5:H5"/>
    <mergeCell ref="A1:B1"/>
    <mergeCell ref="C1:H1"/>
    <mergeCell ref="C2:H2"/>
    <mergeCell ref="A3:H3"/>
  </mergeCells>
  <printOptions/>
  <pageMargins left="0.5905511811023623" right="0" top="0.3937007874015748" bottom="0.5905511811023623" header="0" footer="0"/>
  <pageSetup fitToHeight="0" horizontalDpi="600" verticalDpi="600" orientation="portrait" paperSize="9" scale="70" r:id="rId1"/>
</worksheet>
</file>

<file path=xl/worksheets/sheet27.xml><?xml version="1.0" encoding="utf-8"?>
<worksheet xmlns="http://schemas.openxmlformats.org/spreadsheetml/2006/main" xmlns:r="http://schemas.openxmlformats.org/officeDocument/2006/relationships">
  <dimension ref="A1:H36"/>
  <sheetViews>
    <sheetView showGridLines="0" workbookViewId="0" topLeftCell="A1">
      <pane ySplit="6" topLeftCell="BM25" activePane="bottomLeft" state="frozen"/>
      <selection pane="topLeft" activeCell="B2" sqref="B2:I2"/>
      <selection pane="bottomLeft" activeCell="H6" sqref="H6"/>
    </sheetView>
  </sheetViews>
  <sheetFormatPr defaultColWidth="11.421875" defaultRowHeight="12.75"/>
  <cols>
    <col min="1" max="1" width="3.7109375" style="36" customWidth="1"/>
    <col min="2" max="2" width="36.421875" style="13" customWidth="1"/>
    <col min="3" max="3" width="15.7109375" style="13" customWidth="1"/>
    <col min="4" max="8" width="14.00390625" style="13" customWidth="1"/>
    <col min="9" max="16384" width="11.421875" style="13" customWidth="1"/>
  </cols>
  <sheetData>
    <row r="1" spans="1:8" ht="12.75">
      <c r="A1" s="510" t="s">
        <v>576</v>
      </c>
      <c r="B1" s="510"/>
      <c r="C1" s="486" t="s">
        <v>592</v>
      </c>
      <c r="D1" s="486"/>
      <c r="E1" s="486"/>
      <c r="F1" s="486"/>
      <c r="G1" s="486"/>
      <c r="H1" s="486"/>
    </row>
    <row r="2" spans="2:8" ht="12.75">
      <c r="B2" s="3"/>
      <c r="C2" s="486" t="s">
        <v>17</v>
      </c>
      <c r="D2" s="486"/>
      <c r="E2" s="486"/>
      <c r="F2" s="486"/>
      <c r="G2" s="486"/>
      <c r="H2" s="486"/>
    </row>
    <row r="3" spans="1:8" ht="34.5" customHeight="1">
      <c r="A3" s="511" t="s">
        <v>575</v>
      </c>
      <c r="B3" s="512"/>
      <c r="C3" s="512"/>
      <c r="D3" s="512"/>
      <c r="E3" s="512"/>
      <c r="F3" s="512"/>
      <c r="G3" s="512"/>
      <c r="H3" s="512"/>
    </row>
    <row r="4" spans="1:8" ht="12.75">
      <c r="A4" s="67"/>
      <c r="B4" s="67"/>
      <c r="C4" s="67"/>
      <c r="D4" s="67"/>
      <c r="E4" s="67"/>
      <c r="F4" s="67"/>
      <c r="G4" s="67"/>
      <c r="H4" s="67"/>
    </row>
    <row r="5" spans="1:8" s="70" customFormat="1" ht="33.75" customHeight="1">
      <c r="A5" s="68"/>
      <c r="B5" s="460" t="s">
        <v>356</v>
      </c>
      <c r="C5" s="505" t="s">
        <v>208</v>
      </c>
      <c r="D5" s="507" t="s">
        <v>204</v>
      </c>
      <c r="E5" s="508"/>
      <c r="F5" s="508"/>
      <c r="G5" s="508"/>
      <c r="H5" s="509"/>
    </row>
    <row r="6" spans="1:8" s="70" customFormat="1" ht="45" customHeight="1">
      <c r="A6" s="71"/>
      <c r="B6" s="498"/>
      <c r="C6" s="506"/>
      <c r="D6" s="10" t="s">
        <v>190</v>
      </c>
      <c r="E6" s="10" t="s">
        <v>191</v>
      </c>
      <c r="F6" s="10" t="s">
        <v>192</v>
      </c>
      <c r="G6" s="10" t="s">
        <v>193</v>
      </c>
      <c r="H6" s="386">
        <v>1826</v>
      </c>
    </row>
    <row r="7" spans="1:8" s="75" customFormat="1" ht="33.75" customHeight="1">
      <c r="A7" s="72"/>
      <c r="B7" s="73" t="s">
        <v>25</v>
      </c>
      <c r="C7" s="74">
        <v>1.48</v>
      </c>
      <c r="D7" s="74">
        <v>1.3</v>
      </c>
      <c r="E7" s="74">
        <v>1.38</v>
      </c>
      <c r="F7" s="74">
        <v>1.55</v>
      </c>
      <c r="G7" s="74">
        <v>1.22</v>
      </c>
      <c r="H7" s="74">
        <v>2.42</v>
      </c>
    </row>
    <row r="8" spans="1:8" ht="15.75" customHeight="1">
      <c r="A8" s="321" t="s">
        <v>63</v>
      </c>
      <c r="B8" s="322" t="s">
        <v>64</v>
      </c>
      <c r="C8" s="198">
        <v>0.88</v>
      </c>
      <c r="D8" s="198">
        <v>-5.16</v>
      </c>
      <c r="E8" s="198">
        <v>2.23</v>
      </c>
      <c r="F8" s="198">
        <v>1.37</v>
      </c>
      <c r="G8" s="198">
        <v>0.24</v>
      </c>
      <c r="H8" s="198" t="s">
        <v>271</v>
      </c>
    </row>
    <row r="9" spans="1:8" ht="15" customHeight="1">
      <c r="A9" s="78" t="s">
        <v>65</v>
      </c>
      <c r="B9" s="77" t="s">
        <v>66</v>
      </c>
      <c r="C9" s="198">
        <v>2.28</v>
      </c>
      <c r="D9" s="198">
        <v>2.09</v>
      </c>
      <c r="E9" s="198">
        <v>2.76</v>
      </c>
      <c r="F9" s="198">
        <v>3.11</v>
      </c>
      <c r="G9" s="198">
        <v>2.77</v>
      </c>
      <c r="H9" s="198">
        <v>2.7</v>
      </c>
    </row>
    <row r="10" spans="1:8" ht="15" customHeight="1">
      <c r="A10" s="78" t="s">
        <v>67</v>
      </c>
      <c r="B10" s="77" t="s">
        <v>68</v>
      </c>
      <c r="C10" s="198">
        <v>1.73</v>
      </c>
      <c r="D10" s="198">
        <v>1.84</v>
      </c>
      <c r="E10" s="198">
        <v>1.57</v>
      </c>
      <c r="F10" s="198">
        <v>1.76</v>
      </c>
      <c r="G10" s="198">
        <v>1.97</v>
      </c>
      <c r="H10" s="198">
        <v>1.6</v>
      </c>
    </row>
    <row r="11" spans="1:8" ht="27" customHeight="1">
      <c r="A11" s="78" t="s">
        <v>69</v>
      </c>
      <c r="B11" s="77" t="s">
        <v>56</v>
      </c>
      <c r="C11" s="198">
        <v>2.95</v>
      </c>
      <c r="D11" s="198">
        <v>3.1</v>
      </c>
      <c r="E11" s="198">
        <v>2</v>
      </c>
      <c r="F11" s="198">
        <v>2.93</v>
      </c>
      <c r="G11" s="198" t="s">
        <v>271</v>
      </c>
      <c r="H11" s="198">
        <v>2.4</v>
      </c>
    </row>
    <row r="12" spans="1:8" ht="39.75" customHeight="1">
      <c r="A12" s="78" t="s">
        <v>70</v>
      </c>
      <c r="B12" s="77" t="s">
        <v>71</v>
      </c>
      <c r="C12" s="198">
        <v>1.35</v>
      </c>
      <c r="D12" s="198">
        <v>1.26</v>
      </c>
      <c r="E12" s="198">
        <v>1.7</v>
      </c>
      <c r="F12" s="198">
        <v>1.36</v>
      </c>
      <c r="G12" s="198">
        <v>2.37</v>
      </c>
      <c r="H12" s="198">
        <v>1.1</v>
      </c>
    </row>
    <row r="13" spans="1:8" ht="15" customHeight="1">
      <c r="A13" s="78" t="s">
        <v>72</v>
      </c>
      <c r="B13" s="77" t="s">
        <v>73</v>
      </c>
      <c r="C13" s="198">
        <v>0.54</v>
      </c>
      <c r="D13" s="198">
        <v>1.7</v>
      </c>
      <c r="E13" s="198">
        <v>0.44</v>
      </c>
      <c r="F13" s="198">
        <v>1.79</v>
      </c>
      <c r="G13" s="198" t="s">
        <v>271</v>
      </c>
      <c r="H13" s="198">
        <v>0.24</v>
      </c>
    </row>
    <row r="14" spans="1:8" ht="39.75" customHeight="1">
      <c r="A14" s="78" t="s">
        <v>74</v>
      </c>
      <c r="B14" s="77" t="s">
        <v>75</v>
      </c>
      <c r="C14" s="198">
        <v>2.14</v>
      </c>
      <c r="D14" s="198">
        <v>1.57</v>
      </c>
      <c r="E14" s="198">
        <v>2.07</v>
      </c>
      <c r="F14" s="198">
        <v>1.22</v>
      </c>
      <c r="G14" s="198">
        <v>1.76</v>
      </c>
      <c r="H14" s="198">
        <v>2.85</v>
      </c>
    </row>
    <row r="15" spans="1:8" ht="15" customHeight="1">
      <c r="A15" s="78" t="s">
        <v>76</v>
      </c>
      <c r="B15" s="77" t="s">
        <v>77</v>
      </c>
      <c r="C15" s="198">
        <v>1.11</v>
      </c>
      <c r="D15" s="198">
        <v>0.86</v>
      </c>
      <c r="E15" s="198">
        <v>1.39</v>
      </c>
      <c r="F15" s="198">
        <v>1.66</v>
      </c>
      <c r="G15" s="198">
        <v>1.6</v>
      </c>
      <c r="H15" s="198">
        <v>1.61</v>
      </c>
    </row>
    <row r="16" spans="1:8" ht="15" customHeight="1">
      <c r="A16" s="78" t="s">
        <v>78</v>
      </c>
      <c r="B16" s="77" t="s">
        <v>79</v>
      </c>
      <c r="C16" s="198">
        <v>1.19</v>
      </c>
      <c r="D16" s="198">
        <v>0.54</v>
      </c>
      <c r="E16" s="198">
        <v>1.47</v>
      </c>
      <c r="F16" s="198">
        <v>1.6</v>
      </c>
      <c r="G16" s="198">
        <v>0.14</v>
      </c>
      <c r="H16" s="198">
        <v>1.1</v>
      </c>
    </row>
    <row r="17" spans="1:8" ht="15" customHeight="1">
      <c r="A17" s="78" t="s">
        <v>80</v>
      </c>
      <c r="B17" s="77" t="s">
        <v>81</v>
      </c>
      <c r="C17" s="198">
        <v>0.94</v>
      </c>
      <c r="D17" s="198">
        <v>0.7</v>
      </c>
      <c r="E17" s="198">
        <v>1.83</v>
      </c>
      <c r="F17" s="198">
        <v>0.38</v>
      </c>
      <c r="G17" s="198">
        <v>0.11</v>
      </c>
      <c r="H17" s="198">
        <v>1.61</v>
      </c>
    </row>
    <row r="18" spans="1:8" ht="15" customHeight="1">
      <c r="A18" s="78" t="s">
        <v>82</v>
      </c>
      <c r="B18" s="77" t="s">
        <v>83</v>
      </c>
      <c r="C18" s="198">
        <v>1.71</v>
      </c>
      <c r="D18" s="198">
        <v>1.64</v>
      </c>
      <c r="E18" s="198">
        <v>2.82</v>
      </c>
      <c r="F18" s="198" t="s">
        <v>271</v>
      </c>
      <c r="G18" s="198" t="s">
        <v>271</v>
      </c>
      <c r="H18" s="198" t="s">
        <v>271</v>
      </c>
    </row>
    <row r="19" spans="1:8" ht="15" customHeight="1">
      <c r="A19" s="78" t="s">
        <v>84</v>
      </c>
      <c r="B19" s="77" t="s">
        <v>57</v>
      </c>
      <c r="C19" s="198">
        <v>0.57</v>
      </c>
      <c r="D19" s="198">
        <v>0.18</v>
      </c>
      <c r="E19" s="198">
        <v>2.58</v>
      </c>
      <c r="F19" s="198">
        <v>0</v>
      </c>
      <c r="G19" s="198" t="s">
        <v>271</v>
      </c>
      <c r="H19" s="198">
        <v>2.9</v>
      </c>
    </row>
    <row r="20" spans="1:8" ht="27" customHeight="1">
      <c r="A20" s="78" t="s">
        <v>85</v>
      </c>
      <c r="B20" s="77" t="s">
        <v>86</v>
      </c>
      <c r="C20" s="198">
        <v>1.98</v>
      </c>
      <c r="D20" s="198">
        <v>1.88</v>
      </c>
      <c r="E20" s="198">
        <v>2.23</v>
      </c>
      <c r="F20" s="198">
        <v>2</v>
      </c>
      <c r="G20" s="198">
        <v>0.44</v>
      </c>
      <c r="H20" s="198">
        <v>2.62</v>
      </c>
    </row>
    <row r="21" spans="1:8" ht="27" customHeight="1">
      <c r="A21" s="78" t="s">
        <v>87</v>
      </c>
      <c r="B21" s="77" t="s">
        <v>88</v>
      </c>
      <c r="C21" s="198">
        <v>1.38</v>
      </c>
      <c r="D21" s="198">
        <v>1.2</v>
      </c>
      <c r="E21" s="198">
        <v>1.26</v>
      </c>
      <c r="F21" s="198">
        <v>1.89</v>
      </c>
      <c r="G21" s="198">
        <v>0.73</v>
      </c>
      <c r="H21" s="198">
        <v>1.29</v>
      </c>
    </row>
    <row r="22" spans="1:8" ht="27" customHeight="1">
      <c r="A22" s="78" t="s">
        <v>89</v>
      </c>
      <c r="B22" s="77" t="s">
        <v>90</v>
      </c>
      <c r="C22" s="198">
        <v>0.25</v>
      </c>
      <c r="D22" s="198">
        <v>0.32</v>
      </c>
      <c r="E22" s="198">
        <v>-0.03</v>
      </c>
      <c r="F22" s="198">
        <v>0.29</v>
      </c>
      <c r="G22" s="198">
        <v>0</v>
      </c>
      <c r="H22" s="198">
        <v>0.01</v>
      </c>
    </row>
    <row r="23" spans="1:8" ht="15" customHeight="1">
      <c r="A23" s="78" t="s">
        <v>91</v>
      </c>
      <c r="B23" s="77" t="s">
        <v>58</v>
      </c>
      <c r="C23" s="198">
        <v>0.96</v>
      </c>
      <c r="D23" s="198">
        <v>1.56</v>
      </c>
      <c r="E23" s="198">
        <v>0.08</v>
      </c>
      <c r="F23" s="198">
        <v>1.66</v>
      </c>
      <c r="G23" s="198" t="s">
        <v>271</v>
      </c>
      <c r="H23" s="198">
        <v>2.9</v>
      </c>
    </row>
    <row r="24" spans="1:8" ht="27" customHeight="1">
      <c r="A24" s="78" t="s">
        <v>92</v>
      </c>
      <c r="B24" s="77" t="s">
        <v>93</v>
      </c>
      <c r="C24" s="199">
        <v>0.83</v>
      </c>
      <c r="D24" s="199">
        <v>0.82</v>
      </c>
      <c r="E24" s="199">
        <v>0.72</v>
      </c>
      <c r="F24" s="199">
        <v>0.48</v>
      </c>
      <c r="G24" s="199">
        <v>1.61</v>
      </c>
      <c r="H24" s="199">
        <v>1.34</v>
      </c>
    </row>
    <row r="25" spans="1:8" ht="27" customHeight="1">
      <c r="A25" s="78" t="s">
        <v>94</v>
      </c>
      <c r="B25" s="77" t="s">
        <v>95</v>
      </c>
      <c r="C25" s="199">
        <v>2.09</v>
      </c>
      <c r="D25" s="199">
        <v>2.21</v>
      </c>
      <c r="E25" s="199">
        <v>1.7</v>
      </c>
      <c r="F25" s="199">
        <v>1.88</v>
      </c>
      <c r="G25" s="199">
        <v>0.92</v>
      </c>
      <c r="H25" s="199">
        <v>1.54</v>
      </c>
    </row>
    <row r="26" spans="1:8" ht="15" customHeight="1">
      <c r="A26" s="78" t="s">
        <v>96</v>
      </c>
      <c r="B26" s="77" t="s">
        <v>97</v>
      </c>
      <c r="C26" s="198">
        <v>1.28</v>
      </c>
      <c r="D26" s="198">
        <v>0.99</v>
      </c>
      <c r="E26" s="198">
        <v>2.09</v>
      </c>
      <c r="F26" s="198">
        <v>1.96</v>
      </c>
      <c r="G26" s="198">
        <v>1.34</v>
      </c>
      <c r="H26" s="198">
        <v>1.96</v>
      </c>
    </row>
    <row r="27" spans="1:8" ht="54.75" customHeight="1">
      <c r="A27" s="78" t="s">
        <v>98</v>
      </c>
      <c r="B27" s="77" t="s">
        <v>99</v>
      </c>
      <c r="C27" s="198">
        <v>1.42</v>
      </c>
      <c r="D27" s="198" t="s">
        <v>271</v>
      </c>
      <c r="E27" s="198">
        <v>2.4</v>
      </c>
      <c r="F27" s="198">
        <v>2.4</v>
      </c>
      <c r="G27" s="198" t="s">
        <v>271</v>
      </c>
      <c r="H27" s="198">
        <v>0</v>
      </c>
    </row>
    <row r="28" spans="1:8" ht="27" customHeight="1">
      <c r="A28" s="78" t="s">
        <v>100</v>
      </c>
      <c r="B28" s="77" t="s">
        <v>59</v>
      </c>
      <c r="C28" s="198" t="s">
        <v>271</v>
      </c>
      <c r="D28" s="198" t="s">
        <v>271</v>
      </c>
      <c r="E28" s="198" t="s">
        <v>271</v>
      </c>
      <c r="F28" s="198" t="s">
        <v>271</v>
      </c>
      <c r="G28" s="198" t="s">
        <v>271</v>
      </c>
      <c r="H28" s="198" t="s">
        <v>271</v>
      </c>
    </row>
    <row r="29" spans="1:8" ht="12.75">
      <c r="A29" s="42"/>
      <c r="B29" s="21"/>
      <c r="C29" s="42"/>
      <c r="D29" s="42"/>
      <c r="E29" s="42"/>
      <c r="F29" s="42"/>
      <c r="G29" s="42"/>
      <c r="H29" s="42"/>
    </row>
    <row r="30" spans="3:8" ht="12.75">
      <c r="C30" s="36"/>
      <c r="D30" s="36"/>
      <c r="E30" s="36"/>
      <c r="F30" s="36"/>
      <c r="G30" s="36"/>
      <c r="H30" s="36"/>
    </row>
    <row r="31" spans="3:8" ht="12.75">
      <c r="C31" s="36"/>
      <c r="D31" s="36"/>
      <c r="E31" s="36"/>
      <c r="F31" s="36"/>
      <c r="G31" s="36"/>
      <c r="H31" s="36"/>
    </row>
    <row r="32" spans="3:8" ht="12.75">
      <c r="C32" s="36"/>
      <c r="D32" s="36"/>
      <c r="E32" s="36"/>
      <c r="F32" s="36"/>
      <c r="G32" s="36"/>
      <c r="H32" s="36"/>
    </row>
    <row r="33" spans="3:8" ht="12.75">
      <c r="C33" s="36"/>
      <c r="D33" s="36"/>
      <c r="E33" s="36"/>
      <c r="F33" s="36"/>
      <c r="G33" s="36"/>
      <c r="H33" s="36"/>
    </row>
    <row r="34" spans="3:8" ht="12.75">
      <c r="C34" s="36"/>
      <c r="D34" s="36"/>
      <c r="E34" s="36"/>
      <c r="F34" s="36"/>
      <c r="G34" s="36"/>
      <c r="H34" s="36"/>
    </row>
    <row r="35" spans="3:8" ht="12.75">
      <c r="C35" s="36"/>
      <c r="D35" s="36"/>
      <c r="E35" s="36"/>
      <c r="F35" s="36"/>
      <c r="G35" s="36"/>
      <c r="H35" s="36"/>
    </row>
    <row r="36" spans="3:8" ht="12.75">
      <c r="C36" s="36"/>
      <c r="D36" s="36"/>
      <c r="E36" s="36"/>
      <c r="F36" s="36"/>
      <c r="G36" s="36"/>
      <c r="H36" s="36"/>
    </row>
  </sheetData>
  <sheetProtection/>
  <mergeCells count="7">
    <mergeCell ref="B5:B6"/>
    <mergeCell ref="C5:C6"/>
    <mergeCell ref="D5:H5"/>
    <mergeCell ref="A1:B1"/>
    <mergeCell ref="C1:H1"/>
    <mergeCell ref="C2:H2"/>
    <mergeCell ref="A3:H3"/>
  </mergeCells>
  <printOptions/>
  <pageMargins left="0.5905511811023623" right="0" top="0.3937007874015748" bottom="0.5905511811023623" header="0" footer="0"/>
  <pageSetup fitToHeight="0" horizontalDpi="600" verticalDpi="600" orientation="portrait" paperSize="9" scale="70" r:id="rId1"/>
</worksheet>
</file>

<file path=xl/worksheets/sheet28.xml><?xml version="1.0" encoding="utf-8"?>
<worksheet xmlns="http://schemas.openxmlformats.org/spreadsheetml/2006/main" xmlns:r="http://schemas.openxmlformats.org/officeDocument/2006/relationships">
  <dimension ref="A1:H36"/>
  <sheetViews>
    <sheetView showGridLines="0" workbookViewId="0" topLeftCell="A1">
      <pane ySplit="6" topLeftCell="BM22" activePane="bottomLeft" state="frozen"/>
      <selection pane="topLeft" activeCell="B2" sqref="B2:I2"/>
      <selection pane="bottomLeft" activeCell="H6" sqref="H6"/>
    </sheetView>
  </sheetViews>
  <sheetFormatPr defaultColWidth="11.421875" defaultRowHeight="12.75"/>
  <cols>
    <col min="1" max="1" width="3.7109375" style="36" customWidth="1"/>
    <col min="2" max="2" width="35.57421875" style="13" customWidth="1"/>
    <col min="3" max="3" width="15.7109375" style="13" customWidth="1"/>
    <col min="4" max="8" width="14.00390625" style="13" customWidth="1"/>
    <col min="9" max="16384" width="11.421875" style="13" customWidth="1"/>
  </cols>
  <sheetData>
    <row r="1" spans="1:8" ht="12.75">
      <c r="A1" s="510" t="s">
        <v>577</v>
      </c>
      <c r="B1" s="510"/>
      <c r="C1" s="486" t="s">
        <v>592</v>
      </c>
      <c r="D1" s="486"/>
      <c r="E1" s="486"/>
      <c r="F1" s="486"/>
      <c r="G1" s="486"/>
      <c r="H1" s="486"/>
    </row>
    <row r="2" spans="2:8" ht="12.75">
      <c r="B2" s="3"/>
      <c r="C2" s="486" t="s">
        <v>17</v>
      </c>
      <c r="D2" s="486"/>
      <c r="E2" s="486"/>
      <c r="F2" s="486"/>
      <c r="G2" s="486"/>
      <c r="H2" s="486"/>
    </row>
    <row r="3" spans="1:8" ht="34.5" customHeight="1">
      <c r="A3" s="511" t="s">
        <v>578</v>
      </c>
      <c r="B3" s="512"/>
      <c r="C3" s="512"/>
      <c r="D3" s="512"/>
      <c r="E3" s="512"/>
      <c r="F3" s="512"/>
      <c r="G3" s="512"/>
      <c r="H3" s="512"/>
    </row>
    <row r="4" spans="1:8" ht="12.75">
      <c r="A4" s="67"/>
      <c r="B4" s="67"/>
      <c r="C4" s="67"/>
      <c r="D4" s="67"/>
      <c r="E4" s="67"/>
      <c r="F4" s="67"/>
      <c r="G4" s="67"/>
      <c r="H4" s="67"/>
    </row>
    <row r="5" spans="1:8" s="70" customFormat="1" ht="33.75" customHeight="1">
      <c r="A5" s="68"/>
      <c r="B5" s="460" t="s">
        <v>356</v>
      </c>
      <c r="C5" s="505" t="s">
        <v>208</v>
      </c>
      <c r="D5" s="507" t="s">
        <v>204</v>
      </c>
      <c r="E5" s="508"/>
      <c r="F5" s="508"/>
      <c r="G5" s="508"/>
      <c r="H5" s="509"/>
    </row>
    <row r="6" spans="1:8" s="70" customFormat="1" ht="45" customHeight="1">
      <c r="A6" s="71"/>
      <c r="B6" s="498"/>
      <c r="C6" s="506"/>
      <c r="D6" s="10" t="s">
        <v>190</v>
      </c>
      <c r="E6" s="10" t="s">
        <v>191</v>
      </c>
      <c r="F6" s="10" t="s">
        <v>192</v>
      </c>
      <c r="G6" s="10" t="s">
        <v>193</v>
      </c>
      <c r="H6" s="386">
        <v>1826</v>
      </c>
    </row>
    <row r="7" spans="1:8" s="75" customFormat="1" ht="33.75" customHeight="1">
      <c r="A7" s="72"/>
      <c r="B7" s="73" t="s">
        <v>25</v>
      </c>
      <c r="C7" s="74">
        <v>1.13</v>
      </c>
      <c r="D7" s="74">
        <v>0.68</v>
      </c>
      <c r="E7" s="74">
        <v>1.47</v>
      </c>
      <c r="F7" s="74">
        <v>1.11</v>
      </c>
      <c r="G7" s="74">
        <v>1.03</v>
      </c>
      <c r="H7" s="74">
        <v>0.86</v>
      </c>
    </row>
    <row r="8" spans="1:8" ht="15.75" customHeight="1">
      <c r="A8" s="325" t="s">
        <v>63</v>
      </c>
      <c r="B8" s="322" t="s">
        <v>64</v>
      </c>
      <c r="C8" s="198">
        <v>1.23</v>
      </c>
      <c r="D8" s="198">
        <v>1.02</v>
      </c>
      <c r="E8" s="198">
        <v>1.9</v>
      </c>
      <c r="F8" s="198">
        <v>1.19</v>
      </c>
      <c r="G8" s="198">
        <v>0.01</v>
      </c>
      <c r="H8" s="198">
        <v>0.33</v>
      </c>
    </row>
    <row r="9" spans="1:8" ht="15" customHeight="1">
      <c r="A9" s="79" t="s">
        <v>65</v>
      </c>
      <c r="B9" s="77" t="s">
        <v>66</v>
      </c>
      <c r="C9" s="198">
        <v>1.25</v>
      </c>
      <c r="D9" s="198" t="s">
        <v>271</v>
      </c>
      <c r="E9" s="198">
        <v>0</v>
      </c>
      <c r="F9" s="198" t="s">
        <v>271</v>
      </c>
      <c r="G9" s="198" t="s">
        <v>271</v>
      </c>
      <c r="H9" s="198">
        <v>1.4</v>
      </c>
    </row>
    <row r="10" spans="1:8" ht="15" customHeight="1">
      <c r="A10" s="79" t="s">
        <v>67</v>
      </c>
      <c r="B10" s="77" t="s">
        <v>68</v>
      </c>
      <c r="C10" s="198">
        <v>1.18</v>
      </c>
      <c r="D10" s="198">
        <v>1.74</v>
      </c>
      <c r="E10" s="198">
        <v>1.57</v>
      </c>
      <c r="F10" s="198">
        <v>0.79</v>
      </c>
      <c r="G10" s="198">
        <v>1.96</v>
      </c>
      <c r="H10" s="198">
        <v>1.12</v>
      </c>
    </row>
    <row r="11" spans="1:8" ht="27" customHeight="1">
      <c r="A11" s="79" t="s">
        <v>69</v>
      </c>
      <c r="B11" s="77" t="s">
        <v>56</v>
      </c>
      <c r="C11" s="198">
        <v>2.04</v>
      </c>
      <c r="D11" s="198">
        <v>2.02</v>
      </c>
      <c r="E11" s="198">
        <v>3.4</v>
      </c>
      <c r="F11" s="198">
        <v>0.35</v>
      </c>
      <c r="G11" s="198" t="s">
        <v>271</v>
      </c>
      <c r="H11" s="198" t="s">
        <v>271</v>
      </c>
    </row>
    <row r="12" spans="1:8" ht="39.75" customHeight="1">
      <c r="A12" s="79" t="s">
        <v>70</v>
      </c>
      <c r="B12" s="77" t="s">
        <v>71</v>
      </c>
      <c r="C12" s="198">
        <v>1.01</v>
      </c>
      <c r="D12" s="198">
        <v>1.66</v>
      </c>
      <c r="E12" s="198">
        <v>1.55</v>
      </c>
      <c r="F12" s="198">
        <v>0.53</v>
      </c>
      <c r="G12" s="198">
        <v>3.96</v>
      </c>
      <c r="H12" s="198">
        <v>1.5</v>
      </c>
    </row>
    <row r="13" spans="1:8" ht="15" customHeight="1">
      <c r="A13" s="79" t="s">
        <v>72</v>
      </c>
      <c r="B13" s="77" t="s">
        <v>73</v>
      </c>
      <c r="C13" s="198">
        <v>1.52</v>
      </c>
      <c r="D13" s="198">
        <v>0</v>
      </c>
      <c r="E13" s="198">
        <v>1.52</v>
      </c>
      <c r="F13" s="198" t="s">
        <v>271</v>
      </c>
      <c r="G13" s="198" t="s">
        <v>271</v>
      </c>
      <c r="H13" s="198" t="s">
        <v>271</v>
      </c>
    </row>
    <row r="14" spans="1:8" ht="39.75" customHeight="1">
      <c r="A14" s="79" t="s">
        <v>74</v>
      </c>
      <c r="B14" s="77" t="s">
        <v>75</v>
      </c>
      <c r="C14" s="198">
        <v>1.05</v>
      </c>
      <c r="D14" s="198">
        <v>0.73</v>
      </c>
      <c r="E14" s="198">
        <v>2.21</v>
      </c>
      <c r="F14" s="198">
        <v>1</v>
      </c>
      <c r="G14" s="198">
        <v>0.87</v>
      </c>
      <c r="H14" s="198">
        <v>1.01</v>
      </c>
    </row>
    <row r="15" spans="1:8" ht="15" customHeight="1">
      <c r="A15" s="79" t="s">
        <v>76</v>
      </c>
      <c r="B15" s="77" t="s">
        <v>77</v>
      </c>
      <c r="C15" s="198">
        <v>1.23</v>
      </c>
      <c r="D15" s="198">
        <v>0.6</v>
      </c>
      <c r="E15" s="198">
        <v>2.49</v>
      </c>
      <c r="F15" s="198">
        <v>1.23</v>
      </c>
      <c r="G15" s="198">
        <v>1.16</v>
      </c>
      <c r="H15" s="198">
        <v>0.53</v>
      </c>
    </row>
    <row r="16" spans="1:8" ht="15" customHeight="1">
      <c r="A16" s="79" t="s">
        <v>78</v>
      </c>
      <c r="B16" s="77" t="s">
        <v>79</v>
      </c>
      <c r="C16" s="198">
        <v>1.21</v>
      </c>
      <c r="D16" s="198">
        <v>0.32</v>
      </c>
      <c r="E16" s="198">
        <v>2.33</v>
      </c>
      <c r="F16" s="198">
        <v>1.24</v>
      </c>
      <c r="G16" s="198">
        <v>1.45</v>
      </c>
      <c r="H16" s="198">
        <v>0.36</v>
      </c>
    </row>
    <row r="17" spans="1:8" ht="15" customHeight="1">
      <c r="A17" s="79" t="s">
        <v>80</v>
      </c>
      <c r="B17" s="77" t="s">
        <v>81</v>
      </c>
      <c r="C17" s="198">
        <v>0.95</v>
      </c>
      <c r="D17" s="198">
        <v>0.44</v>
      </c>
      <c r="E17" s="198">
        <v>1.13</v>
      </c>
      <c r="F17" s="198">
        <v>1.99</v>
      </c>
      <c r="G17" s="198" t="s">
        <v>271</v>
      </c>
      <c r="H17" s="198">
        <v>1.22</v>
      </c>
    </row>
    <row r="18" spans="1:8" ht="15" customHeight="1">
      <c r="A18" s="79" t="s">
        <v>82</v>
      </c>
      <c r="B18" s="77" t="s">
        <v>83</v>
      </c>
      <c r="C18" s="198">
        <v>0.23</v>
      </c>
      <c r="D18" s="198">
        <v>0.1</v>
      </c>
      <c r="E18" s="198">
        <v>1.53</v>
      </c>
      <c r="F18" s="198" t="s">
        <v>271</v>
      </c>
      <c r="G18" s="198" t="s">
        <v>271</v>
      </c>
      <c r="H18" s="198" t="s">
        <v>271</v>
      </c>
    </row>
    <row r="19" spans="1:8" ht="15" customHeight="1">
      <c r="A19" s="79" t="s">
        <v>84</v>
      </c>
      <c r="B19" s="77" t="s">
        <v>57</v>
      </c>
      <c r="C19" s="198">
        <v>2.9</v>
      </c>
      <c r="D19" s="198" t="s">
        <v>271</v>
      </c>
      <c r="E19" s="198" t="s">
        <v>271</v>
      </c>
      <c r="F19" s="198">
        <v>2.9</v>
      </c>
      <c r="G19" s="198" t="s">
        <v>271</v>
      </c>
      <c r="H19" s="198" t="s">
        <v>271</v>
      </c>
    </row>
    <row r="20" spans="1:8" ht="27" customHeight="1">
      <c r="A20" s="79" t="s">
        <v>85</v>
      </c>
      <c r="B20" s="77" t="s">
        <v>86</v>
      </c>
      <c r="C20" s="198">
        <v>0.77</v>
      </c>
      <c r="D20" s="198" t="s">
        <v>271</v>
      </c>
      <c r="E20" s="198">
        <v>2.5</v>
      </c>
      <c r="F20" s="198">
        <v>0.57</v>
      </c>
      <c r="G20" s="198" t="s">
        <v>271</v>
      </c>
      <c r="H20" s="198">
        <v>2.5</v>
      </c>
    </row>
    <row r="21" spans="1:8" ht="27" customHeight="1">
      <c r="A21" s="79" t="s">
        <v>87</v>
      </c>
      <c r="B21" s="77" t="s">
        <v>88</v>
      </c>
      <c r="C21" s="198">
        <v>1.21</v>
      </c>
      <c r="D21" s="198">
        <v>1.93</v>
      </c>
      <c r="E21" s="198">
        <v>1.34</v>
      </c>
      <c r="F21" s="198">
        <v>1.12</v>
      </c>
      <c r="G21" s="198">
        <v>0.26</v>
      </c>
      <c r="H21" s="198">
        <v>0.61</v>
      </c>
    </row>
    <row r="22" spans="1:8" ht="27" customHeight="1">
      <c r="A22" s="79" t="s">
        <v>89</v>
      </c>
      <c r="B22" s="77" t="s">
        <v>90</v>
      </c>
      <c r="C22" s="198">
        <v>0</v>
      </c>
      <c r="D22" s="198">
        <v>0</v>
      </c>
      <c r="E22" s="198" t="s">
        <v>271</v>
      </c>
      <c r="F22" s="198" t="s">
        <v>271</v>
      </c>
      <c r="G22" s="198">
        <v>0</v>
      </c>
      <c r="H22" s="198" t="s">
        <v>271</v>
      </c>
    </row>
    <row r="23" spans="1:8" ht="15" customHeight="1">
      <c r="A23" s="79" t="s">
        <v>91</v>
      </c>
      <c r="B23" s="77" t="s">
        <v>58</v>
      </c>
      <c r="C23" s="198">
        <v>0.99</v>
      </c>
      <c r="D23" s="198">
        <v>0.46</v>
      </c>
      <c r="E23" s="198">
        <v>0</v>
      </c>
      <c r="F23" s="198">
        <v>2.74</v>
      </c>
      <c r="G23" s="198" t="s">
        <v>271</v>
      </c>
      <c r="H23" s="198" t="s">
        <v>271</v>
      </c>
    </row>
    <row r="24" spans="1:8" ht="27" customHeight="1">
      <c r="A24" s="79" t="s">
        <v>92</v>
      </c>
      <c r="B24" s="77" t="s">
        <v>93</v>
      </c>
      <c r="C24" s="199">
        <v>0.41</v>
      </c>
      <c r="D24" s="199">
        <v>1.27</v>
      </c>
      <c r="E24" s="199">
        <v>0.06</v>
      </c>
      <c r="F24" s="199">
        <v>0.43</v>
      </c>
      <c r="G24" s="199">
        <v>2.96</v>
      </c>
      <c r="H24" s="199">
        <v>2.21</v>
      </c>
    </row>
    <row r="25" spans="1:8" ht="27" customHeight="1">
      <c r="A25" s="79" t="s">
        <v>94</v>
      </c>
      <c r="B25" s="77" t="s">
        <v>95</v>
      </c>
      <c r="C25" s="199">
        <v>2.26</v>
      </c>
      <c r="D25" s="199">
        <v>2.66</v>
      </c>
      <c r="E25" s="199">
        <v>1.29</v>
      </c>
      <c r="F25" s="199">
        <v>2.23</v>
      </c>
      <c r="G25" s="199" t="s">
        <v>271</v>
      </c>
      <c r="H25" s="199">
        <v>2.58</v>
      </c>
    </row>
    <row r="26" spans="1:8" ht="15" customHeight="1">
      <c r="A26" s="79" t="s">
        <v>96</v>
      </c>
      <c r="B26" s="77" t="s">
        <v>97</v>
      </c>
      <c r="C26" s="198">
        <v>1.64</v>
      </c>
      <c r="D26" s="198" t="s">
        <v>271</v>
      </c>
      <c r="E26" s="198">
        <v>1.48</v>
      </c>
      <c r="F26" s="198">
        <v>0.98</v>
      </c>
      <c r="G26" s="198">
        <v>2.16</v>
      </c>
      <c r="H26" s="198">
        <v>3.88</v>
      </c>
    </row>
    <row r="27" spans="1:8" ht="54.75" customHeight="1">
      <c r="A27" s="79" t="s">
        <v>98</v>
      </c>
      <c r="B27" s="77" t="s">
        <v>99</v>
      </c>
      <c r="C27" s="198">
        <v>2.94</v>
      </c>
      <c r="D27" s="198" t="s">
        <v>271</v>
      </c>
      <c r="E27" s="198">
        <v>1.4</v>
      </c>
      <c r="F27" s="198">
        <v>3.03</v>
      </c>
      <c r="G27" s="198" t="s">
        <v>271</v>
      </c>
      <c r="H27" s="198">
        <v>2.87</v>
      </c>
    </row>
    <row r="28" spans="1:8" ht="27" customHeight="1">
      <c r="A28" s="79" t="s">
        <v>100</v>
      </c>
      <c r="B28" s="77" t="s">
        <v>59</v>
      </c>
      <c r="C28" s="198" t="s">
        <v>271</v>
      </c>
      <c r="D28" s="198" t="s">
        <v>271</v>
      </c>
      <c r="E28" s="198" t="s">
        <v>271</v>
      </c>
      <c r="F28" s="198" t="s">
        <v>271</v>
      </c>
      <c r="G28" s="198" t="s">
        <v>271</v>
      </c>
      <c r="H28" s="198" t="s">
        <v>271</v>
      </c>
    </row>
    <row r="29" spans="1:8" ht="12.75">
      <c r="A29" s="42"/>
      <c r="B29" s="21"/>
      <c r="C29" s="42"/>
      <c r="D29" s="42"/>
      <c r="E29" s="42"/>
      <c r="F29" s="42"/>
      <c r="G29" s="42"/>
      <c r="H29" s="42"/>
    </row>
    <row r="30" spans="3:8" ht="12.75">
      <c r="C30" s="36"/>
      <c r="D30" s="36"/>
      <c r="E30" s="36"/>
      <c r="F30" s="36"/>
      <c r="G30" s="36"/>
      <c r="H30" s="36"/>
    </row>
    <row r="31" spans="3:8" ht="12.75">
      <c r="C31" s="36"/>
      <c r="D31" s="36"/>
      <c r="E31" s="36"/>
      <c r="F31" s="36"/>
      <c r="G31" s="36"/>
      <c r="H31" s="36"/>
    </row>
    <row r="32" spans="3:8" ht="12.75">
      <c r="C32" s="36"/>
      <c r="D32" s="36"/>
      <c r="E32" s="36"/>
      <c r="F32" s="36"/>
      <c r="G32" s="36"/>
      <c r="H32" s="36"/>
    </row>
    <row r="33" spans="3:8" ht="12.75">
      <c r="C33" s="36"/>
      <c r="D33" s="36"/>
      <c r="E33" s="36"/>
      <c r="F33" s="36"/>
      <c r="G33" s="36"/>
      <c r="H33" s="36"/>
    </row>
    <row r="34" spans="3:8" ht="12.75">
      <c r="C34" s="36"/>
      <c r="D34" s="36"/>
      <c r="E34" s="36"/>
      <c r="F34" s="36"/>
      <c r="G34" s="36"/>
      <c r="H34" s="36"/>
    </row>
    <row r="35" spans="3:8" ht="12.75">
      <c r="C35" s="36"/>
      <c r="D35" s="36"/>
      <c r="E35" s="36"/>
      <c r="F35" s="36"/>
      <c r="G35" s="36"/>
      <c r="H35" s="36"/>
    </row>
    <row r="36" spans="3:8" ht="12.75">
      <c r="C36" s="36"/>
      <c r="D36" s="36"/>
      <c r="E36" s="36"/>
      <c r="F36" s="36"/>
      <c r="G36" s="36"/>
      <c r="H36" s="36"/>
    </row>
  </sheetData>
  <sheetProtection/>
  <mergeCells count="7">
    <mergeCell ref="B5:B6"/>
    <mergeCell ref="C5:C6"/>
    <mergeCell ref="D5:H5"/>
    <mergeCell ref="A1:B1"/>
    <mergeCell ref="C1:H1"/>
    <mergeCell ref="C2:H2"/>
    <mergeCell ref="A3:H3"/>
  </mergeCells>
  <printOptions/>
  <pageMargins left="0.5905511811023623" right="0" top="0.3937007874015748" bottom="0.5905511811023623" header="0" footer="0"/>
  <pageSetup fitToHeight="0" horizontalDpi="600" verticalDpi="600" orientation="portrait" paperSize="9" scale="70" r:id="rId1"/>
</worksheet>
</file>

<file path=xl/worksheets/sheet29.xml><?xml version="1.0" encoding="utf-8"?>
<worksheet xmlns="http://schemas.openxmlformats.org/spreadsheetml/2006/main" xmlns:r="http://schemas.openxmlformats.org/officeDocument/2006/relationships">
  <dimension ref="A1:G47"/>
  <sheetViews>
    <sheetView showGridLines="0" workbookViewId="0" topLeftCell="A1">
      <pane ySplit="5" topLeftCell="BM33" activePane="bottomLeft" state="frozen"/>
      <selection pane="topLeft" activeCell="A13" sqref="A13:P13"/>
      <selection pane="bottomLeft" activeCell="A1" sqref="A1"/>
    </sheetView>
  </sheetViews>
  <sheetFormatPr defaultColWidth="11.421875" defaultRowHeight="12.75"/>
  <cols>
    <col min="1" max="1" width="40.7109375" style="11" customWidth="1"/>
    <col min="2" max="4" width="30.7109375" style="4" customWidth="1"/>
    <col min="5" max="16384" width="11.421875" style="4" customWidth="1"/>
  </cols>
  <sheetData>
    <row r="1" spans="1:7" s="11" customFormat="1" ht="12.75">
      <c r="A1" s="1" t="s">
        <v>324</v>
      </c>
      <c r="B1" s="486" t="s">
        <v>592</v>
      </c>
      <c r="C1" s="486"/>
      <c r="D1" s="486"/>
      <c r="E1" s="3"/>
      <c r="F1" s="3"/>
      <c r="G1" s="3"/>
    </row>
    <row r="2" spans="1:7" s="11" customFormat="1" ht="12.75">
      <c r="A2" s="1"/>
      <c r="B2" s="486" t="s">
        <v>17</v>
      </c>
      <c r="C2" s="486"/>
      <c r="D2" s="486"/>
      <c r="E2" s="3"/>
      <c r="F2" s="3"/>
      <c r="G2" s="3"/>
    </row>
    <row r="3" spans="1:4" s="11" customFormat="1" ht="34.5" customHeight="1">
      <c r="A3" s="496" t="s">
        <v>579</v>
      </c>
      <c r="B3" s="496"/>
      <c r="C3" s="496"/>
      <c r="D3" s="496"/>
    </row>
    <row r="4" spans="1:4" s="11" customFormat="1" ht="12.75" customHeight="1">
      <c r="A4" s="50"/>
      <c r="B4" s="50"/>
      <c r="C4" s="50"/>
      <c r="D4" s="50"/>
    </row>
    <row r="5" spans="1:4" s="11" customFormat="1" ht="45" customHeight="1">
      <c r="A5" s="9" t="s">
        <v>580</v>
      </c>
      <c r="B5" s="9" t="s">
        <v>19</v>
      </c>
      <c r="C5" s="9" t="s">
        <v>21</v>
      </c>
      <c r="D5" s="9" t="s">
        <v>22</v>
      </c>
    </row>
    <row r="6" spans="1:4" ht="25.5">
      <c r="A6" s="43" t="s">
        <v>209</v>
      </c>
      <c r="B6" s="200">
        <v>3234</v>
      </c>
      <c r="C6" s="200">
        <v>925744</v>
      </c>
      <c r="D6" s="201">
        <v>1.48</v>
      </c>
    </row>
    <row r="7" spans="1:4" ht="25.5" customHeight="1">
      <c r="A7" s="43" t="s">
        <v>210</v>
      </c>
      <c r="B7" s="200">
        <v>2725</v>
      </c>
      <c r="C7" s="200">
        <v>715714</v>
      </c>
      <c r="D7" s="201">
        <v>1.81</v>
      </c>
    </row>
    <row r="8" spans="1:4" ht="19.5" customHeight="1">
      <c r="A8" s="23" t="s">
        <v>40</v>
      </c>
      <c r="B8" s="80">
        <v>37</v>
      </c>
      <c r="C8" s="80">
        <v>4877</v>
      </c>
      <c r="D8" s="121">
        <v>-4.86</v>
      </c>
    </row>
    <row r="9" spans="1:4" ht="12.75">
      <c r="A9" s="23" t="s">
        <v>41</v>
      </c>
      <c r="B9" s="80">
        <v>693</v>
      </c>
      <c r="C9" s="80">
        <v>145817</v>
      </c>
      <c r="D9" s="121">
        <v>0</v>
      </c>
    </row>
    <row r="10" spans="1:4" ht="12.75">
      <c r="A10" s="23" t="s">
        <v>42</v>
      </c>
      <c r="B10" s="80">
        <v>22</v>
      </c>
      <c r="C10" s="80">
        <v>3819</v>
      </c>
      <c r="D10" s="121">
        <v>0.26</v>
      </c>
    </row>
    <row r="11" spans="1:4" ht="12.75">
      <c r="A11" s="23" t="s">
        <v>43</v>
      </c>
      <c r="B11" s="80">
        <v>202</v>
      </c>
      <c r="C11" s="80">
        <v>55860</v>
      </c>
      <c r="D11" s="121">
        <v>0.59</v>
      </c>
    </row>
    <row r="12" spans="1:4" ht="12.75">
      <c r="A12" s="23" t="s">
        <v>44</v>
      </c>
      <c r="B12" s="80">
        <v>183</v>
      </c>
      <c r="C12" s="80">
        <v>65109</v>
      </c>
      <c r="D12" s="121">
        <v>1.08</v>
      </c>
    </row>
    <row r="13" spans="1:4" ht="12.75">
      <c r="A13" s="23" t="s">
        <v>45</v>
      </c>
      <c r="B13" s="80">
        <v>133</v>
      </c>
      <c r="C13" s="80">
        <v>35589</v>
      </c>
      <c r="D13" s="121">
        <v>1.61</v>
      </c>
    </row>
    <row r="14" spans="1:4" ht="12.75">
      <c r="A14" s="23" t="s">
        <v>46</v>
      </c>
      <c r="B14" s="80">
        <v>435</v>
      </c>
      <c r="C14" s="80">
        <v>93108</v>
      </c>
      <c r="D14" s="121">
        <v>2.34</v>
      </c>
    </row>
    <row r="15" spans="1:4" ht="12.75">
      <c r="A15" s="23" t="s">
        <v>47</v>
      </c>
      <c r="B15" s="80">
        <v>653</v>
      </c>
      <c r="C15" s="80">
        <v>251085</v>
      </c>
      <c r="D15" s="121">
        <v>2.87</v>
      </c>
    </row>
    <row r="16" spans="1:4" ht="12.75">
      <c r="A16" s="23" t="s">
        <v>48</v>
      </c>
      <c r="B16" s="80">
        <v>367</v>
      </c>
      <c r="C16" s="80">
        <v>60450</v>
      </c>
      <c r="D16" s="121">
        <v>3.58</v>
      </c>
    </row>
    <row r="17" spans="1:4" ht="25.5" customHeight="1">
      <c r="A17" s="43" t="s">
        <v>211</v>
      </c>
      <c r="B17" s="200">
        <v>275</v>
      </c>
      <c r="C17" s="200">
        <v>153003</v>
      </c>
      <c r="D17" s="201">
        <v>0.25</v>
      </c>
    </row>
    <row r="18" spans="1:4" ht="19.5" customHeight="1">
      <c r="A18" s="23" t="s">
        <v>40</v>
      </c>
      <c r="B18" s="80">
        <v>2</v>
      </c>
      <c r="C18" s="80">
        <v>836</v>
      </c>
      <c r="D18" s="121">
        <v>-1.24</v>
      </c>
    </row>
    <row r="19" spans="1:4" ht="12.75">
      <c r="A19" s="23" t="s">
        <v>41</v>
      </c>
      <c r="B19" s="80">
        <v>198</v>
      </c>
      <c r="C19" s="80">
        <v>131929</v>
      </c>
      <c r="D19" s="121">
        <v>0</v>
      </c>
    </row>
    <row r="20" spans="1:4" ht="12.75">
      <c r="A20" s="23" t="s">
        <v>42</v>
      </c>
      <c r="B20" s="80">
        <v>1</v>
      </c>
      <c r="C20" s="80">
        <v>10</v>
      </c>
      <c r="D20" s="121">
        <v>0.1</v>
      </c>
    </row>
    <row r="21" spans="1:4" ht="12.75">
      <c r="A21" s="23" t="s">
        <v>43</v>
      </c>
      <c r="B21" s="80">
        <v>1</v>
      </c>
      <c r="C21" s="80">
        <v>391</v>
      </c>
      <c r="D21" s="121">
        <v>0.5</v>
      </c>
    </row>
    <row r="22" spans="1:4" ht="12.75">
      <c r="A22" s="23" t="s">
        <v>44</v>
      </c>
      <c r="B22" s="80">
        <v>7</v>
      </c>
      <c r="C22" s="80">
        <v>8911</v>
      </c>
      <c r="D22" s="121">
        <v>1.2</v>
      </c>
    </row>
    <row r="23" spans="1:4" ht="12.75">
      <c r="A23" s="23" t="s">
        <v>45</v>
      </c>
      <c r="B23" s="80">
        <v>0</v>
      </c>
      <c r="C23" s="80" t="s">
        <v>271</v>
      </c>
      <c r="D23" s="121" t="s">
        <v>271</v>
      </c>
    </row>
    <row r="24" spans="1:4" ht="12.75">
      <c r="A24" s="23" t="s">
        <v>46</v>
      </c>
      <c r="B24" s="80">
        <v>13</v>
      </c>
      <c r="C24" s="80">
        <v>5455</v>
      </c>
      <c r="D24" s="121">
        <v>2.15</v>
      </c>
    </row>
    <row r="25" spans="1:4" ht="12.75">
      <c r="A25" s="23" t="s">
        <v>47</v>
      </c>
      <c r="B25" s="80">
        <v>38</v>
      </c>
      <c r="C25" s="80">
        <v>3700</v>
      </c>
      <c r="D25" s="121">
        <v>2.9</v>
      </c>
    </row>
    <row r="26" spans="1:4" ht="12.75">
      <c r="A26" s="23" t="s">
        <v>48</v>
      </c>
      <c r="B26" s="80">
        <v>15</v>
      </c>
      <c r="C26" s="80">
        <v>1771</v>
      </c>
      <c r="D26" s="121">
        <v>3.57</v>
      </c>
    </row>
    <row r="27" spans="1:4" ht="34.5" customHeight="1">
      <c r="A27" s="43" t="s">
        <v>212</v>
      </c>
      <c r="B27" s="200">
        <v>16</v>
      </c>
      <c r="C27" s="200">
        <v>29234</v>
      </c>
      <c r="D27" s="201">
        <v>0</v>
      </c>
    </row>
    <row r="28" spans="1:4" ht="19.5" customHeight="1">
      <c r="A28" s="23" t="s">
        <v>40</v>
      </c>
      <c r="B28" s="80">
        <v>0</v>
      </c>
      <c r="C28" s="80" t="s">
        <v>271</v>
      </c>
      <c r="D28" s="121" t="s">
        <v>271</v>
      </c>
    </row>
    <row r="29" spans="1:4" ht="12.75">
      <c r="A29" s="23" t="s">
        <v>41</v>
      </c>
      <c r="B29" s="80">
        <v>16</v>
      </c>
      <c r="C29" s="80">
        <v>29234</v>
      </c>
      <c r="D29" s="121">
        <v>0</v>
      </c>
    </row>
    <row r="30" spans="1:4" ht="12.75">
      <c r="A30" s="23" t="s">
        <v>42</v>
      </c>
      <c r="B30" s="80">
        <v>0</v>
      </c>
      <c r="C30" s="80" t="s">
        <v>271</v>
      </c>
      <c r="D30" s="121" t="s">
        <v>271</v>
      </c>
    </row>
    <row r="31" spans="1:4" ht="12.75">
      <c r="A31" s="23" t="s">
        <v>43</v>
      </c>
      <c r="B31" s="80">
        <v>0</v>
      </c>
      <c r="C31" s="80" t="s">
        <v>271</v>
      </c>
      <c r="D31" s="121" t="s">
        <v>271</v>
      </c>
    </row>
    <row r="32" spans="1:4" ht="12.75">
      <c r="A32" s="23" t="s">
        <v>44</v>
      </c>
      <c r="B32" s="80">
        <v>0</v>
      </c>
      <c r="C32" s="80" t="s">
        <v>271</v>
      </c>
      <c r="D32" s="121" t="s">
        <v>271</v>
      </c>
    </row>
    <row r="33" spans="1:4" ht="12.75">
      <c r="A33" s="23" t="s">
        <v>45</v>
      </c>
      <c r="B33" s="80">
        <v>0</v>
      </c>
      <c r="C33" s="80" t="s">
        <v>271</v>
      </c>
      <c r="D33" s="121" t="s">
        <v>271</v>
      </c>
    </row>
    <row r="34" spans="1:4" ht="12.75">
      <c r="A34" s="23" t="s">
        <v>46</v>
      </c>
      <c r="B34" s="80">
        <v>0</v>
      </c>
      <c r="C34" s="80" t="s">
        <v>271</v>
      </c>
      <c r="D34" s="121" t="s">
        <v>271</v>
      </c>
    </row>
    <row r="35" spans="1:4" ht="12.75">
      <c r="A35" s="23" t="s">
        <v>47</v>
      </c>
      <c r="B35" s="80">
        <v>0</v>
      </c>
      <c r="C35" s="80" t="s">
        <v>271</v>
      </c>
      <c r="D35" s="121" t="s">
        <v>271</v>
      </c>
    </row>
    <row r="36" spans="1:4" ht="12.75">
      <c r="A36" s="23" t="s">
        <v>48</v>
      </c>
      <c r="B36" s="80">
        <v>0</v>
      </c>
      <c r="C36" s="80" t="s">
        <v>271</v>
      </c>
      <c r="D36" s="121" t="s">
        <v>271</v>
      </c>
    </row>
    <row r="37" spans="1:4" ht="25.5" customHeight="1">
      <c r="A37" s="43" t="s">
        <v>213</v>
      </c>
      <c r="B37" s="200">
        <v>218</v>
      </c>
      <c r="C37" s="200">
        <v>27793</v>
      </c>
      <c r="D37" s="201">
        <v>1.22</v>
      </c>
    </row>
    <row r="38" spans="1:4" ht="19.5" customHeight="1">
      <c r="A38" s="23" t="s">
        <v>40</v>
      </c>
      <c r="B38" s="80">
        <v>1</v>
      </c>
      <c r="C38" s="80">
        <v>32</v>
      </c>
      <c r="D38" s="121">
        <v>-7.14</v>
      </c>
    </row>
    <row r="39" spans="1:4" ht="12.75">
      <c r="A39" s="23" t="s">
        <v>41</v>
      </c>
      <c r="B39" s="80">
        <v>189</v>
      </c>
      <c r="C39" s="80">
        <v>18649</v>
      </c>
      <c r="D39" s="121">
        <v>0</v>
      </c>
    </row>
    <row r="40" spans="1:4" ht="12.75">
      <c r="A40" s="23" t="s">
        <v>42</v>
      </c>
      <c r="B40" s="80">
        <v>0</v>
      </c>
      <c r="C40" s="80" t="s">
        <v>271</v>
      </c>
      <c r="D40" s="121" t="s">
        <v>271</v>
      </c>
    </row>
    <row r="41" spans="1:4" ht="12.75">
      <c r="A41" s="23" t="s">
        <v>43</v>
      </c>
      <c r="B41" s="80">
        <v>0</v>
      </c>
      <c r="C41" s="80" t="s">
        <v>271</v>
      </c>
      <c r="D41" s="121" t="s">
        <v>271</v>
      </c>
    </row>
    <row r="42" spans="1:4" ht="12.75">
      <c r="A42" s="23" t="s">
        <v>44</v>
      </c>
      <c r="B42" s="80">
        <v>3</v>
      </c>
      <c r="C42" s="80">
        <v>129</v>
      </c>
      <c r="D42" s="121">
        <v>1</v>
      </c>
    </row>
    <row r="43" spans="1:4" ht="12.75">
      <c r="A43" s="23" t="s">
        <v>45</v>
      </c>
      <c r="B43" s="80">
        <v>0</v>
      </c>
      <c r="C43" s="80" t="s">
        <v>271</v>
      </c>
      <c r="D43" s="121" t="s">
        <v>271</v>
      </c>
    </row>
    <row r="44" spans="1:4" ht="12.75">
      <c r="A44" s="23" t="s">
        <v>46</v>
      </c>
      <c r="B44" s="80">
        <v>3</v>
      </c>
      <c r="C44" s="80">
        <v>74</v>
      </c>
      <c r="D44" s="121">
        <v>2.4</v>
      </c>
    </row>
    <row r="45" spans="1:4" ht="12.75">
      <c r="A45" s="23" t="s">
        <v>47</v>
      </c>
      <c r="B45" s="80">
        <v>17</v>
      </c>
      <c r="C45" s="80">
        <v>632</v>
      </c>
      <c r="D45" s="121">
        <v>2.9</v>
      </c>
    </row>
    <row r="46" spans="1:4" ht="12.75">
      <c r="A46" s="23" t="s">
        <v>48</v>
      </c>
      <c r="B46" s="80">
        <v>5</v>
      </c>
      <c r="C46" s="80">
        <v>8277</v>
      </c>
      <c r="D46" s="121">
        <v>3.88</v>
      </c>
    </row>
    <row r="47" spans="1:4" ht="12.75">
      <c r="A47" s="19" t="s">
        <v>214</v>
      </c>
      <c r="B47" s="53" t="s">
        <v>215</v>
      </c>
      <c r="C47" s="53" t="s">
        <v>215</v>
      </c>
      <c r="D47" s="44" t="s">
        <v>215</v>
      </c>
    </row>
  </sheetData>
  <mergeCells count="3">
    <mergeCell ref="A3:D3"/>
    <mergeCell ref="B1:D1"/>
    <mergeCell ref="B2:D2"/>
  </mergeCells>
  <printOptions/>
  <pageMargins left="0.5905511811023623" right="0.003937007874015749" top="0.3937007874015748" bottom="0.5905511811023623" header="0" footer="0"/>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A1:L46"/>
  <sheetViews>
    <sheetView showGridLines="0" workbookViewId="0" topLeftCell="A1">
      <selection activeCell="I36" sqref="A1:I36"/>
    </sheetView>
  </sheetViews>
  <sheetFormatPr defaultColWidth="11.421875" defaultRowHeight="12.75"/>
  <cols>
    <col min="1" max="1" width="3.00390625" style="133" customWidth="1"/>
    <col min="2" max="2" width="34.140625" style="125" customWidth="1"/>
    <col min="3" max="3" width="12.421875" style="128" customWidth="1"/>
    <col min="4" max="4" width="13.00390625" style="129" customWidth="1"/>
    <col min="5" max="5" width="11.7109375" style="129" customWidth="1"/>
    <col min="6" max="6" width="9.7109375" style="138" customWidth="1"/>
    <col min="7" max="7" width="12.00390625" style="129" customWidth="1"/>
    <col min="8" max="8" width="11.7109375" style="125" customWidth="1"/>
    <col min="9" max="16384" width="11.421875" style="125" customWidth="1"/>
  </cols>
  <sheetData>
    <row r="1" spans="2:8" ht="12">
      <c r="B1" s="147" t="s">
        <v>316</v>
      </c>
      <c r="C1" s="124"/>
      <c r="D1" s="468" t="s">
        <v>592</v>
      </c>
      <c r="E1" s="468"/>
      <c r="F1" s="468"/>
      <c r="G1" s="468"/>
      <c r="H1" s="468"/>
    </row>
    <row r="2" spans="2:8" ht="12">
      <c r="B2" s="126"/>
      <c r="C2" s="124"/>
      <c r="D2" s="127"/>
      <c r="E2" s="132"/>
      <c r="F2" s="148"/>
      <c r="G2" s="128"/>
      <c r="H2" s="181" t="s">
        <v>315</v>
      </c>
    </row>
    <row r="3" spans="2:8" s="133" customFormat="1" ht="12">
      <c r="B3" s="147"/>
      <c r="C3" s="149"/>
      <c r="D3" s="148"/>
      <c r="E3" s="132"/>
      <c r="F3" s="148"/>
      <c r="G3" s="128"/>
      <c r="H3" s="127"/>
    </row>
    <row r="4" spans="2:8" s="133" customFormat="1" ht="30" customHeight="1">
      <c r="B4" s="450" t="s">
        <v>287</v>
      </c>
      <c r="C4" s="450"/>
      <c r="D4" s="450"/>
      <c r="E4" s="450"/>
      <c r="F4" s="450"/>
      <c r="G4" s="450"/>
      <c r="H4" s="450"/>
    </row>
    <row r="5" spans="2:7" s="133" customFormat="1" ht="12">
      <c r="B5" s="147"/>
      <c r="C5" s="149"/>
      <c r="D5" s="148"/>
      <c r="E5" s="148"/>
      <c r="F5" s="150"/>
      <c r="G5" s="148"/>
    </row>
    <row r="6" spans="2:8" ht="7.5" customHeight="1">
      <c r="B6" s="451" t="s">
        <v>352</v>
      </c>
      <c r="C6" s="469" t="s">
        <v>19</v>
      </c>
      <c r="D6" s="462"/>
      <c r="E6" s="462"/>
      <c r="F6" s="465" t="s">
        <v>21</v>
      </c>
      <c r="G6" s="449"/>
      <c r="H6" s="449"/>
    </row>
    <row r="7" spans="2:8" ht="21.75" customHeight="1">
      <c r="B7" s="452"/>
      <c r="C7" s="463"/>
      <c r="D7" s="464"/>
      <c r="E7" s="464"/>
      <c r="F7" s="449"/>
      <c r="G7" s="449"/>
      <c r="H7" s="449"/>
    </row>
    <row r="8" spans="2:8" ht="46.5" customHeight="1">
      <c r="B8" s="453"/>
      <c r="C8" s="151" t="s">
        <v>189</v>
      </c>
      <c r="D8" s="152" t="s">
        <v>282</v>
      </c>
      <c r="E8" s="152" t="s">
        <v>283</v>
      </c>
      <c r="F8" s="151" t="s">
        <v>189</v>
      </c>
      <c r="G8" s="152" t="s">
        <v>282</v>
      </c>
      <c r="H8" s="152" t="s">
        <v>283</v>
      </c>
    </row>
    <row r="9" spans="2:8" ht="22.5" customHeight="1">
      <c r="B9" s="153" t="s">
        <v>25</v>
      </c>
      <c r="C9" s="184">
        <f aca="true" t="shared" si="0" ref="C9:H9">+C11+C12+C13+C14</f>
        <v>1580</v>
      </c>
      <c r="D9" s="184">
        <f t="shared" si="0"/>
        <v>1239</v>
      </c>
      <c r="E9" s="184">
        <f t="shared" si="0"/>
        <v>341</v>
      </c>
      <c r="F9" s="184">
        <f t="shared" si="0"/>
        <v>3194925</v>
      </c>
      <c r="G9" s="184">
        <f t="shared" si="0"/>
        <v>289136</v>
      </c>
      <c r="H9" s="184">
        <f t="shared" si="0"/>
        <v>2905789</v>
      </c>
    </row>
    <row r="10" spans="2:8" ht="15" customHeight="1">
      <c r="B10" s="153"/>
      <c r="C10" s="154"/>
      <c r="D10" s="155"/>
      <c r="E10" s="155"/>
      <c r="F10" s="154"/>
      <c r="G10" s="155"/>
      <c r="H10" s="155"/>
    </row>
    <row r="11" spans="1:8" s="174" customFormat="1" ht="12.75" customHeight="1">
      <c r="A11" s="176"/>
      <c r="B11" s="172" t="s">
        <v>55</v>
      </c>
      <c r="C11" s="134">
        <f>+D11+E11</f>
        <v>19</v>
      </c>
      <c r="D11" s="142">
        <v>5</v>
      </c>
      <c r="E11" s="142">
        <v>14</v>
      </c>
      <c r="F11" s="134">
        <f>+G11+H11</f>
        <v>130102</v>
      </c>
      <c r="G11" s="142">
        <v>216</v>
      </c>
      <c r="H11" s="173">
        <v>129886</v>
      </c>
    </row>
    <row r="12" spans="2:9" s="176" customFormat="1" ht="12.75" customHeight="1">
      <c r="B12" s="175" t="s">
        <v>284</v>
      </c>
      <c r="C12" s="134">
        <f aca="true" t="shared" si="1" ref="C12:C34">+D12+E12</f>
        <v>635</v>
      </c>
      <c r="D12" s="142">
        <v>536</v>
      </c>
      <c r="E12" s="142">
        <v>99</v>
      </c>
      <c r="F12" s="134">
        <f aca="true" t="shared" si="2" ref="F12:F34">+G12+H12</f>
        <v>571447</v>
      </c>
      <c r="G12" s="173">
        <v>130143</v>
      </c>
      <c r="H12" s="173">
        <v>441304</v>
      </c>
      <c r="I12" s="134"/>
    </row>
    <row r="13" spans="2:9" s="176" customFormat="1" ht="12.75" customHeight="1">
      <c r="B13" s="175" t="s">
        <v>285</v>
      </c>
      <c r="C13" s="134">
        <f t="shared" si="1"/>
        <v>38</v>
      </c>
      <c r="D13" s="142">
        <v>14</v>
      </c>
      <c r="E13" s="142">
        <v>24</v>
      </c>
      <c r="F13" s="134">
        <f t="shared" si="2"/>
        <v>419924</v>
      </c>
      <c r="G13" s="173">
        <v>13602</v>
      </c>
      <c r="H13" s="173">
        <v>406322</v>
      </c>
      <c r="I13" s="134"/>
    </row>
    <row r="14" spans="2:9" s="176" customFormat="1" ht="24" customHeight="1">
      <c r="B14" s="157" t="s">
        <v>286</v>
      </c>
      <c r="C14" s="233">
        <f t="shared" si="1"/>
        <v>888</v>
      </c>
      <c r="D14" s="234">
        <v>684</v>
      </c>
      <c r="E14" s="234">
        <v>204</v>
      </c>
      <c r="F14" s="233">
        <f t="shared" si="2"/>
        <v>2073452</v>
      </c>
      <c r="G14" s="235">
        <v>145175</v>
      </c>
      <c r="H14" s="235">
        <v>1928277</v>
      </c>
      <c r="I14" s="134"/>
    </row>
    <row r="15" spans="1:9" s="176" customFormat="1" ht="12.75" customHeight="1">
      <c r="A15" s="318" t="s">
        <v>63</v>
      </c>
      <c r="B15" s="319" t="s">
        <v>64</v>
      </c>
      <c r="C15" s="149">
        <f t="shared" si="1"/>
        <v>19</v>
      </c>
      <c r="D15" s="182">
        <v>5</v>
      </c>
      <c r="E15" s="182">
        <v>14</v>
      </c>
      <c r="F15" s="149">
        <f t="shared" si="2"/>
        <v>130102</v>
      </c>
      <c r="G15" s="182">
        <v>216</v>
      </c>
      <c r="H15" s="183">
        <v>129886</v>
      </c>
      <c r="I15" s="134"/>
    </row>
    <row r="16" spans="1:9" s="176" customFormat="1" ht="12.75">
      <c r="A16" s="190" t="s">
        <v>65</v>
      </c>
      <c r="B16" s="177" t="s">
        <v>66</v>
      </c>
      <c r="C16" s="149">
        <f t="shared" si="1"/>
        <v>9</v>
      </c>
      <c r="D16" s="182">
        <v>9</v>
      </c>
      <c r="E16" s="80">
        <v>0</v>
      </c>
      <c r="F16" s="149">
        <f t="shared" si="2"/>
        <v>659</v>
      </c>
      <c r="G16" s="182">
        <v>659</v>
      </c>
      <c r="H16" s="80">
        <v>0</v>
      </c>
      <c r="I16" s="134"/>
    </row>
    <row r="17" spans="1:9" s="178" customFormat="1" ht="12">
      <c r="A17" s="190" t="s">
        <v>67</v>
      </c>
      <c r="B17" s="177" t="s">
        <v>68</v>
      </c>
      <c r="C17" s="149">
        <f t="shared" si="1"/>
        <v>444</v>
      </c>
      <c r="D17" s="182">
        <v>355</v>
      </c>
      <c r="E17" s="182">
        <v>89</v>
      </c>
      <c r="F17" s="149">
        <f t="shared" si="2"/>
        <v>523337</v>
      </c>
      <c r="G17" s="183">
        <v>111852</v>
      </c>
      <c r="H17" s="183">
        <v>411485</v>
      </c>
      <c r="I17" s="170"/>
    </row>
    <row r="18" spans="1:9" s="176" customFormat="1" ht="24">
      <c r="A18" s="190" t="s">
        <v>69</v>
      </c>
      <c r="B18" s="177" t="s">
        <v>56</v>
      </c>
      <c r="C18" s="149">
        <f t="shared" si="1"/>
        <v>8</v>
      </c>
      <c r="D18" s="182">
        <v>7</v>
      </c>
      <c r="E18" s="182">
        <v>1</v>
      </c>
      <c r="F18" s="149">
        <f t="shared" si="2"/>
        <v>1477</v>
      </c>
      <c r="G18" s="183">
        <v>1177</v>
      </c>
      <c r="H18" s="182">
        <v>300</v>
      </c>
      <c r="I18" s="134"/>
    </row>
    <row r="19" spans="1:12" s="174" customFormat="1" ht="36">
      <c r="A19" s="190" t="s">
        <v>70</v>
      </c>
      <c r="B19" s="177" t="s">
        <v>71</v>
      </c>
      <c r="C19" s="149">
        <f t="shared" si="1"/>
        <v>174</v>
      </c>
      <c r="D19" s="182">
        <v>165</v>
      </c>
      <c r="E19" s="182">
        <v>9</v>
      </c>
      <c r="F19" s="149">
        <f t="shared" si="2"/>
        <v>45974</v>
      </c>
      <c r="G19" s="183">
        <v>16455</v>
      </c>
      <c r="H19" s="183">
        <v>29519</v>
      </c>
      <c r="I19" s="134"/>
      <c r="K19" s="179"/>
      <c r="L19" s="179"/>
    </row>
    <row r="20" spans="1:12" s="174" customFormat="1" ht="12">
      <c r="A20" s="190" t="s">
        <v>72</v>
      </c>
      <c r="B20" s="177" t="s">
        <v>73</v>
      </c>
      <c r="C20" s="149">
        <f t="shared" si="1"/>
        <v>38</v>
      </c>
      <c r="D20" s="182">
        <v>14</v>
      </c>
      <c r="E20" s="182">
        <v>24</v>
      </c>
      <c r="F20" s="149">
        <f t="shared" si="2"/>
        <v>419924</v>
      </c>
      <c r="G20" s="183">
        <v>13602</v>
      </c>
      <c r="H20" s="183">
        <v>406322</v>
      </c>
      <c r="I20" s="134"/>
      <c r="K20" s="179"/>
      <c r="L20" s="179"/>
    </row>
    <row r="21" spans="1:12" s="174" customFormat="1" ht="36">
      <c r="A21" s="190" t="s">
        <v>74</v>
      </c>
      <c r="B21" s="177" t="s">
        <v>75</v>
      </c>
      <c r="C21" s="149">
        <f t="shared" si="1"/>
        <v>158</v>
      </c>
      <c r="D21" s="182">
        <v>83</v>
      </c>
      <c r="E21" s="182">
        <v>75</v>
      </c>
      <c r="F21" s="149">
        <f t="shared" si="2"/>
        <v>525266</v>
      </c>
      <c r="G21" s="183">
        <v>26370</v>
      </c>
      <c r="H21" s="183">
        <v>498896</v>
      </c>
      <c r="I21" s="134"/>
      <c r="K21" s="179"/>
      <c r="L21" s="179"/>
    </row>
    <row r="22" spans="1:12" s="174" customFormat="1" ht="12">
      <c r="A22" s="190" t="s">
        <v>76</v>
      </c>
      <c r="B22" s="177" t="s">
        <v>77</v>
      </c>
      <c r="C22" s="149">
        <f t="shared" si="1"/>
        <v>153</v>
      </c>
      <c r="D22" s="182">
        <v>119</v>
      </c>
      <c r="E22" s="182">
        <v>34</v>
      </c>
      <c r="F22" s="149">
        <f t="shared" si="2"/>
        <v>118110</v>
      </c>
      <c r="G22" s="183">
        <v>44824</v>
      </c>
      <c r="H22" s="183">
        <v>73286</v>
      </c>
      <c r="I22" s="134"/>
      <c r="K22" s="179"/>
      <c r="L22" s="179"/>
    </row>
    <row r="23" spans="1:12" s="174" customFormat="1" ht="12">
      <c r="A23" s="190" t="s">
        <v>78</v>
      </c>
      <c r="B23" s="177" t="s">
        <v>79</v>
      </c>
      <c r="C23" s="149">
        <f t="shared" si="1"/>
        <v>39</v>
      </c>
      <c r="D23" s="182">
        <v>20</v>
      </c>
      <c r="E23" s="182">
        <v>19</v>
      </c>
      <c r="F23" s="149">
        <f t="shared" si="2"/>
        <v>421343</v>
      </c>
      <c r="G23" s="183">
        <v>5561</v>
      </c>
      <c r="H23" s="183">
        <v>415782</v>
      </c>
      <c r="I23" s="134"/>
      <c r="K23" s="179"/>
      <c r="L23" s="179"/>
    </row>
    <row r="24" spans="1:12" s="174" customFormat="1" ht="12">
      <c r="A24" s="190" t="s">
        <v>80</v>
      </c>
      <c r="B24" s="177" t="s">
        <v>81</v>
      </c>
      <c r="C24" s="149">
        <f t="shared" si="1"/>
        <v>47</v>
      </c>
      <c r="D24" s="182">
        <v>42</v>
      </c>
      <c r="E24" s="182">
        <v>5</v>
      </c>
      <c r="F24" s="149">
        <f t="shared" si="2"/>
        <v>11658</v>
      </c>
      <c r="G24" s="183">
        <v>8585</v>
      </c>
      <c r="H24" s="183">
        <v>3073</v>
      </c>
      <c r="I24" s="134"/>
      <c r="K24" s="179"/>
      <c r="L24" s="179"/>
    </row>
    <row r="25" spans="1:12" s="174" customFormat="1" ht="12">
      <c r="A25" s="190" t="s">
        <v>82</v>
      </c>
      <c r="B25" s="177" t="s">
        <v>83</v>
      </c>
      <c r="C25" s="149">
        <f t="shared" si="1"/>
        <v>12</v>
      </c>
      <c r="D25" s="182">
        <v>5</v>
      </c>
      <c r="E25" s="182">
        <v>7</v>
      </c>
      <c r="F25" s="149">
        <f t="shared" si="2"/>
        <v>243305</v>
      </c>
      <c r="G25" s="183">
        <v>2020</v>
      </c>
      <c r="H25" s="183">
        <v>241285</v>
      </c>
      <c r="I25" s="134"/>
      <c r="K25" s="179"/>
      <c r="L25" s="179"/>
    </row>
    <row r="26" spans="1:12" s="174" customFormat="1" ht="12.75">
      <c r="A26" s="190" t="s">
        <v>84</v>
      </c>
      <c r="B26" s="177" t="s">
        <v>57</v>
      </c>
      <c r="C26" s="149">
        <f t="shared" si="1"/>
        <v>3</v>
      </c>
      <c r="D26" s="182">
        <v>3</v>
      </c>
      <c r="E26" s="80">
        <v>0</v>
      </c>
      <c r="F26" s="149">
        <f t="shared" si="2"/>
        <v>89</v>
      </c>
      <c r="G26" s="182">
        <v>89</v>
      </c>
      <c r="H26" s="80">
        <v>0</v>
      </c>
      <c r="I26" s="134"/>
      <c r="K26" s="179"/>
      <c r="L26" s="179"/>
    </row>
    <row r="27" spans="1:12" s="174" customFormat="1" ht="24">
      <c r="A27" s="190" t="s">
        <v>85</v>
      </c>
      <c r="B27" s="177" t="s">
        <v>86</v>
      </c>
      <c r="C27" s="149">
        <f t="shared" si="1"/>
        <v>33</v>
      </c>
      <c r="D27" s="182">
        <v>33</v>
      </c>
      <c r="E27" s="80">
        <v>0</v>
      </c>
      <c r="F27" s="149">
        <f t="shared" si="2"/>
        <v>6296</v>
      </c>
      <c r="G27" s="183">
        <v>6296</v>
      </c>
      <c r="H27" s="80">
        <v>0</v>
      </c>
      <c r="I27" s="134"/>
      <c r="K27" s="179"/>
      <c r="L27" s="179"/>
    </row>
    <row r="28" spans="1:12" s="174" customFormat="1" ht="24">
      <c r="A28" s="190" t="s">
        <v>87</v>
      </c>
      <c r="B28" s="177" t="s">
        <v>88</v>
      </c>
      <c r="C28" s="149">
        <f t="shared" si="1"/>
        <v>159</v>
      </c>
      <c r="D28" s="182">
        <v>130</v>
      </c>
      <c r="E28" s="182">
        <v>29</v>
      </c>
      <c r="F28" s="149">
        <f t="shared" si="2"/>
        <v>215644</v>
      </c>
      <c r="G28" s="183">
        <v>25060</v>
      </c>
      <c r="H28" s="183">
        <v>190584</v>
      </c>
      <c r="I28" s="134"/>
      <c r="K28" s="179"/>
      <c r="L28" s="179"/>
    </row>
    <row r="29" spans="1:12" s="174" customFormat="1" ht="24">
      <c r="A29" s="190" t="s">
        <v>89</v>
      </c>
      <c r="B29" s="177" t="s">
        <v>90</v>
      </c>
      <c r="C29" s="149">
        <f t="shared" si="1"/>
        <v>82</v>
      </c>
      <c r="D29" s="182">
        <v>82</v>
      </c>
      <c r="E29" s="80">
        <v>0</v>
      </c>
      <c r="F29" s="149">
        <f t="shared" si="2"/>
        <v>6306</v>
      </c>
      <c r="G29" s="183">
        <v>6306</v>
      </c>
      <c r="H29" s="80">
        <v>0</v>
      </c>
      <c r="I29" s="134"/>
      <c r="K29" s="179"/>
      <c r="L29" s="179"/>
    </row>
    <row r="30" spans="1:12" s="174" customFormat="1" ht="12">
      <c r="A30" s="190" t="s">
        <v>91</v>
      </c>
      <c r="B30" s="177" t="s">
        <v>58</v>
      </c>
      <c r="C30" s="149">
        <f t="shared" si="1"/>
        <v>12</v>
      </c>
      <c r="D30" s="182">
        <v>10</v>
      </c>
      <c r="E30" s="182">
        <v>2</v>
      </c>
      <c r="F30" s="149">
        <f t="shared" si="2"/>
        <v>24779</v>
      </c>
      <c r="G30" s="183">
        <v>1192</v>
      </c>
      <c r="H30" s="183">
        <v>23587</v>
      </c>
      <c r="I30" s="134"/>
      <c r="L30" s="179"/>
    </row>
    <row r="31" spans="1:9" s="174" customFormat="1" ht="24">
      <c r="A31" s="190" t="s">
        <v>92</v>
      </c>
      <c r="B31" s="177" t="s">
        <v>93</v>
      </c>
      <c r="C31" s="149">
        <f t="shared" si="1"/>
        <v>88</v>
      </c>
      <c r="D31" s="182">
        <v>69</v>
      </c>
      <c r="E31" s="182">
        <v>19</v>
      </c>
      <c r="F31" s="149">
        <f t="shared" si="2"/>
        <v>451506</v>
      </c>
      <c r="G31" s="183">
        <v>11502</v>
      </c>
      <c r="H31" s="183">
        <v>440004</v>
      </c>
      <c r="I31" s="134"/>
    </row>
    <row r="32" spans="1:9" s="174" customFormat="1" ht="24">
      <c r="A32" s="190" t="s">
        <v>94</v>
      </c>
      <c r="B32" s="177" t="s">
        <v>95</v>
      </c>
      <c r="C32" s="149">
        <f t="shared" si="1"/>
        <v>64</v>
      </c>
      <c r="D32" s="182">
        <v>59</v>
      </c>
      <c r="E32" s="182">
        <v>5</v>
      </c>
      <c r="F32" s="149">
        <f t="shared" si="2"/>
        <v>43414</v>
      </c>
      <c r="G32" s="183">
        <v>5264</v>
      </c>
      <c r="H32" s="183">
        <v>38150</v>
      </c>
      <c r="I32" s="134"/>
    </row>
    <row r="33" spans="1:9" s="174" customFormat="1" ht="12">
      <c r="A33" s="190" t="s">
        <v>96</v>
      </c>
      <c r="B33" s="177" t="s">
        <v>97</v>
      </c>
      <c r="C33" s="149">
        <f t="shared" si="1"/>
        <v>35</v>
      </c>
      <c r="D33" s="182">
        <v>28</v>
      </c>
      <c r="E33" s="182">
        <v>7</v>
      </c>
      <c r="F33" s="149">
        <f t="shared" si="2"/>
        <v>5171</v>
      </c>
      <c r="G33" s="183">
        <v>2091</v>
      </c>
      <c r="H33" s="183">
        <v>3080</v>
      </c>
      <c r="I33" s="134"/>
    </row>
    <row r="34" spans="1:9" s="174" customFormat="1" ht="48">
      <c r="A34" s="190" t="s">
        <v>98</v>
      </c>
      <c r="B34" s="180" t="s">
        <v>99</v>
      </c>
      <c r="C34" s="149">
        <f t="shared" si="1"/>
        <v>3</v>
      </c>
      <c r="D34" s="182">
        <v>1</v>
      </c>
      <c r="E34" s="182">
        <v>2</v>
      </c>
      <c r="F34" s="149">
        <f t="shared" si="2"/>
        <v>565</v>
      </c>
      <c r="G34" s="182">
        <v>15</v>
      </c>
      <c r="H34" s="182">
        <v>550</v>
      </c>
      <c r="I34" s="131"/>
    </row>
    <row r="35" spans="1:9" s="174" customFormat="1" ht="24">
      <c r="A35" s="190" t="s">
        <v>100</v>
      </c>
      <c r="B35" s="180" t="s">
        <v>59</v>
      </c>
      <c r="C35" s="80">
        <v>0</v>
      </c>
      <c r="D35" s="80">
        <v>0</v>
      </c>
      <c r="E35" s="80">
        <v>0</v>
      </c>
      <c r="F35" s="80">
        <v>0</v>
      </c>
      <c r="G35" s="80">
        <v>0</v>
      </c>
      <c r="H35" s="80">
        <v>0</v>
      </c>
      <c r="I35" s="131"/>
    </row>
    <row r="36" spans="1:9" ht="12">
      <c r="A36" s="191"/>
      <c r="B36" s="161"/>
      <c r="C36" s="145"/>
      <c r="D36" s="145"/>
      <c r="E36" s="146"/>
      <c r="F36" s="145"/>
      <c r="G36" s="146"/>
      <c r="H36" s="145"/>
      <c r="I36" s="131"/>
    </row>
    <row r="37" spans="2:10" ht="12">
      <c r="B37" s="139"/>
      <c r="C37" s="130"/>
      <c r="D37" s="130"/>
      <c r="E37" s="131"/>
      <c r="F37" s="130"/>
      <c r="G37" s="131"/>
      <c r="H37" s="130"/>
      <c r="I37" s="131"/>
      <c r="J37" s="128"/>
    </row>
    <row r="38" spans="2:10" ht="12">
      <c r="B38" s="139"/>
      <c r="C38" s="130"/>
      <c r="D38" s="130"/>
      <c r="E38" s="131"/>
      <c r="F38" s="130"/>
      <c r="G38" s="131"/>
      <c r="H38" s="130"/>
      <c r="I38" s="131"/>
      <c r="J38" s="128"/>
    </row>
    <row r="39" spans="2:10" ht="12">
      <c r="B39" s="140"/>
      <c r="C39" s="130"/>
      <c r="D39" s="130"/>
      <c r="E39" s="131"/>
      <c r="F39" s="130"/>
      <c r="G39" s="131"/>
      <c r="H39" s="130"/>
      <c r="I39" s="131"/>
      <c r="J39" s="128"/>
    </row>
    <row r="40" spans="2:10" ht="12">
      <c r="B40" s="140"/>
      <c r="C40" s="130"/>
      <c r="D40" s="130"/>
      <c r="E40" s="131"/>
      <c r="F40" s="130"/>
      <c r="G40" s="131"/>
      <c r="H40" s="130"/>
      <c r="I40" s="131"/>
      <c r="J40" s="128"/>
    </row>
    <row r="41" spans="2:10" ht="12">
      <c r="B41" s="140"/>
      <c r="C41" s="130"/>
      <c r="D41" s="130"/>
      <c r="E41" s="131"/>
      <c r="F41" s="130"/>
      <c r="G41" s="131"/>
      <c r="H41" s="130"/>
      <c r="I41" s="131"/>
      <c r="J41" s="128"/>
    </row>
    <row r="42" spans="2:9" ht="12">
      <c r="B42" s="140"/>
      <c r="C42" s="137"/>
      <c r="D42" s="137"/>
      <c r="E42" s="144"/>
      <c r="F42" s="137"/>
      <c r="G42" s="144"/>
      <c r="H42" s="137"/>
      <c r="I42" s="141"/>
    </row>
    <row r="43" spans="2:11" ht="18" customHeight="1">
      <c r="B43" s="466"/>
      <c r="C43" s="466"/>
      <c r="D43" s="466"/>
      <c r="E43" s="466"/>
      <c r="F43" s="466"/>
      <c r="G43" s="466"/>
      <c r="H43" s="466"/>
      <c r="J43" s="128"/>
      <c r="K43" s="128"/>
    </row>
    <row r="44" spans="2:8" ht="22.5" customHeight="1">
      <c r="B44" s="466"/>
      <c r="C44" s="466"/>
      <c r="D44" s="466"/>
      <c r="E44" s="466"/>
      <c r="F44" s="466"/>
      <c r="G44" s="466"/>
      <c r="H44" s="466"/>
    </row>
    <row r="45" spans="1:8" s="143" customFormat="1" ht="27" customHeight="1">
      <c r="A45" s="189"/>
      <c r="B45" s="467"/>
      <c r="C45" s="467"/>
      <c r="D45" s="467"/>
      <c r="E45" s="467"/>
      <c r="F45" s="467"/>
      <c r="G45" s="467"/>
      <c r="H45" s="467"/>
    </row>
    <row r="46" ht="10.5" customHeight="1">
      <c r="B46" s="139"/>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mergeCells count="7">
    <mergeCell ref="B43:H44"/>
    <mergeCell ref="B45:H45"/>
    <mergeCell ref="D1:H1"/>
    <mergeCell ref="C6:E7"/>
    <mergeCell ref="F6:H7"/>
    <mergeCell ref="B4:H4"/>
    <mergeCell ref="B6:B8"/>
  </mergeCells>
  <printOptions/>
  <pageMargins left="0.29" right="0.17" top="0.33" bottom="0.38" header="0" footer="0"/>
  <pageSetup fitToHeight="1" fitToWidth="1"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sheetPr codeName="Hoja10"/>
  <dimension ref="A1:L63"/>
  <sheetViews>
    <sheetView showGridLines="0" workbookViewId="0" topLeftCell="A1">
      <pane ySplit="3" topLeftCell="BM46" activePane="bottomLeft" state="frozen"/>
      <selection pane="topLeft" activeCell="A1" sqref="A1"/>
      <selection pane="bottomLeft" activeCell="A1" sqref="A1"/>
    </sheetView>
  </sheetViews>
  <sheetFormatPr defaultColWidth="11.421875" defaultRowHeight="12.75"/>
  <cols>
    <col min="1" max="1" width="26.421875" style="11" customWidth="1"/>
    <col min="2" max="2" width="4.421875" style="4" customWidth="1"/>
    <col min="3" max="4" width="10.00390625" style="4" customWidth="1"/>
    <col min="5" max="5" width="10.140625" style="4" customWidth="1"/>
    <col min="6" max="7" width="11.57421875" style="4" customWidth="1"/>
    <col min="8" max="9" width="10.00390625" style="4" customWidth="1"/>
    <col min="10" max="10" width="10.140625" style="4" customWidth="1"/>
    <col min="11" max="12" width="11.57421875" style="4" customWidth="1"/>
    <col min="13" max="16384" width="11.421875" style="4" customWidth="1"/>
  </cols>
  <sheetData>
    <row r="1" spans="1:12" s="11" customFormat="1" ht="12.75">
      <c r="A1" s="1" t="s">
        <v>596</v>
      </c>
      <c r="B1" s="521" t="s">
        <v>592</v>
      </c>
      <c r="C1" s="521"/>
      <c r="D1" s="521"/>
      <c r="E1" s="521"/>
      <c r="F1" s="521"/>
      <c r="G1" s="521"/>
      <c r="H1" s="521"/>
      <c r="I1" s="521"/>
      <c r="J1" s="521"/>
      <c r="K1" s="521"/>
      <c r="L1" s="521"/>
    </row>
    <row r="2" spans="1:12" s="11" customFormat="1" ht="12.75">
      <c r="A2" s="1"/>
      <c r="B2" s="521" t="s">
        <v>17</v>
      </c>
      <c r="C2" s="521"/>
      <c r="D2" s="521"/>
      <c r="E2" s="521"/>
      <c r="F2" s="521"/>
      <c r="G2" s="521"/>
      <c r="H2" s="521"/>
      <c r="I2" s="521"/>
      <c r="J2" s="521"/>
      <c r="K2" s="521"/>
      <c r="L2" s="521"/>
    </row>
    <row r="3" spans="1:12" s="11" customFormat="1" ht="34.5" customHeight="1">
      <c r="A3" s="496" t="s">
        <v>599</v>
      </c>
      <c r="B3" s="496"/>
      <c r="C3" s="496"/>
      <c r="D3" s="496"/>
      <c r="E3" s="496"/>
      <c r="F3" s="496"/>
      <c r="G3" s="496"/>
      <c r="H3" s="496"/>
      <c r="I3" s="496"/>
      <c r="J3" s="496"/>
      <c r="K3" s="496"/>
      <c r="L3" s="496"/>
    </row>
    <row r="4" spans="1:7" s="11" customFormat="1" ht="12.75">
      <c r="A4" s="495"/>
      <c r="B4" s="495"/>
      <c r="C4" s="495"/>
      <c r="D4" s="495"/>
      <c r="E4" s="495"/>
      <c r="F4" s="495"/>
      <c r="G4" s="495"/>
    </row>
    <row r="5" spans="1:12" s="11" customFormat="1" ht="24.75" customHeight="1">
      <c r="A5" s="513" t="s">
        <v>216</v>
      </c>
      <c r="B5" s="514"/>
      <c r="C5" s="501" t="s">
        <v>19</v>
      </c>
      <c r="D5" s="502"/>
      <c r="E5" s="502"/>
      <c r="F5" s="502"/>
      <c r="G5" s="498"/>
      <c r="H5" s="502" t="s">
        <v>21</v>
      </c>
      <c r="I5" s="502"/>
      <c r="J5" s="502"/>
      <c r="K5" s="502"/>
      <c r="L5" s="498"/>
    </row>
    <row r="6" spans="1:12" s="11" customFormat="1" ht="25.5" customHeight="1">
      <c r="A6" s="515"/>
      <c r="B6" s="485"/>
      <c r="C6" s="499" t="s">
        <v>189</v>
      </c>
      <c r="D6" s="499" t="s">
        <v>217</v>
      </c>
      <c r="E6" s="518" t="s">
        <v>218</v>
      </c>
      <c r="F6" s="519"/>
      <c r="G6" s="520"/>
      <c r="H6" s="499" t="s">
        <v>189</v>
      </c>
      <c r="I6" s="499" t="s">
        <v>217</v>
      </c>
      <c r="J6" s="518" t="s">
        <v>218</v>
      </c>
      <c r="K6" s="519"/>
      <c r="L6" s="520"/>
    </row>
    <row r="7" spans="1:12" s="11" customFormat="1" ht="30" customHeight="1">
      <c r="A7" s="516"/>
      <c r="B7" s="517"/>
      <c r="C7" s="500"/>
      <c r="D7" s="500"/>
      <c r="E7" s="57" t="s">
        <v>189</v>
      </c>
      <c r="F7" s="9" t="s">
        <v>219</v>
      </c>
      <c r="G7" s="9" t="s">
        <v>220</v>
      </c>
      <c r="H7" s="500"/>
      <c r="I7" s="500"/>
      <c r="J7" s="57" t="s">
        <v>189</v>
      </c>
      <c r="K7" s="9" t="s">
        <v>219</v>
      </c>
      <c r="L7" s="9" t="s">
        <v>220</v>
      </c>
    </row>
    <row r="8" spans="1:12" ht="12.75">
      <c r="A8" s="11" t="s">
        <v>221</v>
      </c>
      <c r="B8" s="51" t="s">
        <v>169</v>
      </c>
      <c r="C8" s="51" t="s">
        <v>169</v>
      </c>
      <c r="D8" s="51" t="s">
        <v>169</v>
      </c>
      <c r="E8" s="51"/>
      <c r="F8" s="51" t="s">
        <v>169</v>
      </c>
      <c r="G8" s="51" t="s">
        <v>169</v>
      </c>
      <c r="H8" s="51" t="s">
        <v>169</v>
      </c>
      <c r="I8" s="51" t="s">
        <v>169</v>
      </c>
      <c r="J8" s="51"/>
      <c r="K8" s="51" t="s">
        <v>169</v>
      </c>
      <c r="L8" s="51" t="s">
        <v>169</v>
      </c>
    </row>
    <row r="9" spans="1:12" ht="12.75">
      <c r="A9" s="14" t="s">
        <v>222</v>
      </c>
      <c r="B9" s="51" t="s">
        <v>169</v>
      </c>
      <c r="C9" s="51" t="s">
        <v>169</v>
      </c>
      <c r="D9" s="51" t="s">
        <v>169</v>
      </c>
      <c r="E9" s="51"/>
      <c r="F9" s="51" t="s">
        <v>169</v>
      </c>
      <c r="G9" s="51" t="s">
        <v>169</v>
      </c>
      <c r="H9" s="51" t="s">
        <v>169</v>
      </c>
      <c r="I9" s="51" t="s">
        <v>169</v>
      </c>
      <c r="J9" s="51"/>
      <c r="K9" s="51" t="s">
        <v>169</v>
      </c>
      <c r="L9" s="51" t="s">
        <v>169</v>
      </c>
    </row>
    <row r="10" spans="1:12" ht="12.75">
      <c r="A10" s="11" t="s">
        <v>221</v>
      </c>
      <c r="B10" s="51" t="s">
        <v>169</v>
      </c>
      <c r="C10" s="51" t="s">
        <v>169</v>
      </c>
      <c r="D10" s="51" t="s">
        <v>169</v>
      </c>
      <c r="E10" s="51"/>
      <c r="F10" s="51" t="s">
        <v>169</v>
      </c>
      <c r="G10" s="51" t="s">
        <v>169</v>
      </c>
      <c r="H10" s="51" t="s">
        <v>169</v>
      </c>
      <c r="I10" s="51" t="s">
        <v>169</v>
      </c>
      <c r="J10" s="51"/>
      <c r="K10" s="51" t="s">
        <v>169</v>
      </c>
      <c r="L10" s="51" t="s">
        <v>169</v>
      </c>
    </row>
    <row r="11" spans="1:12" ht="12.75">
      <c r="A11" s="11" t="s">
        <v>223</v>
      </c>
      <c r="B11" s="17"/>
      <c r="C11" s="312">
        <v>4376</v>
      </c>
      <c r="D11" s="312">
        <v>3404</v>
      </c>
      <c r="E11" s="312">
        <v>972</v>
      </c>
      <c r="F11" s="312">
        <v>892</v>
      </c>
      <c r="G11" s="312">
        <v>80</v>
      </c>
      <c r="H11" s="313">
        <v>10099019</v>
      </c>
      <c r="I11" s="313">
        <v>7380981</v>
      </c>
      <c r="J11" s="312">
        <v>2718038</v>
      </c>
      <c r="K11" s="313">
        <v>1970055</v>
      </c>
      <c r="L11" s="313">
        <v>747983</v>
      </c>
    </row>
    <row r="12" spans="1:12" ht="12.75">
      <c r="A12" s="11" t="s">
        <v>224</v>
      </c>
      <c r="B12" s="17"/>
      <c r="C12" s="312">
        <v>59</v>
      </c>
      <c r="D12" s="312">
        <v>43</v>
      </c>
      <c r="E12" s="312">
        <v>16</v>
      </c>
      <c r="F12" s="312">
        <v>13</v>
      </c>
      <c r="G12" s="312">
        <v>3</v>
      </c>
      <c r="H12" s="313">
        <v>779746</v>
      </c>
      <c r="I12" s="313">
        <v>556210</v>
      </c>
      <c r="J12" s="312">
        <v>223536</v>
      </c>
      <c r="K12" s="313">
        <v>152186</v>
      </c>
      <c r="L12" s="313">
        <v>71350</v>
      </c>
    </row>
    <row r="13" spans="1:12" ht="12.75">
      <c r="A13" s="11" t="s">
        <v>225</v>
      </c>
      <c r="B13" s="52"/>
      <c r="C13" s="312">
        <v>1743</v>
      </c>
      <c r="D13" s="312">
        <v>1283</v>
      </c>
      <c r="E13" s="312">
        <v>460</v>
      </c>
      <c r="F13" s="312">
        <v>415</v>
      </c>
      <c r="G13" s="312">
        <v>45</v>
      </c>
      <c r="H13" s="313">
        <v>2255437</v>
      </c>
      <c r="I13" s="313">
        <v>1149373</v>
      </c>
      <c r="J13" s="312">
        <v>1106064</v>
      </c>
      <c r="K13" s="313">
        <v>600267</v>
      </c>
      <c r="L13" s="313">
        <v>505797</v>
      </c>
    </row>
    <row r="14" spans="1:12" ht="12.75">
      <c r="A14" s="11" t="s">
        <v>226</v>
      </c>
      <c r="B14" s="52"/>
      <c r="C14" s="312">
        <v>103</v>
      </c>
      <c r="D14" s="312">
        <v>52</v>
      </c>
      <c r="E14" s="312">
        <v>51</v>
      </c>
      <c r="F14" s="312">
        <v>49</v>
      </c>
      <c r="G14" s="312">
        <v>2</v>
      </c>
      <c r="H14" s="313">
        <v>741055</v>
      </c>
      <c r="I14" s="313">
        <v>335660</v>
      </c>
      <c r="J14" s="312">
        <v>405395</v>
      </c>
      <c r="K14" s="313">
        <v>393375</v>
      </c>
      <c r="L14" s="313">
        <v>12020</v>
      </c>
    </row>
    <row r="15" spans="1:12" ht="12.75">
      <c r="A15" s="11" t="s">
        <v>227</v>
      </c>
      <c r="B15" s="52"/>
      <c r="C15" s="312">
        <v>2471</v>
      </c>
      <c r="D15" s="312">
        <v>2026</v>
      </c>
      <c r="E15" s="312">
        <v>445</v>
      </c>
      <c r="F15" s="312">
        <v>415</v>
      </c>
      <c r="G15" s="312">
        <v>30</v>
      </c>
      <c r="H15" s="313">
        <v>6322781</v>
      </c>
      <c r="I15" s="313">
        <v>5339738</v>
      </c>
      <c r="J15" s="312">
        <v>983043</v>
      </c>
      <c r="K15" s="313">
        <v>824227</v>
      </c>
      <c r="L15" s="313">
        <v>158816</v>
      </c>
    </row>
    <row r="16" spans="1:12" ht="12.75">
      <c r="A16" s="11" t="s">
        <v>221</v>
      </c>
      <c r="B16" s="51"/>
      <c r="C16" s="312"/>
      <c r="D16" s="312"/>
      <c r="E16" s="312"/>
      <c r="F16" s="312"/>
      <c r="G16" s="312" t="s">
        <v>169</v>
      </c>
      <c r="H16" s="314"/>
      <c r="I16" s="314"/>
      <c r="J16" s="312"/>
      <c r="K16" s="314"/>
      <c r="L16" s="314" t="s">
        <v>169</v>
      </c>
    </row>
    <row r="17" spans="1:12" ht="12.75">
      <c r="A17" s="14" t="s">
        <v>49</v>
      </c>
      <c r="B17" s="51"/>
      <c r="C17" s="312"/>
      <c r="D17" s="312"/>
      <c r="E17" s="312"/>
      <c r="F17" s="312"/>
      <c r="G17" s="315" t="s">
        <v>169</v>
      </c>
      <c r="H17" s="314"/>
      <c r="I17" s="314"/>
      <c r="J17" s="312"/>
      <c r="K17" s="314"/>
      <c r="L17" s="314" t="s">
        <v>169</v>
      </c>
    </row>
    <row r="18" spans="1:12" ht="12.75">
      <c r="A18" s="11" t="s">
        <v>221</v>
      </c>
      <c r="B18" s="51"/>
      <c r="C18" s="312"/>
      <c r="D18" s="312"/>
      <c r="E18" s="312"/>
      <c r="F18" s="312"/>
      <c r="G18" s="315" t="s">
        <v>169</v>
      </c>
      <c r="H18" s="314"/>
      <c r="I18" s="314"/>
      <c r="J18" s="312"/>
      <c r="K18" s="314"/>
      <c r="L18" s="314" t="s">
        <v>169</v>
      </c>
    </row>
    <row r="19" spans="1:12" ht="12.75">
      <c r="A19" s="11" t="s">
        <v>223</v>
      </c>
      <c r="B19" s="17"/>
      <c r="C19" s="312">
        <v>3234</v>
      </c>
      <c r="D19" s="312">
        <v>2532</v>
      </c>
      <c r="E19" s="312">
        <v>702</v>
      </c>
      <c r="F19" s="312">
        <v>653</v>
      </c>
      <c r="G19" s="312">
        <v>49</v>
      </c>
      <c r="H19" s="313">
        <v>925744</v>
      </c>
      <c r="I19" s="313">
        <v>698384</v>
      </c>
      <c r="J19" s="312">
        <v>227360</v>
      </c>
      <c r="K19" s="313">
        <v>197468</v>
      </c>
      <c r="L19" s="313">
        <v>29892</v>
      </c>
    </row>
    <row r="20" spans="1:12" ht="12.75">
      <c r="A20" s="11" t="s">
        <v>224</v>
      </c>
      <c r="B20" s="17"/>
      <c r="C20" s="312">
        <v>15</v>
      </c>
      <c r="D20" s="312">
        <v>10</v>
      </c>
      <c r="E20" s="312">
        <v>5</v>
      </c>
      <c r="F20" s="312">
        <v>5</v>
      </c>
      <c r="G20" s="312">
        <v>0</v>
      </c>
      <c r="H20" s="313">
        <v>1439</v>
      </c>
      <c r="I20" s="313">
        <v>1040</v>
      </c>
      <c r="J20" s="312">
        <v>399</v>
      </c>
      <c r="K20" s="313">
        <v>399</v>
      </c>
      <c r="L20" s="381" t="s">
        <v>271</v>
      </c>
    </row>
    <row r="21" spans="1:12" ht="12.75">
      <c r="A21" s="11" t="s">
        <v>225</v>
      </c>
      <c r="B21" s="52"/>
      <c r="C21" s="312">
        <v>1371</v>
      </c>
      <c r="D21" s="312">
        <v>1017</v>
      </c>
      <c r="E21" s="312">
        <v>354</v>
      </c>
      <c r="F21" s="312">
        <v>322</v>
      </c>
      <c r="G21" s="312">
        <v>32</v>
      </c>
      <c r="H21" s="313">
        <v>313583</v>
      </c>
      <c r="I21" s="313">
        <v>188774</v>
      </c>
      <c r="J21" s="312">
        <v>124809</v>
      </c>
      <c r="K21" s="313">
        <v>95853</v>
      </c>
      <c r="L21" s="313">
        <v>28956</v>
      </c>
    </row>
    <row r="22" spans="1:12" ht="12.75">
      <c r="A22" s="11" t="s">
        <v>226</v>
      </c>
      <c r="B22" s="52"/>
      <c r="C22" s="312">
        <v>58</v>
      </c>
      <c r="D22" s="312">
        <v>35</v>
      </c>
      <c r="E22" s="312">
        <v>23</v>
      </c>
      <c r="F22" s="312">
        <v>22</v>
      </c>
      <c r="G22" s="312">
        <v>1</v>
      </c>
      <c r="H22" s="313">
        <v>29700</v>
      </c>
      <c r="I22" s="313">
        <v>27462</v>
      </c>
      <c r="J22" s="312">
        <v>2238</v>
      </c>
      <c r="K22" s="313">
        <v>2218</v>
      </c>
      <c r="L22" s="313">
        <v>20</v>
      </c>
    </row>
    <row r="23" spans="1:12" ht="12.75">
      <c r="A23" s="11" t="s">
        <v>227</v>
      </c>
      <c r="B23" s="52"/>
      <c r="C23" s="312">
        <v>1790</v>
      </c>
      <c r="D23" s="312">
        <v>1470</v>
      </c>
      <c r="E23" s="312">
        <v>320</v>
      </c>
      <c r="F23" s="312">
        <v>304</v>
      </c>
      <c r="G23" s="312">
        <v>16</v>
      </c>
      <c r="H23" s="313">
        <v>581022</v>
      </c>
      <c r="I23" s="313">
        <v>481108</v>
      </c>
      <c r="J23" s="312">
        <v>99914</v>
      </c>
      <c r="K23" s="313">
        <v>98998</v>
      </c>
      <c r="L23" s="313">
        <v>916</v>
      </c>
    </row>
    <row r="24" spans="2:12" ht="12.75">
      <c r="B24" s="52"/>
      <c r="C24" s="312"/>
      <c r="D24" s="312"/>
      <c r="E24" s="312"/>
      <c r="F24" s="312"/>
      <c r="G24" s="312"/>
      <c r="H24" s="313"/>
      <c r="I24" s="313"/>
      <c r="J24" s="312"/>
      <c r="K24" s="313"/>
      <c r="L24" s="313"/>
    </row>
    <row r="25" spans="1:12" ht="25.5">
      <c r="A25" s="311" t="s">
        <v>595</v>
      </c>
      <c r="B25" s="51"/>
      <c r="C25" s="312"/>
      <c r="D25" s="312"/>
      <c r="E25" s="312"/>
      <c r="F25" s="312" t="s">
        <v>169</v>
      </c>
      <c r="G25" s="312" t="s">
        <v>169</v>
      </c>
      <c r="H25" s="314"/>
      <c r="I25" s="314"/>
      <c r="J25" s="312"/>
      <c r="K25" s="314" t="s">
        <v>169</v>
      </c>
      <c r="L25" s="314" t="s">
        <v>169</v>
      </c>
    </row>
    <row r="26" spans="1:12" ht="12.75">
      <c r="A26" s="11" t="s">
        <v>221</v>
      </c>
      <c r="B26" s="51"/>
      <c r="C26" s="312"/>
      <c r="D26" s="312"/>
      <c r="E26" s="312"/>
      <c r="F26" s="312" t="s">
        <v>169</v>
      </c>
      <c r="G26" s="312" t="s">
        <v>169</v>
      </c>
      <c r="H26" s="314"/>
      <c r="I26" s="314"/>
      <c r="J26" s="312"/>
      <c r="K26" s="314" t="s">
        <v>169</v>
      </c>
      <c r="L26" s="314" t="s">
        <v>169</v>
      </c>
    </row>
    <row r="27" spans="1:12" ht="12.75">
      <c r="A27" s="11" t="s">
        <v>223</v>
      </c>
      <c r="B27" s="17"/>
      <c r="C27" s="312">
        <v>1142</v>
      </c>
      <c r="D27" s="312">
        <v>872</v>
      </c>
      <c r="E27" s="312">
        <v>270</v>
      </c>
      <c r="F27" s="312">
        <v>239</v>
      </c>
      <c r="G27" s="312">
        <v>31</v>
      </c>
      <c r="H27" s="313">
        <v>9173275</v>
      </c>
      <c r="I27" s="313">
        <v>6682597</v>
      </c>
      <c r="J27" s="312">
        <v>2490678</v>
      </c>
      <c r="K27" s="313">
        <v>1772587</v>
      </c>
      <c r="L27" s="313">
        <v>718091</v>
      </c>
    </row>
    <row r="28" spans="1:12" ht="12.75">
      <c r="A28" s="11" t="s">
        <v>224</v>
      </c>
      <c r="B28" s="17"/>
      <c r="C28" s="312">
        <v>44</v>
      </c>
      <c r="D28" s="312">
        <v>33</v>
      </c>
      <c r="E28" s="312">
        <v>11</v>
      </c>
      <c r="F28" s="312">
        <v>8</v>
      </c>
      <c r="G28" s="312">
        <v>3</v>
      </c>
      <c r="H28" s="313">
        <v>778307</v>
      </c>
      <c r="I28" s="313">
        <v>555170</v>
      </c>
      <c r="J28" s="312">
        <v>223137</v>
      </c>
      <c r="K28" s="313">
        <v>151787</v>
      </c>
      <c r="L28" s="313">
        <v>71350</v>
      </c>
    </row>
    <row r="29" spans="1:12" ht="12.75">
      <c r="A29" s="11" t="s">
        <v>225</v>
      </c>
      <c r="B29" s="52"/>
      <c r="C29" s="312">
        <v>372</v>
      </c>
      <c r="D29" s="312">
        <v>266</v>
      </c>
      <c r="E29" s="312">
        <v>106</v>
      </c>
      <c r="F29" s="312">
        <v>93</v>
      </c>
      <c r="G29" s="312">
        <v>13</v>
      </c>
      <c r="H29" s="313">
        <v>1941854</v>
      </c>
      <c r="I29" s="313">
        <v>960599</v>
      </c>
      <c r="J29" s="312">
        <v>981255</v>
      </c>
      <c r="K29" s="313">
        <v>504414</v>
      </c>
      <c r="L29" s="313">
        <v>476841</v>
      </c>
    </row>
    <row r="30" spans="1:12" ht="12.75">
      <c r="A30" s="11" t="s">
        <v>226</v>
      </c>
      <c r="B30" s="52"/>
      <c r="C30" s="312">
        <v>45</v>
      </c>
      <c r="D30" s="312">
        <v>17</v>
      </c>
      <c r="E30" s="312">
        <v>28</v>
      </c>
      <c r="F30" s="312">
        <v>27</v>
      </c>
      <c r="G30" s="312">
        <v>1</v>
      </c>
      <c r="H30" s="313">
        <v>711355</v>
      </c>
      <c r="I30" s="313">
        <v>308198</v>
      </c>
      <c r="J30" s="312">
        <v>403157</v>
      </c>
      <c r="K30" s="313">
        <v>391157</v>
      </c>
      <c r="L30" s="313">
        <v>12000</v>
      </c>
    </row>
    <row r="31" spans="1:12" ht="12.75">
      <c r="A31" s="11" t="s">
        <v>227</v>
      </c>
      <c r="B31" s="52"/>
      <c r="C31" s="312">
        <v>681</v>
      </c>
      <c r="D31" s="312">
        <v>556</v>
      </c>
      <c r="E31" s="312">
        <v>125</v>
      </c>
      <c r="F31" s="312">
        <v>111</v>
      </c>
      <c r="G31" s="312">
        <v>14</v>
      </c>
      <c r="H31" s="313">
        <v>5741759</v>
      </c>
      <c r="I31" s="313">
        <v>4858630</v>
      </c>
      <c r="J31" s="312">
        <v>883129</v>
      </c>
      <c r="K31" s="313">
        <v>725229</v>
      </c>
      <c r="L31" s="313">
        <v>157900</v>
      </c>
    </row>
    <row r="32" spans="1:12" ht="12.75">
      <c r="A32" s="19" t="s">
        <v>221</v>
      </c>
      <c r="B32" s="53" t="s">
        <v>169</v>
      </c>
      <c r="C32" s="53" t="s">
        <v>169</v>
      </c>
      <c r="D32" s="53" t="s">
        <v>169</v>
      </c>
      <c r="E32" s="53"/>
      <c r="F32" s="53" t="s">
        <v>169</v>
      </c>
      <c r="G32" s="53" t="s">
        <v>169</v>
      </c>
      <c r="H32" s="53" t="s">
        <v>169</v>
      </c>
      <c r="I32" s="53" t="s">
        <v>169</v>
      </c>
      <c r="J32" s="53"/>
      <c r="K32" s="53" t="s">
        <v>169</v>
      </c>
      <c r="L32" s="53" t="s">
        <v>169</v>
      </c>
    </row>
    <row r="36" spans="1:12" ht="24.75" customHeight="1">
      <c r="A36" s="513" t="s">
        <v>216</v>
      </c>
      <c r="B36" s="514"/>
      <c r="C36" s="501" t="s">
        <v>593</v>
      </c>
      <c r="D36" s="502"/>
      <c r="E36" s="502"/>
      <c r="F36" s="502"/>
      <c r="G36" s="498"/>
      <c r="H36" s="501" t="s">
        <v>594</v>
      </c>
      <c r="I36" s="502"/>
      <c r="J36" s="502"/>
      <c r="K36" s="502"/>
      <c r="L36" s="498"/>
    </row>
    <row r="37" spans="1:12" ht="25.5" customHeight="1">
      <c r="A37" s="515"/>
      <c r="B37" s="485"/>
      <c r="C37" s="499" t="s">
        <v>189</v>
      </c>
      <c r="D37" s="499" t="s">
        <v>217</v>
      </c>
      <c r="E37" s="518" t="s">
        <v>218</v>
      </c>
      <c r="F37" s="519"/>
      <c r="G37" s="520"/>
      <c r="H37" s="499" t="s">
        <v>189</v>
      </c>
      <c r="I37" s="499" t="s">
        <v>217</v>
      </c>
      <c r="J37" s="518" t="s">
        <v>218</v>
      </c>
      <c r="K37" s="519"/>
      <c r="L37" s="520"/>
    </row>
    <row r="38" spans="1:12" ht="30" customHeight="1">
      <c r="A38" s="516"/>
      <c r="B38" s="517"/>
      <c r="C38" s="500"/>
      <c r="D38" s="500"/>
      <c r="E38" s="57" t="s">
        <v>189</v>
      </c>
      <c r="F38" s="9" t="s">
        <v>219</v>
      </c>
      <c r="G38" s="9" t="s">
        <v>220</v>
      </c>
      <c r="H38" s="500"/>
      <c r="I38" s="500"/>
      <c r="J38" s="57" t="s">
        <v>189</v>
      </c>
      <c r="K38" s="9" t="s">
        <v>219</v>
      </c>
      <c r="L38" s="9" t="s">
        <v>220</v>
      </c>
    </row>
    <row r="39" spans="1:12" ht="12.75">
      <c r="A39" s="11" t="s">
        <v>221</v>
      </c>
      <c r="B39" s="51" t="s">
        <v>169</v>
      </c>
      <c r="C39" s="51" t="s">
        <v>169</v>
      </c>
      <c r="D39" s="51" t="s">
        <v>169</v>
      </c>
      <c r="E39" s="51"/>
      <c r="F39" s="51" t="s">
        <v>169</v>
      </c>
      <c r="G39" s="51" t="s">
        <v>169</v>
      </c>
      <c r="H39" s="51" t="s">
        <v>169</v>
      </c>
      <c r="I39" s="51" t="s">
        <v>169</v>
      </c>
      <c r="J39" s="51"/>
      <c r="K39" s="51" t="s">
        <v>169</v>
      </c>
      <c r="L39" s="51" t="s">
        <v>169</v>
      </c>
    </row>
    <row r="40" spans="1:12" ht="12.75">
      <c r="A40" s="14" t="s">
        <v>222</v>
      </c>
      <c r="B40" s="51" t="s">
        <v>169</v>
      </c>
      <c r="C40" s="51" t="s">
        <v>169</v>
      </c>
      <c r="D40" s="51" t="s">
        <v>169</v>
      </c>
      <c r="E40" s="51"/>
      <c r="F40" s="51" t="s">
        <v>169</v>
      </c>
      <c r="G40" s="51" t="s">
        <v>169</v>
      </c>
      <c r="H40" s="51" t="s">
        <v>169</v>
      </c>
      <c r="I40" s="51" t="s">
        <v>169</v>
      </c>
      <c r="J40" s="51"/>
      <c r="K40" s="51" t="s">
        <v>169</v>
      </c>
      <c r="L40" s="51" t="s">
        <v>169</v>
      </c>
    </row>
    <row r="41" spans="1:12" ht="12.75">
      <c r="A41" s="11" t="s">
        <v>221</v>
      </c>
      <c r="B41" s="51" t="s">
        <v>169</v>
      </c>
      <c r="C41" s="51" t="s">
        <v>169</v>
      </c>
      <c r="D41" s="51" t="s">
        <v>169</v>
      </c>
      <c r="E41" s="51"/>
      <c r="F41" s="51" t="s">
        <v>169</v>
      </c>
      <c r="G41" s="51" t="s">
        <v>169</v>
      </c>
      <c r="H41" s="51" t="s">
        <v>169</v>
      </c>
      <c r="I41" s="51" t="s">
        <v>169</v>
      </c>
      <c r="J41" s="51"/>
      <c r="K41" s="51" t="s">
        <v>169</v>
      </c>
      <c r="L41" s="51" t="s">
        <v>169</v>
      </c>
    </row>
    <row r="42" spans="1:12" ht="12.75">
      <c r="A42" s="11" t="s">
        <v>223</v>
      </c>
      <c r="B42" s="17"/>
      <c r="C42" s="316">
        <v>1.16</v>
      </c>
      <c r="D42" s="316">
        <v>0.86</v>
      </c>
      <c r="E42" s="316">
        <v>1.98</v>
      </c>
      <c r="F42" s="316">
        <v>2.17</v>
      </c>
      <c r="G42" s="316">
        <v>1.51</v>
      </c>
      <c r="H42" s="317">
        <v>1738.41</v>
      </c>
      <c r="I42" s="317">
        <v>1732.18</v>
      </c>
      <c r="J42" s="317">
        <v>1755.31</v>
      </c>
      <c r="K42" s="317">
        <v>1755.04</v>
      </c>
      <c r="L42" s="317">
        <v>1756.01</v>
      </c>
    </row>
    <row r="43" spans="1:12" ht="12.75">
      <c r="A43" s="11" t="s">
        <v>224</v>
      </c>
      <c r="B43" s="17"/>
      <c r="C43" s="316">
        <v>1.23</v>
      </c>
      <c r="D43" s="316">
        <v>0.74</v>
      </c>
      <c r="E43" s="316">
        <v>2.45</v>
      </c>
      <c r="F43" s="316">
        <v>2.93</v>
      </c>
      <c r="G43" s="316">
        <v>1.45</v>
      </c>
      <c r="H43" s="317">
        <v>1764.6</v>
      </c>
      <c r="I43" s="317">
        <v>1765.24</v>
      </c>
      <c r="J43" s="317">
        <v>1763.01</v>
      </c>
      <c r="K43" s="317">
        <v>1758.29</v>
      </c>
      <c r="L43" s="317">
        <v>1773.08</v>
      </c>
    </row>
    <row r="44" spans="1:12" ht="12.75">
      <c r="A44" s="11" t="s">
        <v>225</v>
      </c>
      <c r="B44" s="52"/>
      <c r="C44" s="316">
        <v>1.26</v>
      </c>
      <c r="D44" s="316">
        <v>0.84</v>
      </c>
      <c r="E44" s="316">
        <v>1.71</v>
      </c>
      <c r="F44" s="316">
        <v>1.8</v>
      </c>
      <c r="G44" s="316">
        <v>1.59</v>
      </c>
      <c r="H44" s="317">
        <v>1752.82</v>
      </c>
      <c r="I44" s="317">
        <v>1755.36</v>
      </c>
      <c r="J44" s="317">
        <v>1750.18</v>
      </c>
      <c r="K44" s="317">
        <v>1748.94</v>
      </c>
      <c r="L44" s="317">
        <v>1751.65</v>
      </c>
    </row>
    <row r="45" spans="1:12" ht="12.75">
      <c r="A45" s="11" t="s">
        <v>226</v>
      </c>
      <c r="B45" s="52"/>
      <c r="C45" s="316">
        <v>1.48</v>
      </c>
      <c r="D45" s="316">
        <v>0.97</v>
      </c>
      <c r="E45" s="316">
        <v>1.9</v>
      </c>
      <c r="F45" s="316">
        <v>1.93</v>
      </c>
      <c r="G45" s="316">
        <v>1</v>
      </c>
      <c r="H45" s="317">
        <v>1736.17</v>
      </c>
      <c r="I45" s="317">
        <v>1734.52</v>
      </c>
      <c r="J45" s="317">
        <v>1737.53</v>
      </c>
      <c r="K45" s="317">
        <v>1737.51</v>
      </c>
      <c r="L45" s="317">
        <v>1738.05</v>
      </c>
    </row>
    <row r="46" spans="1:12" ht="12.75">
      <c r="A46" s="11" t="s">
        <v>227</v>
      </c>
      <c r="B46" s="52"/>
      <c r="C46" s="316">
        <v>1.08</v>
      </c>
      <c r="D46" s="316">
        <v>0.87</v>
      </c>
      <c r="E46" s="316">
        <v>2.23</v>
      </c>
      <c r="F46" s="316">
        <v>2.4</v>
      </c>
      <c r="G46" s="316">
        <v>1.31</v>
      </c>
      <c r="H46" s="317">
        <v>1730.3</v>
      </c>
      <c r="I46" s="317">
        <v>1723.6</v>
      </c>
      <c r="J46" s="317">
        <v>1766.65</v>
      </c>
      <c r="K46" s="317">
        <v>1767.24</v>
      </c>
      <c r="L46" s="317">
        <v>1763.59</v>
      </c>
    </row>
    <row r="47" spans="1:12" ht="12.75">
      <c r="A47" s="11" t="s">
        <v>221</v>
      </c>
      <c r="B47" s="51"/>
      <c r="C47" s="316"/>
      <c r="D47" s="316"/>
      <c r="E47" s="316"/>
      <c r="F47" s="316"/>
      <c r="G47" s="316" t="s">
        <v>169</v>
      </c>
      <c r="H47" s="317"/>
      <c r="I47" s="317"/>
      <c r="J47" s="317"/>
      <c r="K47" s="317"/>
      <c r="L47" s="317" t="s">
        <v>169</v>
      </c>
    </row>
    <row r="48" spans="1:12" ht="12.75">
      <c r="A48" s="14" t="s">
        <v>49</v>
      </c>
      <c r="B48" s="51"/>
      <c r="C48" s="316"/>
      <c r="D48" s="316"/>
      <c r="E48" s="316"/>
      <c r="F48" s="316"/>
      <c r="G48" s="316" t="s">
        <v>169</v>
      </c>
      <c r="H48" s="317"/>
      <c r="I48" s="317"/>
      <c r="J48" s="317"/>
      <c r="K48" s="317"/>
      <c r="L48" s="317" t="s">
        <v>169</v>
      </c>
    </row>
    <row r="49" spans="1:12" ht="12.75">
      <c r="A49" s="11" t="s">
        <v>221</v>
      </c>
      <c r="B49" s="51"/>
      <c r="C49" s="316"/>
      <c r="D49" s="316"/>
      <c r="E49" s="316"/>
      <c r="F49" s="316"/>
      <c r="G49" s="316" t="s">
        <v>169</v>
      </c>
      <c r="H49" s="317"/>
      <c r="I49" s="317"/>
      <c r="J49" s="317"/>
      <c r="K49" s="317"/>
      <c r="L49" s="317" t="s">
        <v>169</v>
      </c>
    </row>
    <row r="50" spans="1:12" ht="12.75">
      <c r="A50" s="11" t="s">
        <v>223</v>
      </c>
      <c r="B50" s="17"/>
      <c r="C50" s="316">
        <v>1.48</v>
      </c>
      <c r="D50" s="316">
        <v>1.14</v>
      </c>
      <c r="E50" s="316">
        <v>2.51</v>
      </c>
      <c r="F50" s="316">
        <v>2.71</v>
      </c>
      <c r="G50" s="316">
        <v>1.14</v>
      </c>
      <c r="H50" s="317">
        <v>1710.26</v>
      </c>
      <c r="I50" s="317">
        <v>1715.99</v>
      </c>
      <c r="J50" s="317">
        <v>1692.66</v>
      </c>
      <c r="K50" s="317">
        <v>1691.36</v>
      </c>
      <c r="L50" s="317">
        <v>1701.22</v>
      </c>
    </row>
    <row r="51" spans="1:12" ht="12.75">
      <c r="A51" s="11" t="s">
        <v>224</v>
      </c>
      <c r="B51" s="17"/>
      <c r="C51" s="382">
        <v>0.88</v>
      </c>
      <c r="D51" s="382">
        <v>0.08</v>
      </c>
      <c r="E51" s="382">
        <v>2.97</v>
      </c>
      <c r="F51" s="382">
        <v>2.97</v>
      </c>
      <c r="G51" s="382" t="s">
        <v>271</v>
      </c>
      <c r="H51" s="383">
        <v>1780.59</v>
      </c>
      <c r="I51" s="383">
        <v>1789.06</v>
      </c>
      <c r="J51" s="383">
        <v>1758.54</v>
      </c>
      <c r="K51" s="383">
        <v>1758.54</v>
      </c>
      <c r="L51" s="383" t="s">
        <v>271</v>
      </c>
    </row>
    <row r="52" spans="1:12" ht="12.75">
      <c r="A52" s="11" t="s">
        <v>225</v>
      </c>
      <c r="B52" s="52"/>
      <c r="C52" s="316">
        <v>1.7</v>
      </c>
      <c r="D52" s="316">
        <v>1.21</v>
      </c>
      <c r="E52" s="316">
        <v>2.44</v>
      </c>
      <c r="F52" s="316">
        <v>2.84</v>
      </c>
      <c r="G52" s="316">
        <v>1.12</v>
      </c>
      <c r="H52" s="317">
        <v>1708.25</v>
      </c>
      <c r="I52" s="317">
        <v>1710.44</v>
      </c>
      <c r="J52" s="317">
        <v>1704.94</v>
      </c>
      <c r="K52" s="317">
        <v>1706.62</v>
      </c>
      <c r="L52" s="317">
        <v>1699.38</v>
      </c>
    </row>
    <row r="53" spans="1:12" ht="12.75">
      <c r="A53" s="11" t="s">
        <v>226</v>
      </c>
      <c r="B53" s="52"/>
      <c r="C53" s="316">
        <v>0.54</v>
      </c>
      <c r="D53" s="316">
        <v>0.33</v>
      </c>
      <c r="E53" s="316">
        <v>3.15</v>
      </c>
      <c r="F53" s="316">
        <v>3.17</v>
      </c>
      <c r="G53" s="316">
        <v>1</v>
      </c>
      <c r="H53" s="317">
        <v>1722.26</v>
      </c>
      <c r="I53" s="317">
        <v>1720.24</v>
      </c>
      <c r="J53" s="317">
        <v>1747.03</v>
      </c>
      <c r="K53" s="317">
        <v>1746.83</v>
      </c>
      <c r="L53" s="317">
        <v>1769</v>
      </c>
    </row>
    <row r="54" spans="1:12" ht="12.75">
      <c r="A54" s="11" t="s">
        <v>227</v>
      </c>
      <c r="B54" s="52"/>
      <c r="C54" s="316">
        <v>1.4</v>
      </c>
      <c r="D54" s="316">
        <v>1.16</v>
      </c>
      <c r="E54" s="316">
        <v>2.58</v>
      </c>
      <c r="F54" s="316">
        <v>2.58</v>
      </c>
      <c r="G54" s="316">
        <v>1.93</v>
      </c>
      <c r="H54" s="317">
        <v>1710.56</v>
      </c>
      <c r="I54" s="317">
        <v>1717.77</v>
      </c>
      <c r="J54" s="317">
        <v>1675.83</v>
      </c>
      <c r="K54" s="317">
        <v>1675.07</v>
      </c>
      <c r="L54" s="317">
        <v>1758.05</v>
      </c>
    </row>
    <row r="55" spans="2:12" ht="12.75">
      <c r="B55" s="52"/>
      <c r="C55" s="316"/>
      <c r="D55" s="316"/>
      <c r="E55" s="316"/>
      <c r="F55" s="316"/>
      <c r="G55" s="316"/>
      <c r="H55" s="317"/>
      <c r="I55" s="317"/>
      <c r="J55" s="317"/>
      <c r="K55" s="317"/>
      <c r="L55" s="317"/>
    </row>
    <row r="56" spans="1:12" ht="25.5">
      <c r="A56" s="311" t="s">
        <v>595</v>
      </c>
      <c r="B56" s="51"/>
      <c r="C56" s="316"/>
      <c r="D56" s="316"/>
      <c r="E56" s="316"/>
      <c r="F56" s="316" t="s">
        <v>169</v>
      </c>
      <c r="G56" s="316" t="s">
        <v>169</v>
      </c>
      <c r="H56" s="317"/>
      <c r="I56" s="317"/>
      <c r="J56" s="317"/>
      <c r="K56" s="317" t="s">
        <v>169</v>
      </c>
      <c r="L56" s="317" t="s">
        <v>169</v>
      </c>
    </row>
    <row r="57" spans="1:12" ht="12.75">
      <c r="A57" s="11" t="s">
        <v>221</v>
      </c>
      <c r="B57" s="51"/>
      <c r="C57" s="316"/>
      <c r="D57" s="316"/>
      <c r="E57" s="316"/>
      <c r="F57" s="316" t="s">
        <v>169</v>
      </c>
      <c r="G57" s="316" t="s">
        <v>169</v>
      </c>
      <c r="H57" s="317"/>
      <c r="I57" s="317"/>
      <c r="J57" s="317"/>
      <c r="K57" s="317" t="s">
        <v>169</v>
      </c>
      <c r="L57" s="317" t="s">
        <v>169</v>
      </c>
    </row>
    <row r="58" spans="1:12" ht="12.75">
      <c r="A58" s="11" t="s">
        <v>223</v>
      </c>
      <c r="B58" s="17"/>
      <c r="C58" s="316">
        <v>1.13</v>
      </c>
      <c r="D58" s="316">
        <v>0.83</v>
      </c>
      <c r="E58" s="316">
        <v>1.94</v>
      </c>
      <c r="F58" s="316">
        <v>2.1</v>
      </c>
      <c r="G58" s="316">
        <v>1.52</v>
      </c>
      <c r="H58" s="317">
        <v>1741.25</v>
      </c>
      <c r="I58" s="317">
        <v>1733.88</v>
      </c>
      <c r="J58" s="317">
        <v>1761.02</v>
      </c>
      <c r="K58" s="317">
        <v>1762.13</v>
      </c>
      <c r="L58" s="317">
        <v>1758.29</v>
      </c>
    </row>
    <row r="59" spans="1:12" ht="12.75">
      <c r="A59" s="11" t="s">
        <v>224</v>
      </c>
      <c r="B59" s="17"/>
      <c r="C59" s="316">
        <v>1.23</v>
      </c>
      <c r="D59" s="316">
        <v>0.74</v>
      </c>
      <c r="E59" s="316">
        <v>2.45</v>
      </c>
      <c r="F59" s="316">
        <v>2.93</v>
      </c>
      <c r="G59" s="316">
        <v>1.45</v>
      </c>
      <c r="H59" s="317">
        <v>1764.57</v>
      </c>
      <c r="I59" s="317">
        <v>1765.19</v>
      </c>
      <c r="J59" s="317">
        <v>1763.02</v>
      </c>
      <c r="K59" s="317">
        <v>1758.29</v>
      </c>
      <c r="L59" s="317">
        <v>1773.08</v>
      </c>
    </row>
    <row r="60" spans="1:12" ht="12.75">
      <c r="A60" s="11" t="s">
        <v>225</v>
      </c>
      <c r="B60" s="52"/>
      <c r="C60" s="316">
        <v>1.19</v>
      </c>
      <c r="D60" s="316">
        <v>0.76</v>
      </c>
      <c r="E60" s="316">
        <v>1.61</v>
      </c>
      <c r="F60" s="316">
        <v>1.61</v>
      </c>
      <c r="G60" s="316">
        <v>1.62</v>
      </c>
      <c r="H60" s="317">
        <v>1760.02</v>
      </c>
      <c r="I60" s="317">
        <v>1764.19</v>
      </c>
      <c r="J60" s="317">
        <v>1755.93</v>
      </c>
      <c r="K60" s="317">
        <v>1756.99</v>
      </c>
      <c r="L60" s="317">
        <v>1754.82</v>
      </c>
    </row>
    <row r="61" spans="1:12" ht="12.75">
      <c r="A61" s="11" t="s">
        <v>226</v>
      </c>
      <c r="B61" s="52"/>
      <c r="C61" s="316">
        <v>1.52</v>
      </c>
      <c r="D61" s="316">
        <v>1.03</v>
      </c>
      <c r="E61" s="316">
        <v>1.9</v>
      </c>
      <c r="F61" s="316">
        <v>1.92</v>
      </c>
      <c r="G61" s="316">
        <v>1</v>
      </c>
      <c r="H61" s="317">
        <v>1736.75</v>
      </c>
      <c r="I61" s="317">
        <v>1735.8</v>
      </c>
      <c r="J61" s="317">
        <v>1737.47</v>
      </c>
      <c r="K61" s="317">
        <v>1737.46</v>
      </c>
      <c r="L61" s="317">
        <v>1738</v>
      </c>
    </row>
    <row r="62" spans="1:12" ht="12.75">
      <c r="A62" s="11" t="s">
        <v>227</v>
      </c>
      <c r="B62" s="52"/>
      <c r="C62" s="316">
        <v>1.05</v>
      </c>
      <c r="D62" s="316">
        <v>0.84</v>
      </c>
      <c r="E62" s="316">
        <v>2.19</v>
      </c>
      <c r="F62" s="316">
        <v>2.38</v>
      </c>
      <c r="G62" s="316">
        <v>1.31</v>
      </c>
      <c r="H62" s="317">
        <v>1732.29</v>
      </c>
      <c r="I62" s="317">
        <v>1724.18</v>
      </c>
      <c r="J62" s="317">
        <v>1776.93</v>
      </c>
      <c r="K62" s="317">
        <v>1779.82</v>
      </c>
      <c r="L62" s="317">
        <v>1763.63</v>
      </c>
    </row>
    <row r="63" spans="1:12" ht="12.75">
      <c r="A63" s="19" t="s">
        <v>221</v>
      </c>
      <c r="B63" s="53" t="s">
        <v>169</v>
      </c>
      <c r="C63" s="53" t="s">
        <v>169</v>
      </c>
      <c r="D63" s="53" t="s">
        <v>169</v>
      </c>
      <c r="E63" s="53"/>
      <c r="F63" s="53" t="s">
        <v>169</v>
      </c>
      <c r="G63" s="53" t="s">
        <v>169</v>
      </c>
      <c r="H63" s="53" t="s">
        <v>169</v>
      </c>
      <c r="I63" s="53" t="s">
        <v>169</v>
      </c>
      <c r="J63" s="53"/>
      <c r="K63" s="53" t="s">
        <v>169</v>
      </c>
      <c r="L63" s="53" t="s">
        <v>169</v>
      </c>
    </row>
  </sheetData>
  <sheetProtection/>
  <mergeCells count="22">
    <mergeCell ref="B1:L1"/>
    <mergeCell ref="B2:L2"/>
    <mergeCell ref="A4:G4"/>
    <mergeCell ref="A3:L3"/>
    <mergeCell ref="A5:B7"/>
    <mergeCell ref="C6:C7"/>
    <mergeCell ref="D6:D7"/>
    <mergeCell ref="H6:H7"/>
    <mergeCell ref="H5:L5"/>
    <mergeCell ref="C5:G5"/>
    <mergeCell ref="E6:G6"/>
    <mergeCell ref="J6:L6"/>
    <mergeCell ref="I6:I7"/>
    <mergeCell ref="A36:B38"/>
    <mergeCell ref="H36:L36"/>
    <mergeCell ref="C36:G36"/>
    <mergeCell ref="H37:H38"/>
    <mergeCell ref="I37:I38"/>
    <mergeCell ref="J37:L37"/>
    <mergeCell ref="C37:C38"/>
    <mergeCell ref="D37:D38"/>
    <mergeCell ref="E37:G37"/>
  </mergeCells>
  <printOptions/>
  <pageMargins left="0.5905511811023623" right="0.003937007874015749" top="0.3937007874015748" bottom="0.5905511811023623" header="0" footer="0"/>
  <pageSetup fitToHeight="0" horizontalDpi="600" verticalDpi="600" orientation="portrait" paperSize="9" scale="70" r:id="rId1"/>
</worksheet>
</file>

<file path=xl/worksheets/sheet31.xml><?xml version="1.0" encoding="utf-8"?>
<worksheet xmlns="http://schemas.openxmlformats.org/spreadsheetml/2006/main" xmlns:r="http://schemas.openxmlformats.org/officeDocument/2006/relationships">
  <sheetPr transitionEvaluation="1"/>
  <dimension ref="A1:H92"/>
  <sheetViews>
    <sheetView showGridLines="0" defaultGridColor="0" colorId="22" workbookViewId="0" topLeftCell="A1">
      <pane ySplit="8" topLeftCell="W24" activePane="bottomLeft" state="frozen"/>
      <selection pane="topLeft" activeCell="A1" sqref="A1"/>
      <selection pane="bottomLeft" activeCell="F34" sqref="F34"/>
    </sheetView>
  </sheetViews>
  <sheetFormatPr defaultColWidth="8.421875" defaultRowHeight="12.75"/>
  <cols>
    <col min="1" max="1" width="2.00390625" style="403" customWidth="1"/>
    <col min="2" max="2" width="2.57421875" style="403" customWidth="1"/>
    <col min="3" max="3" width="28.421875" style="441" customWidth="1"/>
    <col min="4" max="4" width="17.8515625" style="435" customWidth="1"/>
    <col min="5" max="5" width="16.140625" style="435" customWidth="1"/>
    <col min="6" max="6" width="17.7109375" style="435" customWidth="1"/>
    <col min="7" max="7" width="16.57421875" style="435" customWidth="1"/>
    <col min="8" max="8" width="15.28125" style="435" customWidth="1"/>
    <col min="9" max="9" width="0.42578125" style="403" customWidth="1"/>
    <col min="10" max="10" width="0.5625" style="403" customWidth="1"/>
    <col min="11" max="16384" width="8.421875" style="403" customWidth="1"/>
  </cols>
  <sheetData>
    <row r="1" spans="1:8" ht="12">
      <c r="A1" s="538" t="s">
        <v>325</v>
      </c>
      <c r="B1" s="539"/>
      <c r="C1" s="539"/>
      <c r="D1" s="539"/>
      <c r="E1" s="539"/>
      <c r="F1" s="523" t="s">
        <v>592</v>
      </c>
      <c r="G1" s="525"/>
      <c r="H1" s="525"/>
    </row>
    <row r="2" spans="3:8" ht="12">
      <c r="C2" s="404"/>
      <c r="D2" s="404"/>
      <c r="E2" s="523" t="s">
        <v>17</v>
      </c>
      <c r="F2" s="524"/>
      <c r="G2" s="524"/>
      <c r="H2" s="524"/>
    </row>
    <row r="3" spans="2:8" ht="12">
      <c r="B3" s="404"/>
      <c r="C3" s="404"/>
      <c r="D3" s="404"/>
      <c r="E3" s="404"/>
      <c r="F3" s="404"/>
      <c r="G3" s="404"/>
      <c r="H3" s="404"/>
    </row>
    <row r="4" spans="1:8" ht="11.25" customHeight="1">
      <c r="A4" s="526" t="s">
        <v>532</v>
      </c>
      <c r="B4" s="527"/>
      <c r="C4" s="527"/>
      <c r="D4" s="527"/>
      <c r="E4" s="527"/>
      <c r="F4" s="527"/>
      <c r="G4" s="527"/>
      <c r="H4" s="527"/>
    </row>
    <row r="5" spans="1:8" ht="11.25" customHeight="1">
      <c r="A5" s="527"/>
      <c r="B5" s="527"/>
      <c r="C5" s="527"/>
      <c r="D5" s="527"/>
      <c r="E5" s="527"/>
      <c r="F5" s="527"/>
      <c r="G5" s="527"/>
      <c r="H5" s="527"/>
    </row>
    <row r="6" spans="1:8" ht="12">
      <c r="A6" s="405"/>
      <c r="B6" s="404"/>
      <c r="C6" s="404"/>
      <c r="D6" s="404"/>
      <c r="E6" s="404"/>
      <c r="F6" s="404"/>
      <c r="G6" s="404"/>
      <c r="H6" s="404"/>
    </row>
    <row r="7" spans="1:8" ht="35.25" customHeight="1">
      <c r="A7" s="532" t="s">
        <v>188</v>
      </c>
      <c r="B7" s="533"/>
      <c r="C7" s="534"/>
      <c r="D7" s="530" t="s">
        <v>19</v>
      </c>
      <c r="E7" s="528" t="s">
        <v>21</v>
      </c>
      <c r="F7" s="529"/>
      <c r="G7" s="406" t="s">
        <v>357</v>
      </c>
      <c r="H7" s="406" t="s">
        <v>234</v>
      </c>
    </row>
    <row r="8" spans="1:8" ht="36">
      <c r="A8" s="535"/>
      <c r="B8" s="536"/>
      <c r="C8" s="537"/>
      <c r="D8" s="531"/>
      <c r="E8" s="408" t="s">
        <v>228</v>
      </c>
      <c r="F8" s="408" t="s">
        <v>229</v>
      </c>
      <c r="G8" s="407" t="s">
        <v>230</v>
      </c>
      <c r="H8" s="407" t="s">
        <v>230</v>
      </c>
    </row>
    <row r="9" spans="1:8" ht="12">
      <c r="A9" s="405"/>
      <c r="B9" s="404"/>
      <c r="C9" s="404"/>
      <c r="D9" s="404"/>
      <c r="E9" s="404"/>
      <c r="F9" s="404"/>
      <c r="G9" s="404"/>
      <c r="H9" s="404"/>
    </row>
    <row r="10" spans="1:8" s="410" customFormat="1" ht="12">
      <c r="A10" s="409" t="s">
        <v>51</v>
      </c>
      <c r="C10" s="411"/>
      <c r="D10" s="412">
        <v>4376</v>
      </c>
      <c r="E10" s="412">
        <v>10099019</v>
      </c>
      <c r="F10" s="413">
        <v>100</v>
      </c>
      <c r="G10" s="414">
        <v>1</v>
      </c>
      <c r="H10" s="414">
        <v>1.16</v>
      </c>
    </row>
    <row r="11" spans="1:8" s="410" customFormat="1" ht="6.75" customHeight="1">
      <c r="A11" s="409"/>
      <c r="C11" s="411"/>
      <c r="D11" s="412"/>
      <c r="E11" s="412"/>
      <c r="F11" s="413"/>
      <c r="G11" s="414"/>
      <c r="H11" s="414"/>
    </row>
    <row r="12" spans="2:8" s="410" customFormat="1" ht="12">
      <c r="B12" s="415" t="s">
        <v>231</v>
      </c>
      <c r="C12" s="411"/>
      <c r="D12" s="416">
        <v>3404</v>
      </c>
      <c r="E12" s="416">
        <v>7380981</v>
      </c>
      <c r="F12" s="417">
        <v>73.08611856260494</v>
      </c>
      <c r="G12" s="418">
        <v>0.86</v>
      </c>
      <c r="H12" s="418">
        <v>0.86</v>
      </c>
    </row>
    <row r="13" spans="2:8" s="410" customFormat="1" ht="12">
      <c r="B13" s="415" t="s">
        <v>232</v>
      </c>
      <c r="C13" s="411"/>
      <c r="D13" s="416">
        <v>972</v>
      </c>
      <c r="E13" s="416">
        <v>2718038</v>
      </c>
      <c r="F13" s="417">
        <v>26.91388143739506</v>
      </c>
      <c r="G13" s="418">
        <v>1.38</v>
      </c>
      <c r="H13" s="418">
        <v>1.98</v>
      </c>
    </row>
    <row r="14" spans="2:8" s="410" customFormat="1" ht="12.75">
      <c r="B14" s="419"/>
      <c r="C14" s="442" t="s">
        <v>360</v>
      </c>
      <c r="D14" s="416">
        <v>821</v>
      </c>
      <c r="E14" s="416">
        <v>1827816</v>
      </c>
      <c r="F14" s="417">
        <v>18.09894604614567</v>
      </c>
      <c r="G14" s="418">
        <v>1.33</v>
      </c>
      <c r="H14" s="418">
        <v>2.23</v>
      </c>
    </row>
    <row r="15" spans="2:8" s="410" customFormat="1" ht="12.75">
      <c r="B15" s="419"/>
      <c r="C15" s="442" t="s">
        <v>361</v>
      </c>
      <c r="D15" s="416">
        <v>151</v>
      </c>
      <c r="E15" s="416">
        <v>890222</v>
      </c>
      <c r="F15" s="417">
        <v>8.814935391249387</v>
      </c>
      <c r="G15" s="418">
        <v>1.47</v>
      </c>
      <c r="H15" s="418">
        <v>1.47</v>
      </c>
    </row>
    <row r="16" spans="2:8" s="410" customFormat="1" ht="12">
      <c r="B16" s="419"/>
      <c r="C16" s="420"/>
      <c r="D16" s="421"/>
      <c r="E16" s="421"/>
      <c r="F16" s="417"/>
      <c r="G16" s="422"/>
      <c r="H16" s="422"/>
    </row>
    <row r="17" spans="1:8" s="423" customFormat="1" ht="12">
      <c r="A17" s="409" t="s">
        <v>49</v>
      </c>
      <c r="C17" s="424"/>
      <c r="D17" s="412">
        <v>3234</v>
      </c>
      <c r="E17" s="412">
        <v>925744</v>
      </c>
      <c r="F17" s="413">
        <v>100</v>
      </c>
      <c r="G17" s="414">
        <v>1.17</v>
      </c>
      <c r="H17" s="414">
        <v>1.48</v>
      </c>
    </row>
    <row r="18" spans="1:8" s="410" customFormat="1" ht="6.75" customHeight="1">
      <c r="A18" s="409"/>
      <c r="C18" s="411"/>
      <c r="D18" s="412"/>
      <c r="E18" s="412"/>
      <c r="F18" s="413"/>
      <c r="G18" s="414"/>
      <c r="H18" s="414"/>
    </row>
    <row r="19" spans="2:8" s="410" customFormat="1" ht="12">
      <c r="B19" s="415" t="s">
        <v>231</v>
      </c>
      <c r="C19" s="411"/>
      <c r="D19" s="416">
        <v>2532</v>
      </c>
      <c r="E19" s="416">
        <v>698384</v>
      </c>
      <c r="F19" s="417">
        <v>75.44029450906514</v>
      </c>
      <c r="G19" s="418">
        <v>1.14</v>
      </c>
      <c r="H19" s="418">
        <v>1.14</v>
      </c>
    </row>
    <row r="20" spans="2:8" s="410" customFormat="1" ht="12">
      <c r="B20" s="415" t="s">
        <v>232</v>
      </c>
      <c r="C20" s="411"/>
      <c r="D20" s="416">
        <v>702</v>
      </c>
      <c r="E20" s="416">
        <v>227360</v>
      </c>
      <c r="F20" s="417">
        <v>24.55970549093486</v>
      </c>
      <c r="G20" s="418">
        <v>1.28</v>
      </c>
      <c r="H20" s="418">
        <v>2.51</v>
      </c>
    </row>
    <row r="21" spans="2:8" s="410" customFormat="1" ht="12.75">
      <c r="B21" s="419"/>
      <c r="C21" s="442" t="s">
        <v>360</v>
      </c>
      <c r="D21" s="416">
        <v>596</v>
      </c>
      <c r="E21" s="416">
        <v>189048</v>
      </c>
      <c r="F21" s="417">
        <v>20.421196356660158</v>
      </c>
      <c r="G21" s="418">
        <v>1.31</v>
      </c>
      <c r="H21" s="418">
        <v>2.78</v>
      </c>
    </row>
    <row r="22" spans="2:8" s="410" customFormat="1" ht="12.75">
      <c r="B22" s="419"/>
      <c r="C22" s="442" t="s">
        <v>361</v>
      </c>
      <c r="D22" s="416">
        <v>106</v>
      </c>
      <c r="E22" s="416">
        <v>38312</v>
      </c>
      <c r="F22" s="417">
        <v>4.1385091342747025</v>
      </c>
      <c r="G22" s="418">
        <v>1.15</v>
      </c>
      <c r="H22" s="418">
        <v>1.15</v>
      </c>
    </row>
    <row r="23" spans="2:8" s="410" customFormat="1" ht="12">
      <c r="B23" s="419"/>
      <c r="C23" s="420"/>
      <c r="D23" s="421"/>
      <c r="E23" s="421"/>
      <c r="F23" s="417"/>
      <c r="G23" s="422"/>
      <c r="H23" s="422"/>
    </row>
    <row r="24" spans="1:8" s="423" customFormat="1" ht="12">
      <c r="A24" s="409" t="s">
        <v>50</v>
      </c>
      <c r="C24" s="424"/>
      <c r="D24" s="412">
        <v>1142</v>
      </c>
      <c r="E24" s="412">
        <v>9173275</v>
      </c>
      <c r="F24" s="413">
        <v>100</v>
      </c>
      <c r="G24" s="414">
        <v>0.98</v>
      </c>
      <c r="H24" s="414">
        <v>1.13</v>
      </c>
    </row>
    <row r="25" spans="1:8" s="410" customFormat="1" ht="6.75" customHeight="1">
      <c r="A25" s="409"/>
      <c r="C25" s="411"/>
      <c r="D25" s="412"/>
      <c r="E25" s="412"/>
      <c r="F25" s="413"/>
      <c r="G25" s="414"/>
      <c r="H25" s="414"/>
    </row>
    <row r="26" spans="2:8" s="410" customFormat="1" ht="12">
      <c r="B26" s="415" t="s">
        <v>231</v>
      </c>
      <c r="C26" s="411"/>
      <c r="D26" s="416">
        <v>872</v>
      </c>
      <c r="E26" s="416">
        <v>6682597</v>
      </c>
      <c r="F26" s="417">
        <v>72.84854100634725</v>
      </c>
      <c r="G26" s="418">
        <v>0.83</v>
      </c>
      <c r="H26" s="418">
        <v>0.83</v>
      </c>
    </row>
    <row r="27" spans="2:8" s="410" customFormat="1" ht="12">
      <c r="B27" s="415" t="s">
        <v>232</v>
      </c>
      <c r="C27" s="411"/>
      <c r="D27" s="416">
        <v>270</v>
      </c>
      <c r="E27" s="416">
        <v>2490678</v>
      </c>
      <c r="F27" s="417">
        <v>27.151458993652756</v>
      </c>
      <c r="G27" s="418">
        <v>1.38</v>
      </c>
      <c r="H27" s="418">
        <v>1.94</v>
      </c>
    </row>
    <row r="28" spans="2:8" s="410" customFormat="1" ht="12.75">
      <c r="B28" s="419"/>
      <c r="C28" s="442" t="s">
        <v>360</v>
      </c>
      <c r="D28" s="416">
        <v>225</v>
      </c>
      <c r="E28" s="416">
        <v>1638768</v>
      </c>
      <c r="F28" s="417">
        <v>17.86459034532378</v>
      </c>
      <c r="G28" s="418">
        <v>1.33</v>
      </c>
      <c r="H28" s="418">
        <v>2.17</v>
      </c>
    </row>
    <row r="29" spans="2:8" s="410" customFormat="1" ht="12.75">
      <c r="B29" s="419"/>
      <c r="C29" s="442" t="s">
        <v>361</v>
      </c>
      <c r="D29" s="416">
        <v>45</v>
      </c>
      <c r="E29" s="416">
        <v>851910</v>
      </c>
      <c r="F29" s="417">
        <v>9.286868648328978</v>
      </c>
      <c r="G29" s="418">
        <v>1.49</v>
      </c>
      <c r="H29" s="418">
        <v>1.49</v>
      </c>
    </row>
    <row r="30" spans="2:8" s="410" customFormat="1" ht="12">
      <c r="B30" s="419"/>
      <c r="C30" s="420"/>
      <c r="D30" s="421"/>
      <c r="E30" s="421"/>
      <c r="F30" s="417"/>
      <c r="G30" s="422"/>
      <c r="H30" s="422"/>
    </row>
    <row r="31" spans="1:8" s="410" customFormat="1" ht="12">
      <c r="A31" s="425"/>
      <c r="B31" s="426"/>
      <c r="C31" s="427"/>
      <c r="D31" s="428"/>
      <c r="E31" s="428"/>
      <c r="F31" s="429"/>
      <c r="G31" s="430"/>
      <c r="H31" s="430"/>
    </row>
    <row r="32" spans="2:8" s="410" customFormat="1" ht="12">
      <c r="B32" s="419"/>
      <c r="C32" s="415"/>
      <c r="D32" s="416"/>
      <c r="E32" s="416"/>
      <c r="F32" s="417"/>
      <c r="G32" s="431"/>
      <c r="H32" s="431"/>
    </row>
    <row r="33" spans="1:8" ht="54" customHeight="1">
      <c r="A33" s="522" t="s">
        <v>362</v>
      </c>
      <c r="B33" s="522"/>
      <c r="C33" s="522"/>
      <c r="D33" s="522"/>
      <c r="E33" s="522"/>
      <c r="F33" s="522"/>
      <c r="G33" s="522"/>
      <c r="H33" s="522"/>
    </row>
    <row r="34" spans="2:8" ht="12">
      <c r="B34" s="432"/>
      <c r="C34" s="433"/>
      <c r="D34" s="433"/>
      <c r="E34" s="433"/>
      <c r="F34" s="433"/>
      <c r="G34" s="433"/>
      <c r="H34" s="433"/>
    </row>
    <row r="35" spans="2:8" ht="12">
      <c r="B35" s="432"/>
      <c r="C35" s="433"/>
      <c r="D35" s="433"/>
      <c r="E35" s="433"/>
      <c r="F35" s="433"/>
      <c r="G35" s="433"/>
      <c r="H35" s="433"/>
    </row>
    <row r="36" spans="2:8" ht="12">
      <c r="B36" s="432"/>
      <c r="C36" s="433"/>
      <c r="D36" s="433"/>
      <c r="E36" s="433"/>
      <c r="F36" s="433"/>
      <c r="G36" s="433"/>
      <c r="H36" s="433"/>
    </row>
    <row r="37" spans="2:8" ht="12">
      <c r="B37" s="432"/>
      <c r="C37" s="433"/>
      <c r="D37" s="433"/>
      <c r="E37" s="433"/>
      <c r="F37" s="433"/>
      <c r="G37" s="433"/>
      <c r="H37" s="433"/>
    </row>
    <row r="38" spans="2:8" ht="12">
      <c r="B38" s="432"/>
      <c r="C38" s="433"/>
      <c r="D38" s="433"/>
      <c r="E38" s="433"/>
      <c r="F38" s="433"/>
      <c r="G38" s="433"/>
      <c r="H38" s="433"/>
    </row>
    <row r="39" ht="12">
      <c r="C39" s="434"/>
    </row>
    <row r="40" ht="12">
      <c r="C40" s="434"/>
    </row>
    <row r="41" ht="12">
      <c r="C41" s="434"/>
    </row>
    <row r="42" ht="12">
      <c r="C42" s="434"/>
    </row>
    <row r="43" ht="12">
      <c r="C43" s="434"/>
    </row>
    <row r="44" ht="12">
      <c r="C44" s="434"/>
    </row>
    <row r="45" ht="12">
      <c r="C45" s="436"/>
    </row>
    <row r="46" ht="12">
      <c r="C46" s="436"/>
    </row>
    <row r="47" ht="12">
      <c r="C47" s="436"/>
    </row>
    <row r="48" spans="3:8" ht="12">
      <c r="C48" s="436"/>
      <c r="D48" s="437"/>
      <c r="E48" s="438"/>
      <c r="F48" s="438"/>
      <c r="G48" s="437"/>
      <c r="H48" s="437"/>
    </row>
    <row r="49" ht="12">
      <c r="C49" s="436"/>
    </row>
    <row r="50" ht="12">
      <c r="C50" s="436"/>
    </row>
    <row r="51" ht="12">
      <c r="C51" s="436"/>
    </row>
    <row r="52" ht="12">
      <c r="C52" s="436"/>
    </row>
    <row r="53" ht="12">
      <c r="C53" s="436"/>
    </row>
    <row r="54" ht="12">
      <c r="C54" s="436"/>
    </row>
    <row r="55" spans="3:8" ht="12">
      <c r="C55" s="436"/>
      <c r="D55" s="439"/>
      <c r="E55" s="439"/>
      <c r="F55" s="439"/>
      <c r="G55" s="439"/>
      <c r="H55" s="439"/>
    </row>
    <row r="56" spans="3:8" ht="12">
      <c r="C56" s="436"/>
      <c r="D56" s="440"/>
      <c r="E56" s="440"/>
      <c r="F56" s="440"/>
      <c r="G56" s="440"/>
      <c r="H56" s="440"/>
    </row>
    <row r="57" spans="3:8" ht="12">
      <c r="C57" s="436"/>
      <c r="D57" s="440"/>
      <c r="E57" s="440"/>
      <c r="F57" s="440"/>
      <c r="G57" s="440"/>
      <c r="H57" s="440"/>
    </row>
    <row r="58" spans="3:8" ht="12">
      <c r="C58" s="436"/>
      <c r="D58" s="440"/>
      <c r="E58" s="440"/>
      <c r="F58" s="440"/>
      <c r="G58" s="440"/>
      <c r="H58" s="440"/>
    </row>
    <row r="59" spans="3:8" ht="12">
      <c r="C59" s="436"/>
      <c r="D59" s="440"/>
      <c r="E59" s="440"/>
      <c r="F59" s="440"/>
      <c r="G59" s="440"/>
      <c r="H59" s="440"/>
    </row>
    <row r="60" spans="3:8" ht="12">
      <c r="C60" s="436"/>
      <c r="D60" s="440"/>
      <c r="E60" s="440"/>
      <c r="F60" s="440"/>
      <c r="G60" s="440"/>
      <c r="H60" s="440"/>
    </row>
    <row r="61" spans="3:8" ht="12">
      <c r="C61" s="436"/>
      <c r="D61" s="440"/>
      <c r="E61" s="440"/>
      <c r="F61" s="440"/>
      <c r="G61" s="440"/>
      <c r="H61" s="440"/>
    </row>
    <row r="62" spans="3:8" ht="12">
      <c r="C62" s="436"/>
      <c r="D62" s="440"/>
      <c r="E62" s="440"/>
      <c r="F62" s="440"/>
      <c r="G62" s="440"/>
      <c r="H62" s="440"/>
    </row>
    <row r="63" spans="3:8" ht="12">
      <c r="C63" s="436"/>
      <c r="D63" s="440"/>
      <c r="E63" s="440"/>
      <c r="F63" s="440"/>
      <c r="G63" s="440"/>
      <c r="H63" s="440"/>
    </row>
    <row r="64" spans="3:8" ht="12">
      <c r="C64" s="436"/>
      <c r="D64" s="440"/>
      <c r="E64" s="440"/>
      <c r="F64" s="440"/>
      <c r="G64" s="440"/>
      <c r="H64" s="440"/>
    </row>
    <row r="65" spans="3:8" ht="12">
      <c r="C65" s="436"/>
      <c r="D65" s="440"/>
      <c r="E65" s="440"/>
      <c r="F65" s="440"/>
      <c r="G65" s="440"/>
      <c r="H65" s="440"/>
    </row>
    <row r="66" spans="3:8" ht="12">
      <c r="C66" s="436"/>
      <c r="D66" s="440"/>
      <c r="E66" s="440"/>
      <c r="F66" s="440"/>
      <c r="G66" s="440"/>
      <c r="H66" s="440"/>
    </row>
    <row r="67" spans="3:8" ht="12">
      <c r="C67" s="436"/>
      <c r="D67" s="440"/>
      <c r="E67" s="440"/>
      <c r="F67" s="440"/>
      <c r="G67" s="440"/>
      <c r="H67" s="440"/>
    </row>
    <row r="68" spans="3:8" ht="12">
      <c r="C68" s="436"/>
      <c r="D68" s="440"/>
      <c r="E68" s="440"/>
      <c r="F68" s="440"/>
      <c r="G68" s="440"/>
      <c r="H68" s="440"/>
    </row>
    <row r="69" spans="3:8" ht="12">
      <c r="C69" s="436"/>
      <c r="D69" s="440"/>
      <c r="E69" s="440"/>
      <c r="F69" s="440"/>
      <c r="G69" s="440"/>
      <c r="H69" s="440"/>
    </row>
    <row r="70" spans="3:8" ht="12">
      <c r="C70" s="436"/>
      <c r="D70" s="440"/>
      <c r="E70" s="440"/>
      <c r="F70" s="440"/>
      <c r="G70" s="440"/>
      <c r="H70" s="440"/>
    </row>
    <row r="71" spans="3:8" ht="12">
      <c r="C71" s="436"/>
      <c r="D71" s="440"/>
      <c r="E71" s="440"/>
      <c r="F71" s="440"/>
      <c r="G71" s="440"/>
      <c r="H71" s="440"/>
    </row>
    <row r="72" spans="3:8" ht="12">
      <c r="C72" s="436"/>
      <c r="D72" s="440"/>
      <c r="E72" s="440"/>
      <c r="F72" s="440"/>
      <c r="G72" s="440"/>
      <c r="H72" s="440"/>
    </row>
    <row r="73" spans="3:8" ht="12">
      <c r="C73" s="436"/>
      <c r="D73" s="440"/>
      <c r="E73" s="440"/>
      <c r="F73" s="440"/>
      <c r="G73" s="440"/>
      <c r="H73" s="440"/>
    </row>
    <row r="74" spans="3:8" ht="12">
      <c r="C74" s="436"/>
      <c r="D74" s="440"/>
      <c r="E74" s="440"/>
      <c r="F74" s="440"/>
      <c r="G74" s="440"/>
      <c r="H74" s="440"/>
    </row>
    <row r="75" spans="3:8" ht="12">
      <c r="C75" s="436"/>
      <c r="D75" s="440"/>
      <c r="E75" s="440"/>
      <c r="F75" s="440"/>
      <c r="G75" s="440"/>
      <c r="H75" s="440"/>
    </row>
    <row r="76" spans="3:8" ht="12">
      <c r="C76" s="436"/>
      <c r="D76" s="440"/>
      <c r="E76" s="440"/>
      <c r="F76" s="440"/>
      <c r="G76" s="440"/>
      <c r="H76" s="440"/>
    </row>
    <row r="77" spans="3:8" ht="12">
      <c r="C77" s="436"/>
      <c r="D77" s="440"/>
      <c r="E77" s="440"/>
      <c r="F77" s="440"/>
      <c r="G77" s="440"/>
      <c r="H77" s="440"/>
    </row>
    <row r="78" spans="3:8" ht="12">
      <c r="C78" s="436"/>
      <c r="D78" s="440"/>
      <c r="E78" s="440"/>
      <c r="F78" s="440"/>
      <c r="G78" s="440"/>
      <c r="H78" s="440"/>
    </row>
    <row r="79" spans="3:8" ht="12">
      <c r="C79" s="436"/>
      <c r="D79" s="440"/>
      <c r="E79" s="440"/>
      <c r="F79" s="440"/>
      <c r="G79" s="440"/>
      <c r="H79" s="440"/>
    </row>
    <row r="80" spans="3:8" ht="12">
      <c r="C80" s="436"/>
      <c r="D80" s="440"/>
      <c r="E80" s="440"/>
      <c r="F80" s="440"/>
      <c r="G80" s="440"/>
      <c r="H80" s="440"/>
    </row>
    <row r="81" spans="3:8" ht="12">
      <c r="C81" s="436"/>
      <c r="D81" s="440"/>
      <c r="E81" s="440"/>
      <c r="F81" s="440"/>
      <c r="G81" s="440"/>
      <c r="H81" s="440"/>
    </row>
    <row r="82" spans="3:8" ht="12">
      <c r="C82" s="436"/>
      <c r="D82" s="440"/>
      <c r="E82" s="440"/>
      <c r="F82" s="440"/>
      <c r="G82" s="440"/>
      <c r="H82" s="440"/>
    </row>
    <row r="83" spans="3:8" ht="12">
      <c r="C83" s="436"/>
      <c r="D83" s="440"/>
      <c r="E83" s="440"/>
      <c r="F83" s="440"/>
      <c r="G83" s="440"/>
      <c r="H83" s="440"/>
    </row>
    <row r="84" spans="3:8" ht="12">
      <c r="C84" s="436"/>
      <c r="D84" s="440"/>
      <c r="E84" s="440"/>
      <c r="F84" s="440"/>
      <c r="G84" s="440"/>
      <c r="H84" s="440"/>
    </row>
    <row r="85" spans="3:8" ht="12">
      <c r="C85" s="436"/>
      <c r="D85" s="440"/>
      <c r="E85" s="440"/>
      <c r="F85" s="440"/>
      <c r="G85" s="440"/>
      <c r="H85" s="440"/>
    </row>
    <row r="86" spans="3:8" ht="12">
      <c r="C86" s="436"/>
      <c r="D86" s="440"/>
      <c r="E86" s="440"/>
      <c r="F86" s="440"/>
      <c r="G86" s="440"/>
      <c r="H86" s="440"/>
    </row>
    <row r="87" spans="3:8" ht="12">
      <c r="C87" s="436"/>
      <c r="D87" s="440"/>
      <c r="E87" s="440"/>
      <c r="F87" s="440"/>
      <c r="G87" s="440"/>
      <c r="H87" s="440"/>
    </row>
    <row r="88" spans="3:8" ht="12">
      <c r="C88" s="436"/>
      <c r="D88" s="440"/>
      <c r="E88" s="440"/>
      <c r="F88" s="440"/>
      <c r="G88" s="440"/>
      <c r="H88" s="440"/>
    </row>
    <row r="89" spans="3:8" ht="12">
      <c r="C89" s="436"/>
      <c r="D89" s="440"/>
      <c r="E89" s="440"/>
      <c r="F89" s="440"/>
      <c r="G89" s="440"/>
      <c r="H89" s="440"/>
    </row>
    <row r="90" spans="3:8" ht="12">
      <c r="C90" s="436"/>
      <c r="D90" s="440"/>
      <c r="E90" s="440"/>
      <c r="F90" s="440"/>
      <c r="G90" s="440"/>
      <c r="H90" s="440"/>
    </row>
    <row r="91" spans="3:8" ht="12">
      <c r="C91" s="436"/>
      <c r="D91" s="440"/>
      <c r="E91" s="440"/>
      <c r="F91" s="440"/>
      <c r="G91" s="440"/>
      <c r="H91" s="440"/>
    </row>
    <row r="92" spans="3:8" ht="12">
      <c r="C92" s="436"/>
      <c r="D92" s="440"/>
      <c r="E92" s="440"/>
      <c r="F92" s="440"/>
      <c r="G92" s="440"/>
      <c r="H92" s="440"/>
    </row>
  </sheetData>
  <mergeCells count="8">
    <mergeCell ref="A33:H33"/>
    <mergeCell ref="E2:H2"/>
    <mergeCell ref="F1:H1"/>
    <mergeCell ref="A4:H5"/>
    <mergeCell ref="E7:F7"/>
    <mergeCell ref="D7:D8"/>
    <mergeCell ref="A7:C8"/>
    <mergeCell ref="A1:E1"/>
  </mergeCells>
  <printOptions/>
  <pageMargins left="0.5905511811023623" right="0.3937007874015748" top="0.3937007874015748" bottom="0" header="0" footer="0"/>
  <pageSetup horizontalDpi="600" verticalDpi="600" orientation="portrait" paperSize="9" scale="70" r:id="rId1"/>
</worksheet>
</file>

<file path=xl/worksheets/sheet32.xml><?xml version="1.0" encoding="utf-8"?>
<worksheet xmlns="http://schemas.openxmlformats.org/spreadsheetml/2006/main" xmlns:r="http://schemas.openxmlformats.org/officeDocument/2006/relationships">
  <sheetPr transitionEvaluation="1"/>
  <dimension ref="A1:H257"/>
  <sheetViews>
    <sheetView showGridLines="0" defaultGridColor="0" colorId="22" workbookViewId="0" topLeftCell="C1">
      <pane ySplit="8" topLeftCell="W78" activePane="bottomLeft" state="frozen"/>
      <selection pane="topLeft" activeCell="A13" sqref="A13:P13"/>
      <selection pane="bottomLeft" activeCell="A2" sqref="A2"/>
    </sheetView>
  </sheetViews>
  <sheetFormatPr defaultColWidth="8.421875" defaultRowHeight="12.75"/>
  <cols>
    <col min="1" max="1" width="2.00390625" style="81" customWidth="1"/>
    <col min="2" max="2" width="2.57421875" style="81" customWidth="1"/>
    <col min="3" max="3" width="34.421875" style="119" customWidth="1"/>
    <col min="4" max="4" width="17.8515625" style="120" customWidth="1"/>
    <col min="5" max="5" width="22.421875" style="120" customWidth="1"/>
    <col min="6" max="6" width="21.7109375" style="120" customWidth="1"/>
    <col min="7" max="8" width="20.8515625" style="120" customWidth="1"/>
    <col min="9" max="9" width="0.42578125" style="81" customWidth="1"/>
    <col min="10" max="10" width="0.5625" style="81" customWidth="1"/>
    <col min="11" max="16384" width="8.421875" style="81" customWidth="1"/>
  </cols>
  <sheetData>
    <row r="1" spans="1:8" ht="12.75">
      <c r="A1" s="555" t="s">
        <v>583</v>
      </c>
      <c r="B1" s="542"/>
      <c r="C1" s="542"/>
      <c r="D1" s="542"/>
      <c r="E1" s="542"/>
      <c r="F1" s="540" t="s">
        <v>592</v>
      </c>
      <c r="G1" s="541"/>
      <c r="H1" s="541"/>
    </row>
    <row r="2" spans="3:8" ht="12.75">
      <c r="C2" s="82"/>
      <c r="D2" s="82"/>
      <c r="E2" s="82"/>
      <c r="F2" s="540" t="s">
        <v>17</v>
      </c>
      <c r="G2" s="542"/>
      <c r="H2" s="542"/>
    </row>
    <row r="3" spans="2:8" ht="12.75">
      <c r="B3" s="82"/>
      <c r="C3" s="82"/>
      <c r="D3" s="82"/>
      <c r="E3" s="82"/>
      <c r="F3" s="82"/>
      <c r="G3" s="82"/>
      <c r="H3" s="82"/>
    </row>
    <row r="4" spans="1:8" ht="12.75">
      <c r="A4" s="543" t="s">
        <v>581</v>
      </c>
      <c r="B4" s="544"/>
      <c r="C4" s="544"/>
      <c r="D4" s="544"/>
      <c r="E4" s="544"/>
      <c r="F4" s="544"/>
      <c r="G4" s="544"/>
      <c r="H4" s="544"/>
    </row>
    <row r="5" spans="1:8" ht="12.75">
      <c r="A5" s="544"/>
      <c r="B5" s="544"/>
      <c r="C5" s="544"/>
      <c r="D5" s="544"/>
      <c r="E5" s="544"/>
      <c r="F5" s="544"/>
      <c r="G5" s="544"/>
      <c r="H5" s="544"/>
    </row>
    <row r="6" spans="1:8" ht="12.75">
      <c r="A6" s="83"/>
      <c r="B6" s="82"/>
      <c r="C6" s="82"/>
      <c r="D6" s="82"/>
      <c r="E6" s="82"/>
      <c r="F6" s="82"/>
      <c r="G6" s="82"/>
      <c r="H6" s="82"/>
    </row>
    <row r="7" spans="1:8" ht="27" customHeight="1">
      <c r="A7" s="549" t="s">
        <v>233</v>
      </c>
      <c r="B7" s="550"/>
      <c r="C7" s="551"/>
      <c r="D7" s="547" t="s">
        <v>19</v>
      </c>
      <c r="E7" s="545" t="s">
        <v>21</v>
      </c>
      <c r="F7" s="546"/>
      <c r="G7" s="84" t="s">
        <v>357</v>
      </c>
      <c r="H7" s="84" t="s">
        <v>234</v>
      </c>
    </row>
    <row r="8" spans="1:8" ht="38.25">
      <c r="A8" s="552"/>
      <c r="B8" s="553"/>
      <c r="C8" s="554"/>
      <c r="D8" s="548"/>
      <c r="E8" s="86" t="s">
        <v>228</v>
      </c>
      <c r="F8" s="86" t="s">
        <v>229</v>
      </c>
      <c r="G8" s="85" t="s">
        <v>230</v>
      </c>
      <c r="H8" s="85" t="s">
        <v>230</v>
      </c>
    </row>
    <row r="9" spans="1:8" ht="12.75">
      <c r="A9" s="83"/>
      <c r="B9" s="82"/>
      <c r="C9" s="82"/>
      <c r="D9" s="82"/>
      <c r="E9" s="82"/>
      <c r="F9" s="82"/>
      <c r="G9" s="82"/>
      <c r="H9" s="82"/>
    </row>
    <row r="10" spans="1:8" s="88" customFormat="1" ht="12.75">
      <c r="A10" s="87" t="s">
        <v>51</v>
      </c>
      <c r="C10" s="89"/>
      <c r="D10" s="90">
        <v>4376</v>
      </c>
      <c r="E10" s="90">
        <v>10099019</v>
      </c>
      <c r="F10" s="91">
        <v>100</v>
      </c>
      <c r="G10" s="92">
        <v>1</v>
      </c>
      <c r="H10" s="92">
        <v>1.16</v>
      </c>
    </row>
    <row r="11" spans="1:8" s="88" customFormat="1" ht="6.75" customHeight="1">
      <c r="A11" s="87"/>
      <c r="C11" s="89"/>
      <c r="D11" s="90"/>
      <c r="E11" s="90"/>
      <c r="F11" s="91"/>
      <c r="G11" s="92"/>
      <c r="H11" s="92"/>
    </row>
    <row r="12" spans="2:8" s="88" customFormat="1" ht="12.75">
      <c r="B12" s="93" t="s">
        <v>231</v>
      </c>
      <c r="C12" s="89"/>
      <c r="D12" s="94">
        <v>3404</v>
      </c>
      <c r="E12" s="94">
        <v>7380981</v>
      </c>
      <c r="F12" s="95">
        <v>73.08611856260494</v>
      </c>
      <c r="G12" s="96">
        <v>0.86</v>
      </c>
      <c r="H12" s="96">
        <v>0.86</v>
      </c>
    </row>
    <row r="13" spans="2:8" s="88" customFormat="1" ht="12.75">
      <c r="B13" s="93" t="s">
        <v>232</v>
      </c>
      <c r="C13" s="89"/>
      <c r="D13" s="94">
        <v>972</v>
      </c>
      <c r="E13" s="94">
        <v>2718038</v>
      </c>
      <c r="F13" s="95">
        <v>26.91388143739506</v>
      </c>
      <c r="G13" s="96">
        <v>1.38</v>
      </c>
      <c r="H13" s="96">
        <v>1.98</v>
      </c>
    </row>
    <row r="14" spans="1:8" s="88" customFormat="1" ht="12.75">
      <c r="A14" s="87"/>
      <c r="C14" s="89"/>
      <c r="D14" s="90"/>
      <c r="E14" s="90"/>
      <c r="F14" s="95"/>
      <c r="G14" s="92"/>
      <c r="H14" s="92"/>
    </row>
    <row r="15" spans="2:8" s="88" customFormat="1" ht="12.75">
      <c r="B15" s="88" t="s">
        <v>235</v>
      </c>
      <c r="C15" s="89"/>
      <c r="D15" s="94">
        <v>59</v>
      </c>
      <c r="E15" s="94">
        <v>779746</v>
      </c>
      <c r="F15" s="95">
        <v>7.7210073572492535</v>
      </c>
      <c r="G15" s="96">
        <v>1.1</v>
      </c>
      <c r="H15" s="96">
        <v>1.23</v>
      </c>
    </row>
    <row r="16" spans="1:8" s="88" customFormat="1" ht="4.5" customHeight="1">
      <c r="A16" s="87"/>
      <c r="C16" s="89"/>
      <c r="D16" s="90"/>
      <c r="E16" s="90"/>
      <c r="F16" s="95"/>
      <c r="G16" s="92"/>
      <c r="H16" s="92"/>
    </row>
    <row r="17" spans="2:8" s="88" customFormat="1" ht="12.75">
      <c r="B17" s="93" t="s">
        <v>231</v>
      </c>
      <c r="C17" s="89"/>
      <c r="D17" s="94">
        <v>43</v>
      </c>
      <c r="E17" s="94">
        <v>556210</v>
      </c>
      <c r="F17" s="95">
        <v>5.507564645635383</v>
      </c>
      <c r="G17" s="96">
        <v>0.74</v>
      </c>
      <c r="H17" s="96">
        <v>0.74</v>
      </c>
    </row>
    <row r="18" spans="2:8" s="88" customFormat="1" ht="12.75">
      <c r="B18" s="93" t="s">
        <v>232</v>
      </c>
      <c r="C18" s="89"/>
      <c r="D18" s="94">
        <v>16</v>
      </c>
      <c r="E18" s="94">
        <v>223536</v>
      </c>
      <c r="F18" s="95">
        <v>2.2134427116138706</v>
      </c>
      <c r="G18" s="96">
        <v>1.99</v>
      </c>
      <c r="H18" s="96">
        <v>2.45</v>
      </c>
    </row>
    <row r="19" spans="1:8" s="88" customFormat="1" ht="12.75">
      <c r="A19" s="87"/>
      <c r="C19" s="89"/>
      <c r="D19" s="94"/>
      <c r="E19" s="94"/>
      <c r="F19" s="95"/>
      <c r="G19" s="96"/>
      <c r="H19" s="96"/>
    </row>
    <row r="20" spans="2:8" s="88" customFormat="1" ht="12.75">
      <c r="B20" s="88" t="s">
        <v>236</v>
      </c>
      <c r="C20" s="89"/>
      <c r="D20" s="94">
        <v>1743</v>
      </c>
      <c r="E20" s="94">
        <v>2255437</v>
      </c>
      <c r="F20" s="95">
        <v>22.33322860368913</v>
      </c>
      <c r="G20" s="96">
        <v>1.06</v>
      </c>
      <c r="H20" s="96">
        <v>1.26</v>
      </c>
    </row>
    <row r="21" spans="1:8" s="88" customFormat="1" ht="4.5" customHeight="1">
      <c r="A21" s="87"/>
      <c r="C21" s="89"/>
      <c r="D21" s="90"/>
      <c r="E21" s="90"/>
      <c r="F21" s="95"/>
      <c r="G21" s="92"/>
      <c r="H21" s="92"/>
    </row>
    <row r="22" spans="2:8" s="88" customFormat="1" ht="12.75">
      <c r="B22" s="93" t="s">
        <v>231</v>
      </c>
      <c r="C22" s="89"/>
      <c r="D22" s="94">
        <v>1283</v>
      </c>
      <c r="E22" s="94">
        <v>1149373</v>
      </c>
      <c r="F22" s="95">
        <v>11.381036118458635</v>
      </c>
      <c r="G22" s="96">
        <v>0.84</v>
      </c>
      <c r="H22" s="96">
        <v>0.84</v>
      </c>
    </row>
    <row r="23" spans="2:8" s="88" customFormat="1" ht="12.75">
      <c r="B23" s="93" t="s">
        <v>232</v>
      </c>
      <c r="C23" s="89"/>
      <c r="D23" s="94">
        <v>460</v>
      </c>
      <c r="E23" s="94">
        <v>1106064</v>
      </c>
      <c r="F23" s="95">
        <v>10.952192485230496</v>
      </c>
      <c r="G23" s="96">
        <v>1.29</v>
      </c>
      <c r="H23" s="96">
        <v>1.71</v>
      </c>
    </row>
    <row r="24" spans="1:8" s="88" customFormat="1" ht="12.75">
      <c r="A24" s="87"/>
      <c r="C24" s="89"/>
      <c r="D24" s="94"/>
      <c r="E24" s="94"/>
      <c r="F24" s="95"/>
      <c r="G24" s="96"/>
      <c r="H24" s="96"/>
    </row>
    <row r="25" spans="2:8" s="88" customFormat="1" ht="12.75">
      <c r="B25" s="88" t="s">
        <v>237</v>
      </c>
      <c r="C25" s="89"/>
      <c r="D25" s="94">
        <v>103</v>
      </c>
      <c r="E25" s="94">
        <v>741055</v>
      </c>
      <c r="F25" s="95">
        <v>7.337890937723754</v>
      </c>
      <c r="G25" s="96">
        <v>1</v>
      </c>
      <c r="H25" s="96">
        <v>1.48</v>
      </c>
    </row>
    <row r="26" spans="1:8" s="88" customFormat="1" ht="4.5" customHeight="1">
      <c r="A26" s="87"/>
      <c r="C26" s="89"/>
      <c r="D26" s="90"/>
      <c r="E26" s="90"/>
      <c r="F26" s="95"/>
      <c r="G26" s="92"/>
      <c r="H26" s="92"/>
    </row>
    <row r="27" spans="2:8" s="88" customFormat="1" ht="12.75">
      <c r="B27" s="93" t="s">
        <v>231</v>
      </c>
      <c r="C27" s="89"/>
      <c r="D27" s="94">
        <v>52</v>
      </c>
      <c r="E27" s="94">
        <v>335660</v>
      </c>
      <c r="F27" s="95">
        <v>3.3236891622839804</v>
      </c>
      <c r="G27" s="96">
        <v>0.97</v>
      </c>
      <c r="H27" s="96">
        <v>0.97</v>
      </c>
    </row>
    <row r="28" spans="2:8" s="88" customFormat="1" ht="12.75">
      <c r="B28" s="93" t="s">
        <v>232</v>
      </c>
      <c r="C28" s="89"/>
      <c r="D28" s="94">
        <v>51</v>
      </c>
      <c r="E28" s="94">
        <v>405395</v>
      </c>
      <c r="F28" s="95">
        <v>4.014201775439773</v>
      </c>
      <c r="G28" s="96">
        <v>1.02</v>
      </c>
      <c r="H28" s="96">
        <v>1.9</v>
      </c>
    </row>
    <row r="29" spans="1:8" s="88" customFormat="1" ht="12.75">
      <c r="A29" s="87"/>
      <c r="C29" s="89"/>
      <c r="D29" s="94"/>
      <c r="E29" s="94"/>
      <c r="F29" s="95"/>
      <c r="G29" s="96"/>
      <c r="H29" s="96"/>
    </row>
    <row r="30" spans="2:8" s="88" customFormat="1" ht="12.75">
      <c r="B30" s="88" t="s">
        <v>238</v>
      </c>
      <c r="C30" s="89"/>
      <c r="D30" s="94">
        <v>2471</v>
      </c>
      <c r="E30" s="94">
        <v>6322781</v>
      </c>
      <c r="F30" s="95">
        <v>62.607873101337866</v>
      </c>
      <c r="G30" s="96">
        <v>0.97</v>
      </c>
      <c r="H30" s="96">
        <v>1.08</v>
      </c>
    </row>
    <row r="31" spans="1:8" s="88" customFormat="1" ht="4.5" customHeight="1">
      <c r="A31" s="87"/>
      <c r="C31" s="89"/>
      <c r="D31" s="90"/>
      <c r="E31" s="90"/>
      <c r="F31" s="95"/>
      <c r="G31" s="92"/>
      <c r="H31" s="92"/>
    </row>
    <row r="32" spans="2:8" s="88" customFormat="1" ht="12.75">
      <c r="B32" s="93" t="s">
        <v>231</v>
      </c>
      <c r="C32" s="89"/>
      <c r="D32" s="94">
        <v>2026</v>
      </c>
      <c r="E32" s="94">
        <v>5339738</v>
      </c>
      <c r="F32" s="95">
        <v>52.873828636226946</v>
      </c>
      <c r="G32" s="96">
        <v>0.87</v>
      </c>
      <c r="H32" s="96">
        <v>0.87</v>
      </c>
    </row>
    <row r="33" spans="2:8" s="88" customFormat="1" ht="12.75">
      <c r="B33" s="93" t="s">
        <v>232</v>
      </c>
      <c r="C33" s="89"/>
      <c r="D33" s="94">
        <v>445</v>
      </c>
      <c r="E33" s="94">
        <v>983043</v>
      </c>
      <c r="F33" s="95">
        <v>9.734044465110918</v>
      </c>
      <c r="G33" s="96">
        <v>1.48</v>
      </c>
      <c r="H33" s="96">
        <v>2.23</v>
      </c>
    </row>
    <row r="34" spans="1:8" s="88" customFormat="1" ht="12.75">
      <c r="A34" s="87"/>
      <c r="C34" s="89"/>
      <c r="D34" s="90"/>
      <c r="E34" s="90"/>
      <c r="F34" s="91"/>
      <c r="G34" s="92"/>
      <c r="H34" s="92"/>
    </row>
    <row r="35" spans="1:8" s="88" customFormat="1" ht="12.75">
      <c r="A35" s="87" t="s">
        <v>49</v>
      </c>
      <c r="C35" s="89"/>
      <c r="D35" s="90">
        <v>3234</v>
      </c>
      <c r="E35" s="90">
        <v>925744</v>
      </c>
      <c r="F35" s="91">
        <v>100</v>
      </c>
      <c r="G35" s="92">
        <v>1.17</v>
      </c>
      <c r="H35" s="92">
        <v>1.48</v>
      </c>
    </row>
    <row r="36" spans="1:8" s="88" customFormat="1" ht="6.75" customHeight="1">
      <c r="A36" s="87"/>
      <c r="C36" s="89"/>
      <c r="D36" s="90"/>
      <c r="E36" s="90"/>
      <c r="F36" s="91"/>
      <c r="G36" s="92"/>
      <c r="H36" s="92"/>
    </row>
    <row r="37" spans="2:8" s="88" customFormat="1" ht="12.75">
      <c r="B37" s="93" t="s">
        <v>231</v>
      </c>
      <c r="C37" s="89"/>
      <c r="D37" s="94">
        <v>2532</v>
      </c>
      <c r="E37" s="94">
        <v>698384</v>
      </c>
      <c r="F37" s="95">
        <v>75.44029450906514</v>
      </c>
      <c r="G37" s="96">
        <v>1.14</v>
      </c>
      <c r="H37" s="96">
        <v>1.14</v>
      </c>
    </row>
    <row r="38" spans="2:8" s="88" customFormat="1" ht="12.75">
      <c r="B38" s="93" t="s">
        <v>232</v>
      </c>
      <c r="C38" s="89"/>
      <c r="D38" s="94">
        <v>702</v>
      </c>
      <c r="E38" s="94">
        <v>227360</v>
      </c>
      <c r="F38" s="95">
        <v>24.55970549093486</v>
      </c>
      <c r="G38" s="96">
        <v>1.28</v>
      </c>
      <c r="H38" s="96">
        <v>2.51</v>
      </c>
    </row>
    <row r="39" spans="1:8" s="88" customFormat="1" ht="12.75">
      <c r="A39" s="87"/>
      <c r="C39" s="89"/>
      <c r="D39" s="90"/>
      <c r="E39" s="90"/>
      <c r="F39" s="95"/>
      <c r="G39" s="92"/>
      <c r="H39" s="92"/>
    </row>
    <row r="40" spans="2:8" s="88" customFormat="1" ht="12.75">
      <c r="B40" s="88" t="s">
        <v>235</v>
      </c>
      <c r="C40" s="89"/>
      <c r="D40" s="94">
        <v>15</v>
      </c>
      <c r="E40" s="94">
        <v>1439</v>
      </c>
      <c r="F40" s="95">
        <v>0.15544254135052454</v>
      </c>
      <c r="G40" s="96">
        <v>0.42</v>
      </c>
      <c r="H40" s="96">
        <v>0.88</v>
      </c>
    </row>
    <row r="41" spans="1:8" s="88" customFormat="1" ht="4.5" customHeight="1">
      <c r="A41" s="87"/>
      <c r="C41" s="89"/>
      <c r="D41" s="90"/>
      <c r="E41" s="90"/>
      <c r="F41" s="95"/>
      <c r="G41" s="92"/>
      <c r="H41" s="92"/>
    </row>
    <row r="42" spans="2:8" s="88" customFormat="1" ht="12.75">
      <c r="B42" s="93" t="s">
        <v>231</v>
      </c>
      <c r="C42" s="89"/>
      <c r="D42" s="94">
        <v>10</v>
      </c>
      <c r="E42" s="94">
        <v>1040</v>
      </c>
      <c r="F42" s="95">
        <v>0.11234207297049724</v>
      </c>
      <c r="G42" s="96">
        <v>0.08</v>
      </c>
      <c r="H42" s="96">
        <v>0.08</v>
      </c>
    </row>
    <row r="43" spans="2:8" s="88" customFormat="1" ht="12.75">
      <c r="B43" s="93" t="s">
        <v>232</v>
      </c>
      <c r="C43" s="89"/>
      <c r="D43" s="94">
        <v>5</v>
      </c>
      <c r="E43" s="94">
        <v>399</v>
      </c>
      <c r="F43" s="95">
        <v>0.04310046838002731</v>
      </c>
      <c r="G43" s="96">
        <v>1.31</v>
      </c>
      <c r="H43" s="96">
        <v>2.97</v>
      </c>
    </row>
    <row r="44" spans="1:8" s="88" customFormat="1" ht="12.75">
      <c r="A44" s="87"/>
      <c r="C44" s="89"/>
      <c r="D44" s="94"/>
      <c r="E44" s="94"/>
      <c r="F44" s="95"/>
      <c r="G44" s="96"/>
      <c r="H44" s="96"/>
    </row>
    <row r="45" spans="2:8" s="88" customFormat="1" ht="12.75">
      <c r="B45" s="88" t="s">
        <v>236</v>
      </c>
      <c r="C45" s="89"/>
      <c r="D45" s="94">
        <v>1371</v>
      </c>
      <c r="E45" s="94">
        <v>313583</v>
      </c>
      <c r="F45" s="95">
        <v>33.87361948875715</v>
      </c>
      <c r="G45" s="96">
        <v>1.23</v>
      </c>
      <c r="H45" s="96">
        <v>1.7</v>
      </c>
    </row>
    <row r="46" spans="1:8" s="88" customFormat="1" ht="4.5" customHeight="1">
      <c r="A46" s="87"/>
      <c r="C46" s="89"/>
      <c r="D46" s="90"/>
      <c r="E46" s="90"/>
      <c r="F46" s="95"/>
      <c r="G46" s="92"/>
      <c r="H46" s="92"/>
    </row>
    <row r="47" spans="2:8" s="88" customFormat="1" ht="12.75">
      <c r="B47" s="93" t="s">
        <v>231</v>
      </c>
      <c r="C47" s="89"/>
      <c r="D47" s="94">
        <v>1017</v>
      </c>
      <c r="E47" s="94">
        <v>188774</v>
      </c>
      <c r="F47" s="95">
        <v>20.39159854128139</v>
      </c>
      <c r="G47" s="96">
        <v>1.21</v>
      </c>
      <c r="H47" s="96">
        <v>1.21</v>
      </c>
    </row>
    <row r="48" spans="2:8" s="88" customFormat="1" ht="12.75">
      <c r="B48" s="93" t="s">
        <v>232</v>
      </c>
      <c r="C48" s="89"/>
      <c r="D48" s="94">
        <v>354</v>
      </c>
      <c r="E48" s="94">
        <v>124809</v>
      </c>
      <c r="F48" s="95">
        <v>13.48202094747576</v>
      </c>
      <c r="G48" s="96">
        <v>1.26</v>
      </c>
      <c r="H48" s="96">
        <v>2.44</v>
      </c>
    </row>
    <row r="49" spans="1:8" s="88" customFormat="1" ht="12.75">
      <c r="A49" s="87"/>
      <c r="C49" s="89"/>
      <c r="D49" s="94"/>
      <c r="E49" s="94"/>
      <c r="F49" s="95"/>
      <c r="G49" s="96"/>
      <c r="H49" s="96"/>
    </row>
    <row r="50" spans="2:8" s="88" customFormat="1" ht="12.75">
      <c r="B50" s="88" t="s">
        <v>239</v>
      </c>
      <c r="C50" s="89"/>
      <c r="D50" s="94">
        <v>58</v>
      </c>
      <c r="E50" s="94">
        <v>29700</v>
      </c>
      <c r="F50" s="95">
        <v>3.208230353099777</v>
      </c>
      <c r="G50" s="96">
        <v>0.41</v>
      </c>
      <c r="H50" s="96">
        <v>0.54</v>
      </c>
    </row>
    <row r="51" spans="1:8" s="88" customFormat="1" ht="4.5" customHeight="1">
      <c r="A51" s="87"/>
      <c r="C51" s="89"/>
      <c r="D51" s="90"/>
      <c r="E51" s="90"/>
      <c r="F51" s="95"/>
      <c r="G51" s="92"/>
      <c r="H51" s="92"/>
    </row>
    <row r="52" spans="2:8" s="88" customFormat="1" ht="12.75">
      <c r="B52" s="93" t="s">
        <v>231</v>
      </c>
      <c r="C52" s="89"/>
      <c r="D52" s="94">
        <v>35</v>
      </c>
      <c r="E52" s="94">
        <v>27462</v>
      </c>
      <c r="F52" s="95">
        <v>2.966478853765188</v>
      </c>
      <c r="G52" s="96">
        <v>0.33</v>
      </c>
      <c r="H52" s="96">
        <v>0.33</v>
      </c>
    </row>
    <row r="53" spans="2:8" s="88" customFormat="1" ht="12.75">
      <c r="B53" s="93" t="s">
        <v>232</v>
      </c>
      <c r="C53" s="89"/>
      <c r="D53" s="94">
        <v>23</v>
      </c>
      <c r="E53" s="94">
        <v>2238</v>
      </c>
      <c r="F53" s="95">
        <v>0.24175149933458925</v>
      </c>
      <c r="G53" s="96">
        <v>1.38</v>
      </c>
      <c r="H53" s="96">
        <v>3.15</v>
      </c>
    </row>
    <row r="54" spans="1:8" s="88" customFormat="1" ht="12.75">
      <c r="A54" s="87"/>
      <c r="C54" s="89"/>
      <c r="D54" s="94"/>
      <c r="E54" s="94"/>
      <c r="F54" s="95"/>
      <c r="G54" s="96"/>
      <c r="H54" s="96"/>
    </row>
    <row r="55" spans="2:8" s="88" customFormat="1" ht="12.75">
      <c r="B55" s="88" t="s">
        <v>238</v>
      </c>
      <c r="C55" s="89"/>
      <c r="D55" s="94">
        <v>1790</v>
      </c>
      <c r="E55" s="94">
        <v>581022</v>
      </c>
      <c r="F55" s="95">
        <v>62.76270761679255</v>
      </c>
      <c r="G55" s="96">
        <v>1.19</v>
      </c>
      <c r="H55" s="96">
        <v>1.4</v>
      </c>
    </row>
    <row r="56" spans="1:8" s="88" customFormat="1" ht="4.5" customHeight="1">
      <c r="A56" s="87"/>
      <c r="C56" s="89"/>
      <c r="D56" s="90"/>
      <c r="E56" s="90"/>
      <c r="F56" s="95"/>
      <c r="G56" s="92"/>
      <c r="H56" s="92"/>
    </row>
    <row r="57" spans="2:8" s="88" customFormat="1" ht="12.75">
      <c r="B57" s="93" t="s">
        <v>231</v>
      </c>
      <c r="C57" s="89"/>
      <c r="D57" s="94">
        <v>1470</v>
      </c>
      <c r="E57" s="94">
        <v>481108</v>
      </c>
      <c r="F57" s="95">
        <v>51.96987504104806</v>
      </c>
      <c r="G57" s="96">
        <v>1.16</v>
      </c>
      <c r="H57" s="96">
        <v>1.16</v>
      </c>
    </row>
    <row r="58" spans="2:8" s="88" customFormat="1" ht="12.75">
      <c r="B58" s="93" t="s">
        <v>232</v>
      </c>
      <c r="C58" s="89"/>
      <c r="D58" s="94">
        <v>320</v>
      </c>
      <c r="E58" s="94">
        <v>99914</v>
      </c>
      <c r="F58" s="95">
        <v>10.792832575744482</v>
      </c>
      <c r="G58" s="96">
        <v>1.31</v>
      </c>
      <c r="H58" s="96">
        <v>2.58</v>
      </c>
    </row>
    <row r="59" spans="1:8" s="88" customFormat="1" ht="12.75">
      <c r="A59" s="87"/>
      <c r="C59" s="89"/>
      <c r="D59" s="90"/>
      <c r="E59" s="90"/>
      <c r="F59" s="91"/>
      <c r="G59" s="92"/>
      <c r="H59" s="92"/>
    </row>
    <row r="60" spans="1:8" s="88" customFormat="1" ht="12.75">
      <c r="A60" s="87" t="s">
        <v>50</v>
      </c>
      <c r="C60" s="89"/>
      <c r="D60" s="90">
        <v>1142</v>
      </c>
      <c r="E60" s="90">
        <v>9173275</v>
      </c>
      <c r="F60" s="91">
        <v>100</v>
      </c>
      <c r="G60" s="92">
        <v>0.98</v>
      </c>
      <c r="H60" s="92">
        <v>1.13</v>
      </c>
    </row>
    <row r="61" spans="1:8" s="88" customFormat="1" ht="6.75" customHeight="1">
      <c r="A61" s="87"/>
      <c r="C61" s="89"/>
      <c r="D61" s="90"/>
      <c r="E61" s="90"/>
      <c r="F61" s="91"/>
      <c r="G61" s="92"/>
      <c r="H61" s="92"/>
    </row>
    <row r="62" spans="2:8" s="88" customFormat="1" ht="12.75">
      <c r="B62" s="93" t="s">
        <v>231</v>
      </c>
      <c r="C62" s="89"/>
      <c r="D62" s="94">
        <v>872</v>
      </c>
      <c r="E62" s="94">
        <v>6682597</v>
      </c>
      <c r="F62" s="95">
        <v>72.84854100634725</v>
      </c>
      <c r="G62" s="96">
        <v>0.83</v>
      </c>
      <c r="H62" s="96">
        <v>0.83</v>
      </c>
    </row>
    <row r="63" spans="2:8" s="88" customFormat="1" ht="12.75">
      <c r="B63" s="93" t="s">
        <v>232</v>
      </c>
      <c r="C63" s="89"/>
      <c r="D63" s="94">
        <v>270</v>
      </c>
      <c r="E63" s="94">
        <v>2490678</v>
      </c>
      <c r="F63" s="95">
        <v>27.151458993652756</v>
      </c>
      <c r="G63" s="96">
        <v>1.38</v>
      </c>
      <c r="H63" s="96">
        <v>1.94</v>
      </c>
    </row>
    <row r="64" spans="1:8" s="88" customFormat="1" ht="12.75">
      <c r="A64" s="87"/>
      <c r="C64" s="89"/>
      <c r="D64" s="90"/>
      <c r="E64" s="90"/>
      <c r="F64" s="95"/>
      <c r="G64" s="92"/>
      <c r="H64" s="92"/>
    </row>
    <row r="65" spans="2:8" s="88" customFormat="1" ht="12.75">
      <c r="B65" s="88" t="s">
        <v>235</v>
      </c>
      <c r="C65" s="89"/>
      <c r="D65" s="94">
        <v>44</v>
      </c>
      <c r="E65" s="94">
        <v>778307</v>
      </c>
      <c r="F65" s="95">
        <v>8.484505261207149</v>
      </c>
      <c r="G65" s="96">
        <v>1.1</v>
      </c>
      <c r="H65" s="96">
        <v>1.23</v>
      </c>
    </row>
    <row r="66" spans="1:8" s="88" customFormat="1" ht="4.5" customHeight="1">
      <c r="A66" s="87"/>
      <c r="C66" s="89"/>
      <c r="D66" s="90"/>
      <c r="E66" s="90"/>
      <c r="F66" s="95"/>
      <c r="G66" s="92"/>
      <c r="H66" s="92"/>
    </row>
    <row r="67" spans="2:8" s="88" customFormat="1" ht="12.75">
      <c r="B67" s="93" t="s">
        <v>231</v>
      </c>
      <c r="C67" s="89"/>
      <c r="D67" s="94">
        <v>33</v>
      </c>
      <c r="E67" s="94">
        <v>555170</v>
      </c>
      <c r="F67" s="95">
        <v>6.052037031485484</v>
      </c>
      <c r="G67" s="96">
        <v>0.74</v>
      </c>
      <c r="H67" s="96">
        <v>0.74</v>
      </c>
    </row>
    <row r="68" spans="2:8" s="88" customFormat="1" ht="12.75">
      <c r="B68" s="93" t="s">
        <v>232</v>
      </c>
      <c r="C68" s="89"/>
      <c r="D68" s="94">
        <v>11</v>
      </c>
      <c r="E68" s="94">
        <v>223137</v>
      </c>
      <c r="F68" s="95">
        <v>2.4324682297216644</v>
      </c>
      <c r="G68" s="96">
        <v>1.99</v>
      </c>
      <c r="H68" s="96">
        <v>2.45</v>
      </c>
    </row>
    <row r="69" spans="1:8" s="88" customFormat="1" ht="12.75">
      <c r="A69" s="87"/>
      <c r="C69" s="89"/>
      <c r="D69" s="94"/>
      <c r="E69" s="94"/>
      <c r="F69" s="95"/>
      <c r="G69" s="96"/>
      <c r="H69" s="96"/>
    </row>
    <row r="70" spans="2:8" s="88" customFormat="1" ht="12.75">
      <c r="B70" s="88" t="s">
        <v>236</v>
      </c>
      <c r="C70" s="89"/>
      <c r="D70" s="94">
        <v>372</v>
      </c>
      <c r="E70" s="94">
        <v>1941854</v>
      </c>
      <c r="F70" s="95">
        <v>21.1686011811485</v>
      </c>
      <c r="G70" s="96">
        <v>1.03</v>
      </c>
      <c r="H70" s="96">
        <v>1.19</v>
      </c>
    </row>
    <row r="71" spans="1:8" s="88" customFormat="1" ht="4.5" customHeight="1">
      <c r="A71" s="87"/>
      <c r="C71" s="89"/>
      <c r="D71" s="90"/>
      <c r="E71" s="90"/>
      <c r="F71" s="95"/>
      <c r="G71" s="92"/>
      <c r="H71" s="92"/>
    </row>
    <row r="72" spans="2:8" s="88" customFormat="1" ht="12.75">
      <c r="B72" s="93" t="s">
        <v>231</v>
      </c>
      <c r="C72" s="89"/>
      <c r="D72" s="94">
        <v>266</v>
      </c>
      <c r="E72" s="94">
        <v>960599</v>
      </c>
      <c r="F72" s="95">
        <v>10.471712665323999</v>
      </c>
      <c r="G72" s="96">
        <v>0.76</v>
      </c>
      <c r="H72" s="96">
        <v>0.76</v>
      </c>
    </row>
    <row r="73" spans="2:8" s="88" customFormat="1" ht="12.75">
      <c r="B73" s="93" t="s">
        <v>232</v>
      </c>
      <c r="C73" s="89"/>
      <c r="D73" s="94">
        <v>106</v>
      </c>
      <c r="E73" s="94">
        <v>981255</v>
      </c>
      <c r="F73" s="95">
        <v>10.6968885158245</v>
      </c>
      <c r="G73" s="96">
        <v>1.3</v>
      </c>
      <c r="H73" s="96">
        <v>1.61</v>
      </c>
    </row>
    <row r="74" spans="1:8" s="88" customFormat="1" ht="12.75">
      <c r="A74" s="87"/>
      <c r="C74" s="89"/>
      <c r="D74" s="94"/>
      <c r="E74" s="94"/>
      <c r="F74" s="95"/>
      <c r="G74" s="96"/>
      <c r="H74" s="96"/>
    </row>
    <row r="75" spans="2:8" s="88" customFormat="1" ht="12.75">
      <c r="B75" s="88" t="s">
        <v>239</v>
      </c>
      <c r="C75" s="89"/>
      <c r="D75" s="94">
        <v>45</v>
      </c>
      <c r="E75" s="94">
        <v>711355</v>
      </c>
      <c r="F75" s="95">
        <v>7.754645968860631</v>
      </c>
      <c r="G75" s="96">
        <v>1.03</v>
      </c>
      <c r="H75" s="96">
        <v>1.52</v>
      </c>
    </row>
    <row r="76" spans="1:8" s="88" customFormat="1" ht="4.5" customHeight="1">
      <c r="A76" s="87"/>
      <c r="C76" s="89"/>
      <c r="D76" s="90"/>
      <c r="E76" s="90"/>
      <c r="F76" s="95"/>
      <c r="G76" s="92"/>
      <c r="H76" s="92"/>
    </row>
    <row r="77" spans="2:8" s="88" customFormat="1" ht="12.75">
      <c r="B77" s="93" t="s">
        <v>231</v>
      </c>
      <c r="C77" s="89"/>
      <c r="D77" s="94">
        <v>17</v>
      </c>
      <c r="E77" s="94">
        <v>308198</v>
      </c>
      <c r="F77" s="95">
        <v>3.3597379343800333</v>
      </c>
      <c r="G77" s="96">
        <v>1.03</v>
      </c>
      <c r="H77" s="96">
        <v>1.03</v>
      </c>
    </row>
    <row r="78" spans="2:8" s="88" customFormat="1" ht="12.75">
      <c r="B78" s="93" t="s">
        <v>232</v>
      </c>
      <c r="C78" s="89"/>
      <c r="D78" s="94">
        <v>28</v>
      </c>
      <c r="E78" s="94">
        <v>403157</v>
      </c>
      <c r="F78" s="95">
        <v>4.394908034480597</v>
      </c>
      <c r="G78" s="96">
        <v>1.02</v>
      </c>
      <c r="H78" s="96">
        <v>1.9</v>
      </c>
    </row>
    <row r="79" spans="1:8" s="88" customFormat="1" ht="12.75">
      <c r="A79" s="87"/>
      <c r="C79" s="89"/>
      <c r="D79" s="94"/>
      <c r="E79" s="94"/>
      <c r="F79" s="95"/>
      <c r="G79" s="96"/>
      <c r="H79" s="96"/>
    </row>
    <row r="80" spans="2:8" s="88" customFormat="1" ht="12.75">
      <c r="B80" s="88" t="s">
        <v>238</v>
      </c>
      <c r="C80" s="89"/>
      <c r="D80" s="94">
        <v>681</v>
      </c>
      <c r="E80" s="94">
        <v>5741759</v>
      </c>
      <c r="F80" s="95">
        <v>62.59224758878372</v>
      </c>
      <c r="G80" s="96">
        <v>0.94</v>
      </c>
      <c r="H80" s="96">
        <v>1.05</v>
      </c>
    </row>
    <row r="81" spans="1:8" s="88" customFormat="1" ht="4.5" customHeight="1">
      <c r="A81" s="87"/>
      <c r="C81" s="89"/>
      <c r="D81" s="90"/>
      <c r="E81" s="90"/>
      <c r="F81" s="95"/>
      <c r="G81" s="92"/>
      <c r="H81" s="92"/>
    </row>
    <row r="82" spans="2:8" s="88" customFormat="1" ht="12.75">
      <c r="B82" s="93" t="s">
        <v>231</v>
      </c>
      <c r="C82" s="89"/>
      <c r="D82" s="94">
        <v>556</v>
      </c>
      <c r="E82" s="94">
        <v>4858630</v>
      </c>
      <c r="F82" s="95">
        <v>52.96505337515773</v>
      </c>
      <c r="G82" s="96">
        <v>0.84</v>
      </c>
      <c r="H82" s="96">
        <v>0.84</v>
      </c>
    </row>
    <row r="83" spans="2:8" s="88" customFormat="1" ht="12.75">
      <c r="B83" s="93" t="s">
        <v>232</v>
      </c>
      <c r="C83" s="89"/>
      <c r="D83" s="94">
        <v>125</v>
      </c>
      <c r="E83" s="94">
        <v>883129</v>
      </c>
      <c r="F83" s="95">
        <v>9.627194213625994</v>
      </c>
      <c r="G83" s="96">
        <v>1.5</v>
      </c>
      <c r="H83" s="96">
        <v>2.19</v>
      </c>
    </row>
    <row r="84" spans="1:8" s="88" customFormat="1" ht="12.75">
      <c r="A84" s="97"/>
      <c r="B84" s="98"/>
      <c r="C84" s="99"/>
      <c r="D84" s="100"/>
      <c r="E84" s="100"/>
      <c r="F84" s="100"/>
      <c r="G84" s="101"/>
      <c r="H84" s="101"/>
    </row>
    <row r="85" spans="1:8" s="88" customFormat="1" ht="12.75">
      <c r="A85" s="102"/>
      <c r="B85" s="103"/>
      <c r="C85" s="104"/>
      <c r="D85" s="105"/>
      <c r="E85" s="105"/>
      <c r="F85" s="106"/>
      <c r="G85" s="107"/>
      <c r="H85" s="107"/>
    </row>
    <row r="86" spans="2:8" s="88" customFormat="1" ht="12.75">
      <c r="B86" s="108"/>
      <c r="C86" s="93"/>
      <c r="D86" s="109"/>
      <c r="E86" s="94"/>
      <c r="F86" s="95"/>
      <c r="G86" s="96"/>
      <c r="H86" s="96"/>
    </row>
    <row r="87" spans="2:8" ht="12.75">
      <c r="B87" s="110"/>
      <c r="C87" s="110"/>
      <c r="D87" s="94"/>
      <c r="E87" s="110"/>
      <c r="F87" s="110"/>
      <c r="G87" s="110"/>
      <c r="H87" s="110"/>
    </row>
    <row r="88" spans="2:8" ht="12.75">
      <c r="B88" s="110"/>
      <c r="C88" s="110"/>
      <c r="D88" s="111"/>
      <c r="E88" s="110"/>
      <c r="F88" s="110"/>
      <c r="G88" s="110"/>
      <c r="H88" s="110"/>
    </row>
    <row r="89" spans="2:8" ht="12.75">
      <c r="B89" s="110"/>
      <c r="C89" s="110"/>
      <c r="D89" s="90"/>
      <c r="E89" s="110"/>
      <c r="F89" s="110"/>
      <c r="G89" s="110"/>
      <c r="H89" s="110"/>
    </row>
    <row r="90" spans="2:8" ht="12.75">
      <c r="B90" s="110"/>
      <c r="C90" s="110"/>
      <c r="D90" s="94"/>
      <c r="E90" s="110"/>
      <c r="F90" s="110"/>
      <c r="G90" s="110"/>
      <c r="H90" s="110"/>
    </row>
    <row r="91" spans="2:8" ht="12.75">
      <c r="B91" s="110"/>
      <c r="C91" s="110"/>
      <c r="D91" s="94"/>
      <c r="E91" s="110"/>
      <c r="F91" s="110"/>
      <c r="G91" s="110"/>
      <c r="H91" s="110"/>
    </row>
    <row r="92" spans="3:8" ht="12.75">
      <c r="C92" s="112"/>
      <c r="D92" s="94"/>
      <c r="E92" s="113"/>
      <c r="F92" s="113"/>
      <c r="G92" s="113"/>
      <c r="H92" s="114"/>
    </row>
    <row r="93" spans="3:8" ht="12.75">
      <c r="C93" s="112"/>
      <c r="D93" s="94"/>
      <c r="E93" s="113"/>
      <c r="F93" s="113"/>
      <c r="G93" s="114"/>
      <c r="H93" s="114"/>
    </row>
    <row r="94" spans="3:8" ht="12.75">
      <c r="C94" s="112"/>
      <c r="D94" s="111"/>
      <c r="E94" s="113"/>
      <c r="F94" s="113"/>
      <c r="G94" s="114"/>
      <c r="H94" s="114"/>
    </row>
    <row r="95" spans="3:8" ht="12.75">
      <c r="C95" s="112"/>
      <c r="D95" s="90"/>
      <c r="E95" s="113"/>
      <c r="F95" s="113"/>
      <c r="G95" s="114"/>
      <c r="H95" s="114"/>
    </row>
    <row r="96" spans="3:8" ht="12.75">
      <c r="C96" s="112"/>
      <c r="D96" s="94"/>
      <c r="E96" s="113"/>
      <c r="F96" s="113"/>
      <c r="G96" s="114"/>
      <c r="H96" s="114"/>
    </row>
    <row r="97" spans="3:8" ht="12.75">
      <c r="C97" s="112"/>
      <c r="D97" s="94"/>
      <c r="E97" s="113"/>
      <c r="F97" s="113"/>
      <c r="G97" s="113"/>
      <c r="H97" s="114"/>
    </row>
    <row r="98" spans="3:8" ht="12.75">
      <c r="C98" s="115"/>
      <c r="D98" s="94"/>
      <c r="E98" s="113"/>
      <c r="F98" s="113"/>
      <c r="G98" s="114"/>
      <c r="H98" s="114"/>
    </row>
    <row r="99" spans="3:8" ht="12.75">
      <c r="C99" s="115"/>
      <c r="D99" s="94"/>
      <c r="E99" s="113"/>
      <c r="F99" s="113"/>
      <c r="G99" s="114"/>
      <c r="H99" s="114"/>
    </row>
    <row r="100" spans="3:8" ht="12.75">
      <c r="C100" s="115"/>
      <c r="D100" s="111"/>
      <c r="E100" s="113"/>
      <c r="F100" s="113"/>
      <c r="G100" s="113"/>
      <c r="H100" s="114"/>
    </row>
    <row r="101" spans="3:8" ht="12.75">
      <c r="C101" s="115"/>
      <c r="D101" s="90"/>
      <c r="E101" s="113"/>
      <c r="F101" s="113"/>
      <c r="G101" s="114"/>
      <c r="H101" s="114"/>
    </row>
    <row r="102" spans="3:8" ht="12.75">
      <c r="C102" s="115"/>
      <c r="D102" s="94"/>
      <c r="E102" s="113"/>
      <c r="F102" s="113"/>
      <c r="G102" s="114"/>
      <c r="H102" s="114"/>
    </row>
    <row r="103" spans="3:8" ht="12.75">
      <c r="C103" s="115"/>
      <c r="D103" s="94"/>
      <c r="E103" s="113"/>
      <c r="F103" s="113"/>
      <c r="G103" s="113"/>
      <c r="H103" s="114"/>
    </row>
    <row r="104" spans="3:8" ht="12.75">
      <c r="C104" s="115"/>
      <c r="D104" s="94"/>
      <c r="E104" s="116"/>
      <c r="F104" s="116"/>
      <c r="G104" s="116"/>
      <c r="H104" s="116"/>
    </row>
    <row r="105" spans="3:8" ht="12.75">
      <c r="C105" s="115"/>
      <c r="D105" s="94"/>
      <c r="E105" s="116"/>
      <c r="F105" s="116"/>
      <c r="G105" s="116"/>
      <c r="H105" s="116"/>
    </row>
    <row r="106" spans="3:8" ht="12.75">
      <c r="C106" s="115"/>
      <c r="D106" s="94"/>
      <c r="E106" s="116"/>
      <c r="F106" s="116"/>
      <c r="G106" s="116"/>
      <c r="H106" s="116"/>
    </row>
    <row r="107" spans="3:8" ht="12.75">
      <c r="C107" s="115"/>
      <c r="D107" s="117"/>
      <c r="E107" s="116"/>
      <c r="F107" s="116"/>
      <c r="G107" s="116"/>
      <c r="H107" s="116"/>
    </row>
    <row r="108" spans="3:8" ht="12.75">
      <c r="C108" s="115"/>
      <c r="D108" s="118"/>
      <c r="E108" s="116"/>
      <c r="F108" s="116"/>
      <c r="G108" s="116"/>
      <c r="H108" s="116"/>
    </row>
    <row r="109" spans="3:8" ht="12.75">
      <c r="C109" s="115"/>
      <c r="D109" s="110"/>
      <c r="E109" s="109"/>
      <c r="F109" s="109"/>
      <c r="G109" s="109"/>
      <c r="H109" s="109"/>
    </row>
    <row r="110" spans="3:8" ht="12.75">
      <c r="C110" s="115"/>
      <c r="D110" s="110"/>
      <c r="E110" s="109"/>
      <c r="F110" s="109"/>
      <c r="G110" s="109"/>
      <c r="H110" s="109"/>
    </row>
    <row r="111" spans="3:8" ht="12.75">
      <c r="C111" s="115"/>
      <c r="D111" s="110"/>
      <c r="E111" s="109"/>
      <c r="F111" s="109"/>
      <c r="G111" s="109"/>
      <c r="H111" s="109"/>
    </row>
    <row r="112" spans="3:8" ht="12.75">
      <c r="C112" s="115"/>
      <c r="D112" s="110"/>
      <c r="E112" s="109"/>
      <c r="F112" s="109"/>
      <c r="G112" s="109"/>
      <c r="H112" s="109"/>
    </row>
    <row r="113" spans="3:8" ht="12.75">
      <c r="C113" s="115"/>
      <c r="D113" s="110"/>
      <c r="E113" s="109"/>
      <c r="F113" s="109"/>
      <c r="G113" s="109"/>
      <c r="H113" s="109"/>
    </row>
    <row r="114" spans="3:8" ht="12.75">
      <c r="C114" s="115"/>
      <c r="D114" s="114"/>
      <c r="E114" s="109"/>
      <c r="F114" s="109"/>
      <c r="G114" s="109"/>
      <c r="H114" s="109"/>
    </row>
    <row r="115" spans="3:8" ht="12.75">
      <c r="C115" s="115"/>
      <c r="D115" s="114"/>
      <c r="E115" s="109"/>
      <c r="F115" s="109"/>
      <c r="G115" s="109"/>
      <c r="H115" s="109"/>
    </row>
    <row r="116" spans="3:8" ht="12.75">
      <c r="C116" s="115"/>
      <c r="D116" s="114"/>
      <c r="E116" s="109"/>
      <c r="F116" s="109"/>
      <c r="G116" s="109"/>
      <c r="H116" s="109"/>
    </row>
    <row r="117" spans="3:8" ht="12.75">
      <c r="C117" s="115"/>
      <c r="D117" s="114"/>
      <c r="E117" s="109"/>
      <c r="F117" s="109"/>
      <c r="G117" s="109"/>
      <c r="H117" s="109"/>
    </row>
    <row r="118" spans="3:8" ht="12.75">
      <c r="C118" s="115"/>
      <c r="D118" s="114"/>
      <c r="E118" s="109"/>
      <c r="F118" s="109"/>
      <c r="G118" s="109"/>
      <c r="H118" s="109"/>
    </row>
    <row r="119" spans="3:8" ht="12.75">
      <c r="C119" s="115"/>
      <c r="D119" s="114"/>
      <c r="E119" s="109"/>
      <c r="F119" s="109"/>
      <c r="G119" s="109"/>
      <c r="H119" s="109"/>
    </row>
    <row r="120" spans="3:8" ht="12.75">
      <c r="C120" s="115"/>
      <c r="D120" s="114"/>
      <c r="E120" s="109"/>
      <c r="F120" s="109"/>
      <c r="G120" s="109"/>
      <c r="H120" s="109"/>
    </row>
    <row r="121" spans="3:8" ht="12.75">
      <c r="C121" s="115"/>
      <c r="D121" s="114"/>
      <c r="E121" s="109"/>
      <c r="F121" s="109"/>
      <c r="G121" s="109"/>
      <c r="H121" s="109"/>
    </row>
    <row r="122" spans="3:8" ht="12.75">
      <c r="C122" s="115"/>
      <c r="D122" s="114"/>
      <c r="E122" s="109"/>
      <c r="F122" s="109"/>
      <c r="G122" s="109"/>
      <c r="H122" s="109"/>
    </row>
    <row r="123" spans="3:8" ht="12.75">
      <c r="C123" s="115"/>
      <c r="D123" s="114"/>
      <c r="E123" s="109"/>
      <c r="F123" s="109"/>
      <c r="G123" s="109"/>
      <c r="H123" s="109"/>
    </row>
    <row r="124" spans="3:8" ht="12.75">
      <c r="C124" s="115"/>
      <c r="D124" s="114"/>
      <c r="E124" s="109"/>
      <c r="F124" s="109"/>
      <c r="G124" s="109"/>
      <c r="H124" s="109"/>
    </row>
    <row r="125" spans="3:8" ht="12.75">
      <c r="C125" s="115"/>
      <c r="D125" s="114"/>
      <c r="E125" s="109"/>
      <c r="F125" s="109"/>
      <c r="G125" s="109"/>
      <c r="H125" s="109"/>
    </row>
    <row r="126" spans="3:8" ht="12.75">
      <c r="C126" s="115"/>
      <c r="D126" s="116"/>
      <c r="E126" s="109"/>
      <c r="F126" s="109"/>
      <c r="G126" s="109"/>
      <c r="H126" s="109"/>
    </row>
    <row r="127" spans="3:8" ht="12.75">
      <c r="C127" s="115"/>
      <c r="D127" s="116"/>
      <c r="E127" s="109"/>
      <c r="F127" s="109"/>
      <c r="G127" s="109"/>
      <c r="H127" s="109"/>
    </row>
    <row r="128" spans="3:8" ht="12.75">
      <c r="C128" s="115"/>
      <c r="D128" s="116"/>
      <c r="E128" s="109"/>
      <c r="F128" s="109"/>
      <c r="G128" s="109"/>
      <c r="H128" s="109"/>
    </row>
    <row r="129" spans="3:8" ht="12.75">
      <c r="C129" s="115"/>
      <c r="D129" s="116"/>
      <c r="E129" s="109"/>
      <c r="F129" s="109"/>
      <c r="G129" s="109"/>
      <c r="H129" s="109"/>
    </row>
    <row r="130" spans="3:8" ht="12.75">
      <c r="C130" s="115"/>
      <c r="D130" s="116"/>
      <c r="E130" s="109"/>
      <c r="F130" s="109"/>
      <c r="G130" s="109"/>
      <c r="H130" s="109"/>
    </row>
    <row r="131" spans="3:8" ht="12.75">
      <c r="C131" s="115"/>
      <c r="D131" s="109"/>
      <c r="E131" s="109"/>
      <c r="F131" s="109"/>
      <c r="G131" s="109"/>
      <c r="H131" s="109"/>
    </row>
    <row r="132" spans="3:8" ht="12.75">
      <c r="C132" s="115"/>
      <c r="D132" s="109"/>
      <c r="E132" s="109"/>
      <c r="F132" s="109"/>
      <c r="G132" s="109"/>
      <c r="H132" s="109"/>
    </row>
    <row r="133" spans="3:8" ht="12.75">
      <c r="C133" s="115"/>
      <c r="D133" s="109"/>
      <c r="E133" s="109"/>
      <c r="F133" s="109"/>
      <c r="G133" s="109"/>
      <c r="H133" s="109"/>
    </row>
    <row r="134" spans="3:8" ht="12.75">
      <c r="C134" s="115"/>
      <c r="D134" s="109"/>
      <c r="E134" s="109"/>
      <c r="F134" s="109"/>
      <c r="G134" s="109"/>
      <c r="H134" s="109"/>
    </row>
    <row r="135" spans="3:8" ht="12.75">
      <c r="C135" s="115"/>
      <c r="D135" s="109"/>
      <c r="E135" s="109"/>
      <c r="F135" s="109"/>
      <c r="G135" s="109"/>
      <c r="H135" s="109"/>
    </row>
    <row r="136" spans="3:8" ht="12.75">
      <c r="C136" s="115"/>
      <c r="D136" s="109"/>
      <c r="E136" s="109"/>
      <c r="F136" s="109"/>
      <c r="G136" s="109"/>
      <c r="H136" s="109"/>
    </row>
    <row r="137" spans="3:8" ht="12.75">
      <c r="C137" s="115"/>
      <c r="D137" s="109"/>
      <c r="E137" s="109"/>
      <c r="F137" s="109"/>
      <c r="G137" s="109"/>
      <c r="H137" s="109"/>
    </row>
    <row r="138" spans="3:8" ht="12.75">
      <c r="C138" s="115"/>
      <c r="D138" s="109"/>
      <c r="E138" s="109"/>
      <c r="F138" s="109"/>
      <c r="G138" s="109"/>
      <c r="H138" s="109"/>
    </row>
    <row r="139" spans="3:8" ht="12.75">
      <c r="C139" s="115"/>
      <c r="D139" s="109"/>
      <c r="E139" s="109"/>
      <c r="F139" s="109"/>
      <c r="G139" s="109"/>
      <c r="H139" s="109"/>
    </row>
    <row r="140" spans="3:8" ht="12.75">
      <c r="C140" s="115"/>
      <c r="D140" s="109"/>
      <c r="E140" s="109"/>
      <c r="F140" s="109"/>
      <c r="G140" s="109"/>
      <c r="H140" s="109"/>
    </row>
    <row r="141" spans="3:8" ht="12.75">
      <c r="C141" s="115"/>
      <c r="D141" s="109"/>
      <c r="E141" s="109"/>
      <c r="F141" s="109"/>
      <c r="G141" s="109"/>
      <c r="H141" s="109"/>
    </row>
    <row r="142" spans="3:8" ht="12.75">
      <c r="C142" s="115"/>
      <c r="D142" s="109"/>
      <c r="E142" s="109"/>
      <c r="F142" s="109"/>
      <c r="G142" s="109"/>
      <c r="H142" s="109"/>
    </row>
    <row r="143" spans="3:8" ht="12.75">
      <c r="C143" s="115"/>
      <c r="D143" s="109"/>
      <c r="E143" s="109"/>
      <c r="F143" s="109"/>
      <c r="G143" s="109"/>
      <c r="H143" s="109"/>
    </row>
    <row r="144" spans="3:8" ht="12.75">
      <c r="C144" s="115"/>
      <c r="D144" s="109"/>
      <c r="E144" s="109"/>
      <c r="F144" s="109"/>
      <c r="G144" s="109"/>
      <c r="H144" s="109"/>
    </row>
    <row r="145" spans="3:8" ht="12.75">
      <c r="C145" s="115"/>
      <c r="D145" s="109"/>
      <c r="E145" s="109"/>
      <c r="F145" s="109"/>
      <c r="G145" s="109"/>
      <c r="H145" s="109"/>
    </row>
    <row r="146" ht="12.75">
      <c r="D146" s="109"/>
    </row>
    <row r="147" ht="12.75">
      <c r="D147" s="109"/>
    </row>
    <row r="148" ht="12.75">
      <c r="D148" s="109"/>
    </row>
    <row r="149" ht="12.75">
      <c r="D149" s="109"/>
    </row>
    <row r="150" ht="12.75">
      <c r="D150" s="109"/>
    </row>
    <row r="151" ht="12.75">
      <c r="D151" s="109"/>
    </row>
    <row r="152" ht="12.75">
      <c r="D152" s="109"/>
    </row>
    <row r="153" ht="12.75">
      <c r="D153" s="109"/>
    </row>
    <row r="154" ht="12.75">
      <c r="D154" s="109"/>
    </row>
    <row r="155" ht="12.75">
      <c r="D155" s="109"/>
    </row>
    <row r="156" ht="12.75">
      <c r="D156" s="109"/>
    </row>
    <row r="157" ht="12.75">
      <c r="D157" s="109"/>
    </row>
    <row r="158" ht="12.75">
      <c r="D158" s="109"/>
    </row>
    <row r="159" ht="12.75">
      <c r="D159" s="109"/>
    </row>
    <row r="160" ht="12.75">
      <c r="D160" s="109"/>
    </row>
    <row r="161" ht="12.75">
      <c r="D161" s="109"/>
    </row>
    <row r="162" ht="12.75">
      <c r="D162" s="109"/>
    </row>
    <row r="163" ht="12.75">
      <c r="D163" s="109"/>
    </row>
    <row r="164" ht="12.75">
      <c r="D164" s="109"/>
    </row>
    <row r="165" ht="12.75">
      <c r="D165" s="109"/>
    </row>
    <row r="166" ht="12.75">
      <c r="D166" s="109"/>
    </row>
    <row r="167" ht="12.75">
      <c r="D167" s="109"/>
    </row>
    <row r="227" spans="2:8" ht="12.75">
      <c r="B227" s="110"/>
      <c r="C227" s="110"/>
      <c r="D227" s="94"/>
      <c r="E227" s="110"/>
      <c r="F227" s="110"/>
      <c r="G227" s="110"/>
      <c r="H227" s="110"/>
    </row>
    <row r="228" spans="2:8" ht="12.75">
      <c r="B228" s="110"/>
      <c r="C228" s="110"/>
      <c r="D228" s="111"/>
      <c r="E228" s="110"/>
      <c r="F228" s="110"/>
      <c r="G228" s="110"/>
      <c r="H228" s="110"/>
    </row>
    <row r="229" spans="2:8" ht="12.75">
      <c r="B229" s="110"/>
      <c r="C229" s="110"/>
      <c r="D229" s="90"/>
      <c r="E229" s="110"/>
      <c r="F229" s="110"/>
      <c r="G229" s="110"/>
      <c r="H229" s="110"/>
    </row>
    <row r="230" spans="2:8" ht="12.75">
      <c r="B230" s="110"/>
      <c r="C230" s="110"/>
      <c r="D230" s="94"/>
      <c r="E230" s="110"/>
      <c r="F230" s="110"/>
      <c r="G230" s="110"/>
      <c r="H230" s="110"/>
    </row>
    <row r="231" spans="2:8" ht="12.75">
      <c r="B231" s="110"/>
      <c r="C231" s="110"/>
      <c r="D231" s="94"/>
      <c r="E231" s="110"/>
      <c r="F231" s="110"/>
      <c r="G231" s="110"/>
      <c r="H231" s="110"/>
    </row>
    <row r="232" spans="3:8" ht="12.75">
      <c r="C232" s="112"/>
      <c r="D232" s="94"/>
      <c r="E232" s="113"/>
      <c r="F232" s="113"/>
      <c r="G232" s="113"/>
      <c r="H232" s="114"/>
    </row>
    <row r="233" spans="3:8" ht="12.75">
      <c r="C233" s="112"/>
      <c r="D233" s="94"/>
      <c r="E233" s="113"/>
      <c r="F233" s="113"/>
      <c r="G233" s="114"/>
      <c r="H233" s="114"/>
    </row>
    <row r="234" spans="3:8" ht="12.75">
      <c r="C234" s="112"/>
      <c r="D234" s="111"/>
      <c r="E234" s="113"/>
      <c r="F234" s="113"/>
      <c r="G234" s="114"/>
      <c r="H234" s="114"/>
    </row>
    <row r="235" spans="3:8" ht="12.75">
      <c r="C235" s="112"/>
      <c r="D235" s="90"/>
      <c r="E235" s="113"/>
      <c r="F235" s="113"/>
      <c r="G235" s="114"/>
      <c r="H235" s="114"/>
    </row>
    <row r="236" spans="3:8" ht="12.75">
      <c r="C236" s="112"/>
      <c r="D236" s="94"/>
      <c r="E236" s="113"/>
      <c r="F236" s="113"/>
      <c r="G236" s="114"/>
      <c r="H236" s="114"/>
    </row>
    <row r="237" spans="3:8" ht="12.75">
      <c r="C237" s="112"/>
      <c r="D237" s="94"/>
      <c r="E237" s="113"/>
      <c r="F237" s="113"/>
      <c r="G237" s="113"/>
      <c r="H237" s="114"/>
    </row>
    <row r="238" spans="3:8" ht="12.75">
      <c r="C238" s="115"/>
      <c r="D238" s="94"/>
      <c r="E238" s="113"/>
      <c r="F238" s="113"/>
      <c r="G238" s="114"/>
      <c r="H238" s="114"/>
    </row>
    <row r="239" spans="3:8" ht="12.75">
      <c r="C239" s="115"/>
      <c r="D239" s="94"/>
      <c r="E239" s="113"/>
      <c r="F239" s="113"/>
      <c r="G239" s="114"/>
      <c r="H239" s="114"/>
    </row>
    <row r="240" spans="3:8" ht="12.75">
      <c r="C240" s="115"/>
      <c r="D240" s="111"/>
      <c r="E240" s="113"/>
      <c r="F240" s="113"/>
      <c r="G240" s="113"/>
      <c r="H240" s="114"/>
    </row>
    <row r="241" spans="3:8" ht="12.75">
      <c r="C241" s="115"/>
      <c r="D241" s="90"/>
      <c r="E241" s="113"/>
      <c r="F241" s="113"/>
      <c r="G241" s="114"/>
      <c r="H241" s="114"/>
    </row>
    <row r="242" spans="3:8" ht="12.75">
      <c r="C242" s="115"/>
      <c r="D242" s="94"/>
      <c r="E242" s="113"/>
      <c r="F242" s="113"/>
      <c r="G242" s="114"/>
      <c r="H242" s="114"/>
    </row>
    <row r="243" spans="3:8" ht="12.75">
      <c r="C243" s="115"/>
      <c r="D243" s="94"/>
      <c r="E243" s="113"/>
      <c r="F243" s="113"/>
      <c r="G243" s="113"/>
      <c r="H243" s="114"/>
    </row>
    <row r="244" spans="3:8" ht="12.75">
      <c r="C244" s="115"/>
      <c r="D244" s="94"/>
      <c r="E244" s="116"/>
      <c r="F244" s="116"/>
      <c r="G244" s="116"/>
      <c r="H244" s="116"/>
    </row>
    <row r="245" spans="3:8" ht="12.75">
      <c r="C245" s="115"/>
      <c r="D245" s="94"/>
      <c r="E245" s="116"/>
      <c r="F245" s="116"/>
      <c r="G245" s="116"/>
      <c r="H245" s="116"/>
    </row>
    <row r="246" spans="3:8" ht="12.75">
      <c r="C246" s="115"/>
      <c r="D246" s="94"/>
      <c r="E246" s="116"/>
      <c r="F246" s="116"/>
      <c r="G246" s="116"/>
      <c r="H246" s="116"/>
    </row>
    <row r="247" spans="3:8" ht="12.75">
      <c r="C247" s="115"/>
      <c r="D247" s="117"/>
      <c r="E247" s="116"/>
      <c r="F247" s="116"/>
      <c r="G247" s="116"/>
      <c r="H247" s="116"/>
    </row>
    <row r="248" spans="3:8" ht="12.75">
      <c r="C248" s="115"/>
      <c r="D248" s="118"/>
      <c r="E248" s="116"/>
      <c r="F248" s="116"/>
      <c r="G248" s="116"/>
      <c r="H248" s="116"/>
    </row>
    <row r="249" spans="3:8" ht="12.75">
      <c r="C249" s="115"/>
      <c r="D249" s="110"/>
      <c r="E249" s="109"/>
      <c r="F249" s="109"/>
      <c r="G249" s="109"/>
      <c r="H249" s="109"/>
    </row>
    <row r="250" spans="3:8" ht="12.75">
      <c r="C250" s="115"/>
      <c r="D250" s="110"/>
      <c r="E250" s="109"/>
      <c r="F250" s="109"/>
      <c r="G250" s="109"/>
      <c r="H250" s="109"/>
    </row>
    <row r="251" spans="3:8" ht="12.75">
      <c r="C251" s="115"/>
      <c r="D251" s="110"/>
      <c r="E251" s="109"/>
      <c r="F251" s="109"/>
      <c r="G251" s="109"/>
      <c r="H251" s="109"/>
    </row>
    <row r="252" spans="3:8" ht="12.75">
      <c r="C252" s="115"/>
      <c r="D252" s="110"/>
      <c r="E252" s="109"/>
      <c r="F252" s="109"/>
      <c r="G252" s="109"/>
      <c r="H252" s="109"/>
    </row>
    <row r="253" spans="3:8" ht="12.75">
      <c r="C253" s="115"/>
      <c r="D253" s="110"/>
      <c r="E253" s="109"/>
      <c r="F253" s="109"/>
      <c r="G253" s="109"/>
      <c r="H253" s="109"/>
    </row>
    <row r="254" spans="3:8" ht="12.75">
      <c r="C254" s="115"/>
      <c r="D254" s="114"/>
      <c r="E254" s="109"/>
      <c r="F254" s="109"/>
      <c r="G254" s="109"/>
      <c r="H254" s="109"/>
    </row>
    <row r="255" spans="3:8" ht="12.75">
      <c r="C255" s="115"/>
      <c r="D255" s="114"/>
      <c r="E255" s="109"/>
      <c r="F255" s="109"/>
      <c r="G255" s="109"/>
      <c r="H255" s="109"/>
    </row>
    <row r="256" spans="3:8" ht="12.75">
      <c r="C256" s="115"/>
      <c r="D256" s="114"/>
      <c r="E256" s="109"/>
      <c r="F256" s="109"/>
      <c r="G256" s="109"/>
      <c r="H256" s="109"/>
    </row>
    <row r="257" spans="3:8" ht="12.75">
      <c r="C257" s="115"/>
      <c r="D257" s="114"/>
      <c r="E257" s="109"/>
      <c r="F257" s="109"/>
      <c r="G257" s="109"/>
      <c r="H257" s="109"/>
    </row>
  </sheetData>
  <mergeCells count="7">
    <mergeCell ref="F1:H1"/>
    <mergeCell ref="F2:H2"/>
    <mergeCell ref="A4:H5"/>
    <mergeCell ref="E7:F7"/>
    <mergeCell ref="D7:D8"/>
    <mergeCell ref="A7:C8"/>
    <mergeCell ref="A1:E1"/>
  </mergeCells>
  <printOptions/>
  <pageMargins left="0.1968503937007874" right="0" top="0.3937007874015748" bottom="0" header="0" footer="0"/>
  <pageSetup horizontalDpi="600" verticalDpi="600" orientation="portrait" paperSize="9" scale="70" r:id="rId1"/>
</worksheet>
</file>

<file path=xl/worksheets/sheet33.xml><?xml version="1.0" encoding="utf-8"?>
<worksheet xmlns="http://schemas.openxmlformats.org/spreadsheetml/2006/main" xmlns:r="http://schemas.openxmlformats.org/officeDocument/2006/relationships">
  <dimension ref="A1:K40"/>
  <sheetViews>
    <sheetView showGridLines="0" workbookViewId="0" topLeftCell="A1">
      <pane ySplit="6" topLeftCell="BM37" activePane="bottomLeft" state="frozen"/>
      <selection pane="topLeft" activeCell="A13" sqref="A13:P13"/>
      <selection pane="bottomLeft" activeCell="A2" sqref="A2"/>
    </sheetView>
  </sheetViews>
  <sheetFormatPr defaultColWidth="11.421875" defaultRowHeight="12.75"/>
  <cols>
    <col min="1" max="1" width="37.7109375" style="11" bestFit="1" customWidth="1"/>
    <col min="2" max="9" width="12.00390625" style="4" bestFit="1" customWidth="1"/>
    <col min="10" max="16384" width="11.421875" style="4" customWidth="1"/>
  </cols>
  <sheetData>
    <row r="1" spans="1:11" s="11" customFormat="1" ht="12.75">
      <c r="A1" s="1" t="s">
        <v>584</v>
      </c>
      <c r="B1" s="486" t="s">
        <v>592</v>
      </c>
      <c r="C1" s="486"/>
      <c r="D1" s="486"/>
      <c r="E1" s="486"/>
      <c r="F1" s="486"/>
      <c r="G1" s="486"/>
      <c r="H1" s="486"/>
      <c r="I1" s="486"/>
      <c r="J1" s="3"/>
      <c r="K1" s="3"/>
    </row>
    <row r="2" spans="1:11" s="11" customFormat="1" ht="12.75">
      <c r="A2" s="1"/>
      <c r="B2" s="486" t="s">
        <v>17</v>
      </c>
      <c r="C2" s="486"/>
      <c r="D2" s="486"/>
      <c r="E2" s="486"/>
      <c r="F2" s="486"/>
      <c r="G2" s="486"/>
      <c r="H2" s="486"/>
      <c r="I2" s="486"/>
      <c r="J2" s="3"/>
      <c r="K2" s="3"/>
    </row>
    <row r="3" spans="1:9" s="11" customFormat="1" ht="34.5" customHeight="1">
      <c r="A3" s="496" t="s">
        <v>582</v>
      </c>
      <c r="B3" s="496"/>
      <c r="C3" s="496"/>
      <c r="D3" s="496"/>
      <c r="E3" s="496"/>
      <c r="F3" s="496"/>
      <c r="G3" s="496"/>
      <c r="H3" s="496"/>
      <c r="I3" s="496"/>
    </row>
    <row r="4" spans="1:6" s="11" customFormat="1" ht="12.75">
      <c r="A4" s="5"/>
      <c r="B4" s="5"/>
      <c r="C4" s="5"/>
      <c r="D4" s="5"/>
      <c r="E4" s="5"/>
      <c r="F4" s="5"/>
    </row>
    <row r="5" spans="1:9" s="11" customFormat="1" ht="33.75" customHeight="1">
      <c r="A5" s="460" t="s">
        <v>240</v>
      </c>
      <c r="B5" s="499" t="s">
        <v>25</v>
      </c>
      <c r="C5" s="460" t="s">
        <v>241</v>
      </c>
      <c r="D5" s="460"/>
      <c r="E5" s="460"/>
      <c r="F5" s="460"/>
      <c r="G5" s="460"/>
      <c r="H5" s="460"/>
      <c r="I5" s="460"/>
    </row>
    <row r="6" spans="1:9" s="11" customFormat="1" ht="45" customHeight="1">
      <c r="A6" s="460"/>
      <c r="B6" s="500"/>
      <c r="C6" s="9" t="s">
        <v>242</v>
      </c>
      <c r="D6" s="9" t="s">
        <v>243</v>
      </c>
      <c r="E6" s="9" t="s">
        <v>244</v>
      </c>
      <c r="F6" s="9" t="s">
        <v>245</v>
      </c>
      <c r="G6" s="9" t="s">
        <v>246</v>
      </c>
      <c r="H6" s="9" t="s">
        <v>247</v>
      </c>
      <c r="I6" s="9" t="s">
        <v>248</v>
      </c>
    </row>
    <row r="7" spans="1:9" ht="12.75">
      <c r="A7" s="11" t="s">
        <v>249</v>
      </c>
      <c r="B7" s="51" t="s">
        <v>250</v>
      </c>
      <c r="C7" s="51" t="s">
        <v>250</v>
      </c>
      <c r="D7" s="51" t="s">
        <v>250</v>
      </c>
      <c r="E7" s="51" t="s">
        <v>250</v>
      </c>
      <c r="F7" s="51" t="s">
        <v>250</v>
      </c>
      <c r="G7" s="51" t="s">
        <v>250</v>
      </c>
      <c r="H7" s="51" t="s">
        <v>250</v>
      </c>
      <c r="I7" s="51" t="s">
        <v>250</v>
      </c>
    </row>
    <row r="8" spans="1:9" ht="12.75">
      <c r="A8" s="14" t="s">
        <v>251</v>
      </c>
      <c r="B8" s="51" t="s">
        <v>250</v>
      </c>
      <c r="C8" s="51" t="s">
        <v>250</v>
      </c>
      <c r="D8" s="51" t="s">
        <v>250</v>
      </c>
      <c r="E8" s="51" t="s">
        <v>250</v>
      </c>
      <c r="F8" s="51" t="s">
        <v>250</v>
      </c>
      <c r="G8" s="51" t="s">
        <v>250</v>
      </c>
      <c r="H8" s="51" t="s">
        <v>250</v>
      </c>
      <c r="I8" s="51" t="s">
        <v>250</v>
      </c>
    </row>
    <row r="9" spans="1:9" s="12" customFormat="1" ht="12.75">
      <c r="A9" s="11" t="s">
        <v>197</v>
      </c>
      <c r="B9" s="17">
        <v>3234</v>
      </c>
      <c r="C9" s="17">
        <v>23</v>
      </c>
      <c r="D9" s="17">
        <v>665</v>
      </c>
      <c r="E9" s="17">
        <v>590</v>
      </c>
      <c r="F9" s="17">
        <v>677</v>
      </c>
      <c r="G9" s="17">
        <v>715</v>
      </c>
      <c r="H9" s="17">
        <v>288</v>
      </c>
      <c r="I9" s="17">
        <v>276</v>
      </c>
    </row>
    <row r="10" spans="1:9" s="12" customFormat="1" ht="12.75">
      <c r="A10" s="11" t="s">
        <v>199</v>
      </c>
      <c r="B10" s="17">
        <v>925744</v>
      </c>
      <c r="C10" s="17">
        <v>92</v>
      </c>
      <c r="D10" s="17">
        <v>10388</v>
      </c>
      <c r="E10" s="17">
        <v>21953</v>
      </c>
      <c r="F10" s="17">
        <v>49648</v>
      </c>
      <c r="G10" s="17">
        <v>117565</v>
      </c>
      <c r="H10" s="17">
        <v>103651</v>
      </c>
      <c r="I10" s="17">
        <v>622447</v>
      </c>
    </row>
    <row r="11" spans="1:9" s="13" customFormat="1" ht="12.75">
      <c r="A11" s="11" t="s">
        <v>200</v>
      </c>
      <c r="B11" s="52">
        <v>1710.26</v>
      </c>
      <c r="C11" s="52">
        <v>1688.64</v>
      </c>
      <c r="D11" s="52">
        <v>1731.99</v>
      </c>
      <c r="E11" s="52">
        <v>1718.73</v>
      </c>
      <c r="F11" s="52">
        <v>1714.14</v>
      </c>
      <c r="G11" s="52">
        <v>1712</v>
      </c>
      <c r="H11" s="52">
        <v>1703.12</v>
      </c>
      <c r="I11" s="52">
        <v>1710.15</v>
      </c>
    </row>
    <row r="12" spans="1:9" s="13" customFormat="1" ht="12.75">
      <c r="A12" s="11" t="s">
        <v>201</v>
      </c>
      <c r="B12" s="18">
        <v>1.48</v>
      </c>
      <c r="C12" s="18">
        <v>1.36</v>
      </c>
      <c r="D12" s="18">
        <v>1.53</v>
      </c>
      <c r="E12" s="18">
        <v>1.49</v>
      </c>
      <c r="F12" s="18">
        <v>1.44</v>
      </c>
      <c r="G12" s="18">
        <v>1.53</v>
      </c>
      <c r="H12" s="18">
        <v>1.49</v>
      </c>
      <c r="I12" s="18">
        <v>1.46</v>
      </c>
    </row>
    <row r="13" spans="1:9" ht="12.75">
      <c r="A13" s="11" t="s">
        <v>249</v>
      </c>
      <c r="B13" s="51" t="s">
        <v>250</v>
      </c>
      <c r="C13" s="51" t="s">
        <v>250</v>
      </c>
      <c r="D13" s="51" t="s">
        <v>250</v>
      </c>
      <c r="E13" s="51" t="s">
        <v>250</v>
      </c>
      <c r="F13" s="51" t="s">
        <v>250</v>
      </c>
      <c r="G13" s="51" t="s">
        <v>250</v>
      </c>
      <c r="H13" s="51" t="s">
        <v>250</v>
      </c>
      <c r="I13" s="51" t="s">
        <v>250</v>
      </c>
    </row>
    <row r="14" spans="1:9" ht="12.75">
      <c r="A14" s="14" t="s">
        <v>252</v>
      </c>
      <c r="B14" s="51" t="s">
        <v>250</v>
      </c>
      <c r="C14" s="51" t="s">
        <v>250</v>
      </c>
      <c r="D14" s="51" t="s">
        <v>250</v>
      </c>
      <c r="E14" s="51" t="s">
        <v>250</v>
      </c>
      <c r="F14" s="51" t="s">
        <v>250</v>
      </c>
      <c r="G14" s="51" t="s">
        <v>250</v>
      </c>
      <c r="H14" s="51" t="s">
        <v>250</v>
      </c>
      <c r="I14" s="51" t="s">
        <v>250</v>
      </c>
    </row>
    <row r="15" spans="1:9" s="12" customFormat="1" ht="12.75">
      <c r="A15" s="11" t="s">
        <v>197</v>
      </c>
      <c r="B15" s="122">
        <v>15</v>
      </c>
      <c r="C15" s="122">
        <v>0</v>
      </c>
      <c r="D15" s="122">
        <v>2</v>
      </c>
      <c r="E15" s="122">
        <v>7</v>
      </c>
      <c r="F15" s="122">
        <v>2</v>
      </c>
      <c r="G15" s="122">
        <v>2</v>
      </c>
      <c r="H15" s="122">
        <v>2</v>
      </c>
      <c r="I15" s="122">
        <v>0</v>
      </c>
    </row>
    <row r="16" spans="1:9" s="12" customFormat="1" ht="12.75">
      <c r="A16" s="11" t="s">
        <v>199</v>
      </c>
      <c r="B16" s="122">
        <v>1439</v>
      </c>
      <c r="C16" s="122" t="s">
        <v>271</v>
      </c>
      <c r="D16" s="122">
        <v>41</v>
      </c>
      <c r="E16" s="122">
        <v>264</v>
      </c>
      <c r="F16" s="122">
        <v>140</v>
      </c>
      <c r="G16" s="122">
        <v>234</v>
      </c>
      <c r="H16" s="122">
        <v>760</v>
      </c>
      <c r="I16" s="122">
        <v>0</v>
      </c>
    </row>
    <row r="17" spans="1:9" s="13" customFormat="1" ht="12.75">
      <c r="A17" s="11" t="s">
        <v>200</v>
      </c>
      <c r="B17" s="202">
        <v>1780.59</v>
      </c>
      <c r="C17" s="202" t="s">
        <v>271</v>
      </c>
      <c r="D17" s="202">
        <v>1684.56</v>
      </c>
      <c r="E17" s="202">
        <v>1770.22</v>
      </c>
      <c r="F17" s="202">
        <v>1765.79</v>
      </c>
      <c r="G17" s="202">
        <v>1795.9</v>
      </c>
      <c r="H17" s="202">
        <v>1787.39</v>
      </c>
      <c r="I17" s="202" t="s">
        <v>271</v>
      </c>
    </row>
    <row r="18" spans="1:9" s="13" customFormat="1" ht="12.75">
      <c r="A18" s="11" t="s">
        <v>201</v>
      </c>
      <c r="B18" s="123">
        <v>0.88</v>
      </c>
      <c r="C18" s="123" t="s">
        <v>271</v>
      </c>
      <c r="D18" s="123">
        <v>-2.68</v>
      </c>
      <c r="E18" s="123">
        <v>1.14</v>
      </c>
      <c r="F18" s="123">
        <v>0</v>
      </c>
      <c r="G18" s="123">
        <v>1.23</v>
      </c>
      <c r="H18" s="123">
        <v>1.03</v>
      </c>
      <c r="I18" s="123" t="s">
        <v>271</v>
      </c>
    </row>
    <row r="19" spans="1:9" ht="12.75">
      <c r="A19" s="11" t="s">
        <v>249</v>
      </c>
      <c r="B19" s="203" t="s">
        <v>250</v>
      </c>
      <c r="C19" s="203" t="s">
        <v>250</v>
      </c>
      <c r="D19" s="203" t="s">
        <v>250</v>
      </c>
      <c r="E19" s="203" t="s">
        <v>250</v>
      </c>
      <c r="F19" s="203" t="s">
        <v>250</v>
      </c>
      <c r="G19" s="203" t="s">
        <v>250</v>
      </c>
      <c r="H19" s="203" t="s">
        <v>250</v>
      </c>
      <c r="I19" s="203" t="s">
        <v>250</v>
      </c>
    </row>
    <row r="20" spans="1:9" ht="12.75" customHeight="1">
      <c r="A20" s="14" t="s">
        <v>253</v>
      </c>
      <c r="B20" s="203" t="s">
        <v>250</v>
      </c>
      <c r="C20" s="203" t="s">
        <v>250</v>
      </c>
      <c r="D20" s="203" t="s">
        <v>250</v>
      </c>
      <c r="E20" s="203" t="s">
        <v>250</v>
      </c>
      <c r="F20" s="203" t="s">
        <v>250</v>
      </c>
      <c r="G20" s="203" t="s">
        <v>250</v>
      </c>
      <c r="H20" s="203" t="s">
        <v>250</v>
      </c>
      <c r="I20" s="203" t="s">
        <v>250</v>
      </c>
    </row>
    <row r="21" spans="1:9" s="12" customFormat="1" ht="12.75">
      <c r="A21" s="11" t="s">
        <v>197</v>
      </c>
      <c r="B21" s="122">
        <v>3219</v>
      </c>
      <c r="C21" s="122">
        <v>23</v>
      </c>
      <c r="D21" s="122">
        <v>663</v>
      </c>
      <c r="E21" s="122">
        <v>583</v>
      </c>
      <c r="F21" s="122">
        <v>675</v>
      </c>
      <c r="G21" s="122">
        <v>713</v>
      </c>
      <c r="H21" s="122">
        <v>286</v>
      </c>
      <c r="I21" s="122">
        <v>276</v>
      </c>
    </row>
    <row r="22" spans="1:9" s="12" customFormat="1" ht="12.75">
      <c r="A22" s="11" t="s">
        <v>199</v>
      </c>
      <c r="B22" s="122">
        <v>924305</v>
      </c>
      <c r="C22" s="122">
        <v>92</v>
      </c>
      <c r="D22" s="122">
        <v>10347</v>
      </c>
      <c r="E22" s="122">
        <v>21689</v>
      </c>
      <c r="F22" s="122">
        <v>49508</v>
      </c>
      <c r="G22" s="122">
        <v>117331</v>
      </c>
      <c r="H22" s="122">
        <v>102891</v>
      </c>
      <c r="I22" s="122">
        <v>622447</v>
      </c>
    </row>
    <row r="23" spans="1:9" s="13" customFormat="1" ht="12.75">
      <c r="A23" s="11" t="s">
        <v>200</v>
      </c>
      <c r="B23" s="202">
        <v>1710.15</v>
      </c>
      <c r="C23" s="202">
        <v>1688.64</v>
      </c>
      <c r="D23" s="202">
        <v>1732.18</v>
      </c>
      <c r="E23" s="202">
        <v>1718.1</v>
      </c>
      <c r="F23" s="202">
        <v>1713.99</v>
      </c>
      <c r="G23" s="202">
        <v>1711.83</v>
      </c>
      <c r="H23" s="202">
        <v>1702.5</v>
      </c>
      <c r="I23" s="202">
        <v>1710.15</v>
      </c>
    </row>
    <row r="24" spans="1:9" s="13" customFormat="1" ht="12.75">
      <c r="A24" s="11" t="s">
        <v>201</v>
      </c>
      <c r="B24" s="123">
        <v>1.48</v>
      </c>
      <c r="C24" s="123">
        <v>1.36</v>
      </c>
      <c r="D24" s="123">
        <v>1.55</v>
      </c>
      <c r="E24" s="123">
        <v>1.5</v>
      </c>
      <c r="F24" s="123">
        <v>1.44</v>
      </c>
      <c r="G24" s="123">
        <v>1.53</v>
      </c>
      <c r="H24" s="123">
        <v>1.49</v>
      </c>
      <c r="I24" s="123">
        <v>1.46</v>
      </c>
    </row>
    <row r="25" spans="1:9" ht="22.5" customHeight="1">
      <c r="A25" s="14" t="s">
        <v>254</v>
      </c>
      <c r="B25" s="203" t="s">
        <v>250</v>
      </c>
      <c r="C25" s="203" t="s">
        <v>250</v>
      </c>
      <c r="D25" s="203" t="s">
        <v>250</v>
      </c>
      <c r="E25" s="203" t="s">
        <v>250</v>
      </c>
      <c r="F25" s="203" t="s">
        <v>250</v>
      </c>
      <c r="G25" s="203" t="s">
        <v>250</v>
      </c>
      <c r="H25" s="203" t="s">
        <v>250</v>
      </c>
      <c r="I25" s="203" t="s">
        <v>250</v>
      </c>
    </row>
    <row r="26" spans="1:9" s="12" customFormat="1" ht="12.75">
      <c r="A26" s="11" t="s">
        <v>197</v>
      </c>
      <c r="B26" s="122">
        <v>1371</v>
      </c>
      <c r="C26" s="122">
        <v>7</v>
      </c>
      <c r="D26" s="122">
        <v>219</v>
      </c>
      <c r="E26" s="122">
        <v>226</v>
      </c>
      <c r="F26" s="122">
        <v>285</v>
      </c>
      <c r="G26" s="122">
        <v>365</v>
      </c>
      <c r="H26" s="122">
        <v>161</v>
      </c>
      <c r="I26" s="122">
        <v>108</v>
      </c>
    </row>
    <row r="27" spans="1:9" s="12" customFormat="1" ht="12.75">
      <c r="A27" s="11" t="s">
        <v>199</v>
      </c>
      <c r="B27" s="122">
        <v>313583</v>
      </c>
      <c r="C27" s="122">
        <v>33</v>
      </c>
      <c r="D27" s="122">
        <v>3474</v>
      </c>
      <c r="E27" s="122">
        <v>8534</v>
      </c>
      <c r="F27" s="122">
        <v>21394</v>
      </c>
      <c r="G27" s="122">
        <v>61890</v>
      </c>
      <c r="H27" s="122">
        <v>57705</v>
      </c>
      <c r="I27" s="122">
        <v>160553</v>
      </c>
    </row>
    <row r="28" spans="1:9" s="13" customFormat="1" ht="12.75">
      <c r="A28" s="11" t="s">
        <v>200</v>
      </c>
      <c r="B28" s="202">
        <v>1708.25</v>
      </c>
      <c r="C28" s="202">
        <v>1681</v>
      </c>
      <c r="D28" s="202">
        <v>1728.38</v>
      </c>
      <c r="E28" s="202">
        <v>1728.6</v>
      </c>
      <c r="F28" s="202">
        <v>1729.32</v>
      </c>
      <c r="G28" s="202">
        <v>1724.69</v>
      </c>
      <c r="H28" s="202">
        <v>1711.86</v>
      </c>
      <c r="I28" s="202">
        <v>1696.3</v>
      </c>
    </row>
    <row r="29" spans="1:9" s="13" customFormat="1" ht="12.75">
      <c r="A29" s="11" t="s">
        <v>201</v>
      </c>
      <c r="B29" s="123">
        <v>1.7</v>
      </c>
      <c r="C29" s="123">
        <v>0.66</v>
      </c>
      <c r="D29" s="123">
        <v>1.5</v>
      </c>
      <c r="E29" s="123">
        <v>1.66</v>
      </c>
      <c r="F29" s="123">
        <v>1.67</v>
      </c>
      <c r="G29" s="123">
        <v>1.57</v>
      </c>
      <c r="H29" s="123">
        <v>1.73</v>
      </c>
      <c r="I29" s="123">
        <v>1.75</v>
      </c>
    </row>
    <row r="30" spans="1:9" ht="22.5" customHeight="1">
      <c r="A30" s="14" t="s">
        <v>255</v>
      </c>
      <c r="B30" s="203" t="s">
        <v>250</v>
      </c>
      <c r="C30" s="203" t="s">
        <v>250</v>
      </c>
      <c r="D30" s="203" t="s">
        <v>250</v>
      </c>
      <c r="E30" s="203" t="s">
        <v>250</v>
      </c>
      <c r="F30" s="203" t="s">
        <v>250</v>
      </c>
      <c r="G30" s="203" t="s">
        <v>250</v>
      </c>
      <c r="H30" s="203" t="s">
        <v>250</v>
      </c>
      <c r="I30" s="203" t="s">
        <v>250</v>
      </c>
    </row>
    <row r="31" spans="1:9" s="12" customFormat="1" ht="12.75">
      <c r="A31" s="11" t="s">
        <v>197</v>
      </c>
      <c r="B31" s="122">
        <v>58</v>
      </c>
      <c r="C31" s="122">
        <v>0</v>
      </c>
      <c r="D31" s="122">
        <v>21</v>
      </c>
      <c r="E31" s="122">
        <v>10</v>
      </c>
      <c r="F31" s="122">
        <v>10</v>
      </c>
      <c r="G31" s="122">
        <v>7</v>
      </c>
      <c r="H31" s="122">
        <v>3</v>
      </c>
      <c r="I31" s="122">
        <v>7</v>
      </c>
    </row>
    <row r="32" spans="1:9" s="12" customFormat="1" ht="12.75">
      <c r="A32" s="11" t="s">
        <v>199</v>
      </c>
      <c r="B32" s="122">
        <v>29700</v>
      </c>
      <c r="C32" s="122" t="s">
        <v>271</v>
      </c>
      <c r="D32" s="122">
        <v>327</v>
      </c>
      <c r="E32" s="122">
        <v>333</v>
      </c>
      <c r="F32" s="122">
        <v>711</v>
      </c>
      <c r="G32" s="122">
        <v>1026</v>
      </c>
      <c r="H32" s="122">
        <v>1021</v>
      </c>
      <c r="I32" s="122">
        <v>26282</v>
      </c>
    </row>
    <row r="33" spans="1:9" s="13" customFormat="1" ht="12.75">
      <c r="A33" s="11" t="s">
        <v>200</v>
      </c>
      <c r="B33" s="202">
        <v>1722.26</v>
      </c>
      <c r="C33" s="202" t="s">
        <v>271</v>
      </c>
      <c r="D33" s="202">
        <v>1761.69</v>
      </c>
      <c r="E33" s="202">
        <v>1755.26</v>
      </c>
      <c r="F33" s="202">
        <v>1737.61</v>
      </c>
      <c r="G33" s="202">
        <v>1734.41</v>
      </c>
      <c r="H33" s="202">
        <v>1750.18</v>
      </c>
      <c r="I33" s="202">
        <v>1719.38</v>
      </c>
    </row>
    <row r="34" spans="1:9" s="13" customFormat="1" ht="12.75">
      <c r="A34" s="11" t="s">
        <v>201</v>
      </c>
      <c r="B34" s="123">
        <v>0.54</v>
      </c>
      <c r="C34" s="123" t="s">
        <v>271</v>
      </c>
      <c r="D34" s="123">
        <v>1.66</v>
      </c>
      <c r="E34" s="123">
        <v>2.61</v>
      </c>
      <c r="F34" s="123">
        <v>1.9</v>
      </c>
      <c r="G34" s="123">
        <v>2.08</v>
      </c>
      <c r="H34" s="123">
        <v>2.09</v>
      </c>
      <c r="I34" s="123">
        <v>0.34</v>
      </c>
    </row>
    <row r="35" spans="1:9" ht="22.5" customHeight="1">
      <c r="A35" s="14" t="s">
        <v>256</v>
      </c>
      <c r="B35" s="203" t="s">
        <v>250</v>
      </c>
      <c r="C35" s="203" t="s">
        <v>250</v>
      </c>
      <c r="D35" s="203" t="s">
        <v>250</v>
      </c>
      <c r="E35" s="203" t="s">
        <v>250</v>
      </c>
      <c r="F35" s="203" t="s">
        <v>250</v>
      </c>
      <c r="G35" s="203" t="s">
        <v>250</v>
      </c>
      <c r="H35" s="203" t="s">
        <v>250</v>
      </c>
      <c r="I35" s="203" t="s">
        <v>250</v>
      </c>
    </row>
    <row r="36" spans="1:9" s="12" customFormat="1" ht="12.75">
      <c r="A36" s="11" t="s">
        <v>197</v>
      </c>
      <c r="B36" s="122">
        <v>1790</v>
      </c>
      <c r="C36" s="122">
        <v>16</v>
      </c>
      <c r="D36" s="122">
        <v>423</v>
      </c>
      <c r="E36" s="122">
        <v>347</v>
      </c>
      <c r="F36" s="122">
        <v>380</v>
      </c>
      <c r="G36" s="122">
        <v>341</v>
      </c>
      <c r="H36" s="122">
        <v>122</v>
      </c>
      <c r="I36" s="122">
        <v>161</v>
      </c>
    </row>
    <row r="37" spans="1:9" s="12" customFormat="1" ht="12.75">
      <c r="A37" s="11" t="s">
        <v>199</v>
      </c>
      <c r="B37" s="122">
        <v>581022</v>
      </c>
      <c r="C37" s="122">
        <v>59</v>
      </c>
      <c r="D37" s="122">
        <v>6546</v>
      </c>
      <c r="E37" s="122">
        <v>12822</v>
      </c>
      <c r="F37" s="122">
        <v>27403</v>
      </c>
      <c r="G37" s="122">
        <v>54415</v>
      </c>
      <c r="H37" s="122">
        <v>44165</v>
      </c>
      <c r="I37" s="122">
        <v>435612</v>
      </c>
    </row>
    <row r="38" spans="1:9" s="13" customFormat="1" ht="12.75">
      <c r="A38" s="11" t="s">
        <v>200</v>
      </c>
      <c r="B38" s="202">
        <v>1710.56</v>
      </c>
      <c r="C38" s="202">
        <v>1692.92</v>
      </c>
      <c r="D38" s="202">
        <v>1732.72</v>
      </c>
      <c r="E38" s="202">
        <v>1710.14</v>
      </c>
      <c r="F38" s="202">
        <v>1701.41</v>
      </c>
      <c r="G38" s="202">
        <v>1696.78</v>
      </c>
      <c r="H38" s="202">
        <v>1689.17</v>
      </c>
      <c r="I38" s="202">
        <v>1714.7</v>
      </c>
    </row>
    <row r="39" spans="1:9" s="13" customFormat="1" ht="12.75">
      <c r="A39" s="11" t="s">
        <v>201</v>
      </c>
      <c r="B39" s="123">
        <v>1.4</v>
      </c>
      <c r="C39" s="123">
        <v>1.75</v>
      </c>
      <c r="D39" s="123">
        <v>1.56</v>
      </c>
      <c r="E39" s="123">
        <v>1.36</v>
      </c>
      <c r="F39" s="123">
        <v>1.25</v>
      </c>
      <c r="G39" s="123">
        <v>1.48</v>
      </c>
      <c r="H39" s="123">
        <v>1.16</v>
      </c>
      <c r="I39" s="123">
        <v>1.43</v>
      </c>
    </row>
    <row r="40" spans="1:9" ht="12.75">
      <c r="A40" s="19" t="s">
        <v>249</v>
      </c>
      <c r="B40" s="53" t="s">
        <v>250</v>
      </c>
      <c r="C40" s="53" t="s">
        <v>250</v>
      </c>
      <c r="D40" s="53" t="s">
        <v>250</v>
      </c>
      <c r="E40" s="53" t="s">
        <v>250</v>
      </c>
      <c r="F40" s="53" t="s">
        <v>250</v>
      </c>
      <c r="G40" s="53" t="s">
        <v>250</v>
      </c>
      <c r="H40" s="53" t="s">
        <v>250</v>
      </c>
      <c r="I40" s="53" t="s">
        <v>250</v>
      </c>
    </row>
  </sheetData>
  <sheetProtection/>
  <mergeCells count="6">
    <mergeCell ref="B1:I1"/>
    <mergeCell ref="B2:I2"/>
    <mergeCell ref="C5:I5"/>
    <mergeCell ref="A5:A6"/>
    <mergeCell ref="B5:B6"/>
    <mergeCell ref="A3:I3"/>
  </mergeCells>
  <printOptions/>
  <pageMargins left="0.5905511811023623" right="0.003937007874015749" top="0.3937007874015748" bottom="0.5905511811023623" header="0" footer="0"/>
  <pageSetup horizontalDpi="600" verticalDpi="600" orientation="portrait" paperSize="9" scale="70" r:id="rId1"/>
</worksheet>
</file>

<file path=xl/worksheets/sheet34.xml><?xml version="1.0" encoding="utf-8"?>
<worksheet xmlns="http://schemas.openxmlformats.org/spreadsheetml/2006/main" xmlns:r="http://schemas.openxmlformats.org/officeDocument/2006/relationships">
  <dimension ref="A1:U63"/>
  <sheetViews>
    <sheetView showGridLines="0" workbookViewId="0" topLeftCell="A1">
      <pane ySplit="6" topLeftCell="BM55" activePane="bottomLeft" state="frozen"/>
      <selection pane="topLeft" activeCell="A13" sqref="A13:P13"/>
      <selection pane="bottomLeft" activeCell="A2" sqref="A2"/>
    </sheetView>
  </sheetViews>
  <sheetFormatPr defaultColWidth="11.421875" defaultRowHeight="12.75"/>
  <cols>
    <col min="1" max="1" width="20.28125" style="11" customWidth="1"/>
    <col min="2" max="3" width="11.00390625" style="12" customWidth="1"/>
    <col min="4" max="4" width="11.7109375" style="12" customWidth="1"/>
    <col min="5" max="5" width="11.00390625" style="13" customWidth="1"/>
    <col min="6" max="6" width="11.00390625" style="12" customWidth="1"/>
    <col min="7" max="7" width="11.7109375" style="12" customWidth="1"/>
    <col min="8" max="8" width="11.00390625" style="13" customWidth="1"/>
    <col min="9" max="9" width="11.00390625" style="12" customWidth="1"/>
    <col min="10" max="10" width="11.7109375" style="12" customWidth="1"/>
    <col min="11" max="11" width="11.00390625" style="13" customWidth="1"/>
    <col min="12" max="16384" width="11.421875" style="4" customWidth="1"/>
  </cols>
  <sheetData>
    <row r="1" spans="1:12" s="11" customFormat="1" ht="12.75">
      <c r="A1" s="1" t="s">
        <v>529</v>
      </c>
      <c r="B1" s="486" t="s">
        <v>592</v>
      </c>
      <c r="C1" s="486"/>
      <c r="D1" s="486"/>
      <c r="E1" s="486"/>
      <c r="F1" s="486"/>
      <c r="G1" s="486"/>
      <c r="H1" s="486"/>
      <c r="I1" s="486"/>
      <c r="J1" s="486"/>
      <c r="K1" s="486"/>
      <c r="L1" s="3"/>
    </row>
    <row r="2" spans="1:10" s="11" customFormat="1" ht="12.75">
      <c r="A2" s="1"/>
      <c r="B2" s="1" t="s">
        <v>257</v>
      </c>
      <c r="C2" s="1"/>
      <c r="I2" s="69"/>
      <c r="J2" s="1"/>
    </row>
    <row r="3" spans="1:11" s="11" customFormat="1" ht="34.5" customHeight="1">
      <c r="A3" s="487" t="s">
        <v>585</v>
      </c>
      <c r="B3" s="487"/>
      <c r="C3" s="487"/>
      <c r="D3" s="487"/>
      <c r="E3" s="487"/>
      <c r="F3" s="487"/>
      <c r="G3" s="487"/>
      <c r="H3" s="487"/>
      <c r="I3" s="487"/>
      <c r="J3" s="487"/>
      <c r="K3" s="487"/>
    </row>
    <row r="4" spans="1:5" s="11" customFormat="1" ht="12.75">
      <c r="A4" s="5"/>
      <c r="B4" s="5"/>
      <c r="C4" s="5"/>
      <c r="D4" s="5"/>
      <c r="E4" s="5"/>
    </row>
    <row r="5" spans="1:11" s="27" customFormat="1" ht="33.75" customHeight="1">
      <c r="A5" s="460" t="s">
        <v>258</v>
      </c>
      <c r="B5" s="494" t="s">
        <v>51</v>
      </c>
      <c r="C5" s="494"/>
      <c r="D5" s="494"/>
      <c r="E5" s="494"/>
      <c r="F5" s="494" t="s">
        <v>49</v>
      </c>
      <c r="G5" s="494"/>
      <c r="H5" s="494"/>
      <c r="I5" s="490" t="s">
        <v>774</v>
      </c>
      <c r="J5" s="491"/>
      <c r="K5" s="492"/>
    </row>
    <row r="6" spans="1:11" s="27" customFormat="1" ht="45" customHeight="1">
      <c r="A6" s="460"/>
      <c r="B6" s="22" t="s">
        <v>52</v>
      </c>
      <c r="C6" s="22" t="s">
        <v>53</v>
      </c>
      <c r="D6" s="9" t="s">
        <v>259</v>
      </c>
      <c r="E6" s="9" t="s">
        <v>103</v>
      </c>
      <c r="F6" s="22" t="s">
        <v>52</v>
      </c>
      <c r="G6" s="9" t="s">
        <v>259</v>
      </c>
      <c r="H6" s="9" t="s">
        <v>103</v>
      </c>
      <c r="I6" s="22" t="s">
        <v>52</v>
      </c>
      <c r="J6" s="9" t="s">
        <v>259</v>
      </c>
      <c r="K6" s="9" t="s">
        <v>103</v>
      </c>
    </row>
    <row r="8" ht="12.75">
      <c r="A8" s="11" t="s">
        <v>260</v>
      </c>
    </row>
    <row r="9" spans="1:21" ht="12.75">
      <c r="A9" s="3" t="s">
        <v>261</v>
      </c>
      <c r="B9" s="17">
        <v>4844</v>
      </c>
      <c r="C9" s="17">
        <v>1306804</v>
      </c>
      <c r="D9" s="17">
        <v>10206588</v>
      </c>
      <c r="E9" s="52">
        <v>2.1824316617855053</v>
      </c>
      <c r="F9" s="17">
        <v>3633</v>
      </c>
      <c r="G9" s="17">
        <v>892927</v>
      </c>
      <c r="H9" s="52">
        <v>1.9863201807090611</v>
      </c>
      <c r="I9" s="17">
        <v>1211</v>
      </c>
      <c r="J9" s="17">
        <v>9313661</v>
      </c>
      <c r="K9" s="52">
        <v>2.201233423677327</v>
      </c>
      <c r="M9" s="3"/>
      <c r="N9" s="3"/>
      <c r="O9" s="3"/>
      <c r="P9" s="3"/>
      <c r="Q9" s="3"/>
      <c r="R9" s="3"/>
      <c r="S9" s="3"/>
      <c r="T9" s="3"/>
      <c r="U9" s="3"/>
    </row>
    <row r="10" spans="1:11" ht="12.75">
      <c r="A10" s="3" t="s">
        <v>262</v>
      </c>
      <c r="B10" s="80">
        <v>4388</v>
      </c>
      <c r="C10" s="80">
        <v>1111395</v>
      </c>
      <c r="D10" s="80">
        <v>10070073</v>
      </c>
      <c r="E10" s="121">
        <v>2.28</v>
      </c>
      <c r="F10" s="80">
        <v>3272</v>
      </c>
      <c r="G10" s="80">
        <v>869113</v>
      </c>
      <c r="H10" s="121">
        <v>2.04</v>
      </c>
      <c r="I10" s="80">
        <v>1116</v>
      </c>
      <c r="J10" s="80">
        <v>9200960</v>
      </c>
      <c r="K10" s="121">
        <v>2.3</v>
      </c>
    </row>
    <row r="11" spans="1:11" ht="12.75">
      <c r="A11" s="3" t="s">
        <v>263</v>
      </c>
      <c r="B11" s="12">
        <v>4133</v>
      </c>
      <c r="C11" s="12">
        <v>1083043</v>
      </c>
      <c r="D11" s="12">
        <v>9438719</v>
      </c>
      <c r="E11" s="15">
        <v>1.18</v>
      </c>
      <c r="F11" s="12">
        <v>3039</v>
      </c>
      <c r="G11" s="12">
        <v>892345</v>
      </c>
      <c r="H11" s="15">
        <v>1.51</v>
      </c>
      <c r="I11" s="12">
        <v>1094</v>
      </c>
      <c r="J11" s="12">
        <v>8546374</v>
      </c>
      <c r="K11" s="15">
        <v>1.15</v>
      </c>
    </row>
    <row r="12" spans="1:11" ht="12.75">
      <c r="A12" s="11" t="s">
        <v>264</v>
      </c>
      <c r="E12" s="15"/>
      <c r="H12" s="15"/>
      <c r="K12" s="15"/>
    </row>
    <row r="13" spans="1:11" ht="12.75">
      <c r="A13" s="3" t="s">
        <v>261</v>
      </c>
      <c r="B13" s="17">
        <v>10</v>
      </c>
      <c r="C13" s="17">
        <v>3129</v>
      </c>
      <c r="D13" s="17">
        <v>24454</v>
      </c>
      <c r="E13" s="52">
        <v>2.1926228837817945</v>
      </c>
      <c r="F13" s="17">
        <v>5</v>
      </c>
      <c r="G13" s="17">
        <v>3145</v>
      </c>
      <c r="H13" s="52">
        <v>1.3936406995230524</v>
      </c>
      <c r="I13" s="17">
        <v>5</v>
      </c>
      <c r="J13" s="17">
        <v>21309</v>
      </c>
      <c r="K13" s="52">
        <v>2.3105448402083626</v>
      </c>
    </row>
    <row r="14" spans="1:11" ht="12.75">
      <c r="A14" s="3" t="s">
        <v>262</v>
      </c>
      <c r="B14" s="80">
        <v>9</v>
      </c>
      <c r="C14" s="80">
        <v>2047</v>
      </c>
      <c r="D14" s="80">
        <v>19630</v>
      </c>
      <c r="E14" s="121">
        <v>2.13</v>
      </c>
      <c r="F14" s="80">
        <v>7</v>
      </c>
      <c r="G14" s="80">
        <v>3064</v>
      </c>
      <c r="H14" s="121">
        <v>2.8</v>
      </c>
      <c r="I14" s="80">
        <v>2</v>
      </c>
      <c r="J14" s="80">
        <v>16566</v>
      </c>
      <c r="K14" s="121">
        <v>2</v>
      </c>
    </row>
    <row r="15" spans="1:11" ht="12.75">
      <c r="A15" s="3" t="s">
        <v>263</v>
      </c>
      <c r="B15" s="12">
        <v>12</v>
      </c>
      <c r="C15" s="12">
        <v>4333</v>
      </c>
      <c r="D15" s="12">
        <v>33677</v>
      </c>
      <c r="E15" s="15">
        <v>2.23</v>
      </c>
      <c r="F15" s="12">
        <v>8</v>
      </c>
      <c r="G15" s="12">
        <v>1207</v>
      </c>
      <c r="H15" s="15">
        <v>2.12</v>
      </c>
      <c r="I15" s="12">
        <v>4</v>
      </c>
      <c r="J15" s="12">
        <v>32470</v>
      </c>
      <c r="K15" s="15">
        <v>2.24</v>
      </c>
    </row>
    <row r="16" spans="1:11" ht="12.75">
      <c r="A16" s="11" t="s">
        <v>265</v>
      </c>
      <c r="E16" s="15"/>
      <c r="H16" s="15"/>
      <c r="K16" s="15"/>
    </row>
    <row r="17" spans="1:11" ht="12.75">
      <c r="A17" s="3" t="s">
        <v>261</v>
      </c>
      <c r="B17" s="17">
        <v>13</v>
      </c>
      <c r="C17" s="17">
        <v>4026</v>
      </c>
      <c r="D17" s="17">
        <v>36417</v>
      </c>
      <c r="E17" s="52">
        <v>2.72272702309361</v>
      </c>
      <c r="F17" s="17">
        <v>11</v>
      </c>
      <c r="G17" s="17">
        <v>1617</v>
      </c>
      <c r="H17" s="52">
        <v>1.8018243661100806</v>
      </c>
      <c r="I17" s="17">
        <v>2</v>
      </c>
      <c r="J17" s="17">
        <v>34800</v>
      </c>
      <c r="K17" s="52">
        <v>2.7655172413793103</v>
      </c>
    </row>
    <row r="18" spans="1:11" ht="12.75">
      <c r="A18" s="3" t="s">
        <v>262</v>
      </c>
      <c r="B18" s="80">
        <v>13</v>
      </c>
      <c r="C18" s="80">
        <v>22011</v>
      </c>
      <c r="D18" s="80">
        <v>131626</v>
      </c>
      <c r="E18" s="121">
        <v>3.62</v>
      </c>
      <c r="F18" s="80">
        <v>11</v>
      </c>
      <c r="G18" s="80">
        <v>1626</v>
      </c>
      <c r="H18" s="121">
        <v>2.38</v>
      </c>
      <c r="I18" s="80">
        <v>2</v>
      </c>
      <c r="J18" s="80">
        <v>130000</v>
      </c>
      <c r="K18" s="121">
        <v>3.63</v>
      </c>
    </row>
    <row r="19" spans="1:11" ht="12.75">
      <c r="A19" s="3" t="s">
        <v>263</v>
      </c>
      <c r="B19" s="12">
        <v>24</v>
      </c>
      <c r="C19" s="12">
        <v>2023</v>
      </c>
      <c r="D19" s="12">
        <v>32600</v>
      </c>
      <c r="E19" s="15">
        <v>0.72</v>
      </c>
      <c r="F19" s="12">
        <v>23</v>
      </c>
      <c r="G19" s="12">
        <v>2600</v>
      </c>
      <c r="H19" s="15">
        <v>0.96</v>
      </c>
      <c r="I19" s="12">
        <v>1</v>
      </c>
      <c r="J19" s="12">
        <v>30000</v>
      </c>
      <c r="K19" s="15">
        <v>0.7</v>
      </c>
    </row>
    <row r="20" spans="1:11" ht="12.75">
      <c r="A20" s="11" t="s">
        <v>266</v>
      </c>
      <c r="E20" s="15"/>
      <c r="H20" s="15"/>
      <c r="K20" s="15"/>
    </row>
    <row r="21" spans="1:11" ht="12.75">
      <c r="A21" s="3" t="s">
        <v>261</v>
      </c>
      <c r="B21" s="17">
        <v>72</v>
      </c>
      <c r="C21" s="17">
        <v>52736</v>
      </c>
      <c r="D21" s="17">
        <v>300238</v>
      </c>
      <c r="E21" s="52">
        <v>1.7147428373490365</v>
      </c>
      <c r="F21" s="17">
        <v>50</v>
      </c>
      <c r="G21" s="17">
        <v>12624</v>
      </c>
      <c r="H21" s="52">
        <v>2.123432351077313</v>
      </c>
      <c r="I21" s="17">
        <v>22</v>
      </c>
      <c r="J21" s="17">
        <v>287614</v>
      </c>
      <c r="K21" s="52">
        <v>1.69680457140473</v>
      </c>
    </row>
    <row r="22" spans="1:11" ht="12.75">
      <c r="A22" s="3" t="s">
        <v>262</v>
      </c>
      <c r="B22" s="80">
        <v>48</v>
      </c>
      <c r="C22" s="80">
        <v>12743</v>
      </c>
      <c r="D22" s="80">
        <v>127704</v>
      </c>
      <c r="E22" s="121">
        <v>3.73</v>
      </c>
      <c r="F22" s="80">
        <v>37</v>
      </c>
      <c r="G22" s="80">
        <v>8932</v>
      </c>
      <c r="H22" s="121">
        <v>2.58</v>
      </c>
      <c r="I22" s="80">
        <v>11</v>
      </c>
      <c r="J22" s="80">
        <v>118772</v>
      </c>
      <c r="K22" s="121">
        <v>3.82</v>
      </c>
    </row>
    <row r="23" spans="1:11" ht="12.75">
      <c r="A23" s="3" t="s">
        <v>263</v>
      </c>
      <c r="B23" s="12">
        <v>50</v>
      </c>
      <c r="C23" s="12">
        <v>50859</v>
      </c>
      <c r="D23" s="12">
        <v>317699</v>
      </c>
      <c r="E23" s="15">
        <v>0.79</v>
      </c>
      <c r="F23" s="12">
        <v>41</v>
      </c>
      <c r="G23" s="12">
        <v>10457</v>
      </c>
      <c r="H23" s="15">
        <v>0.73</v>
      </c>
      <c r="I23" s="12">
        <v>9</v>
      </c>
      <c r="J23" s="12">
        <v>307242</v>
      </c>
      <c r="K23" s="15">
        <v>0.79</v>
      </c>
    </row>
    <row r="24" spans="1:11" ht="12.75">
      <c r="A24" s="11" t="s">
        <v>267</v>
      </c>
      <c r="E24" s="15"/>
      <c r="H24" s="15"/>
      <c r="K24" s="15"/>
    </row>
    <row r="25" spans="1:11" ht="12.75">
      <c r="A25" s="3" t="s">
        <v>261</v>
      </c>
      <c r="B25" s="17">
        <v>20</v>
      </c>
      <c r="C25" s="17">
        <v>239</v>
      </c>
      <c r="D25" s="17">
        <v>7094</v>
      </c>
      <c r="E25" s="52">
        <v>2.152466873414153</v>
      </c>
      <c r="F25" s="17">
        <v>14</v>
      </c>
      <c r="G25" s="17">
        <v>646</v>
      </c>
      <c r="H25" s="52">
        <v>1.2377708978328175</v>
      </c>
      <c r="I25" s="17">
        <v>6</v>
      </c>
      <c r="J25" s="17">
        <v>6448</v>
      </c>
      <c r="K25" s="52">
        <v>2.244106699751861</v>
      </c>
    </row>
    <row r="26" spans="1:11" ht="12.75">
      <c r="A26" s="3" t="s">
        <v>262</v>
      </c>
      <c r="B26" s="80">
        <v>22</v>
      </c>
      <c r="C26" s="80">
        <v>284</v>
      </c>
      <c r="D26" s="80">
        <v>7628</v>
      </c>
      <c r="E26" s="121">
        <v>2.58</v>
      </c>
      <c r="F26" s="80">
        <v>14</v>
      </c>
      <c r="G26" s="80">
        <v>756</v>
      </c>
      <c r="H26" s="121">
        <v>1.77</v>
      </c>
      <c r="I26" s="80">
        <v>8</v>
      </c>
      <c r="J26" s="80">
        <v>6872</v>
      </c>
      <c r="K26" s="121">
        <v>2.67</v>
      </c>
    </row>
    <row r="27" spans="1:11" ht="12.75">
      <c r="A27" s="3" t="s">
        <v>263</v>
      </c>
      <c r="B27" s="12">
        <v>25</v>
      </c>
      <c r="C27" s="12">
        <v>334</v>
      </c>
      <c r="D27" s="12">
        <v>7317</v>
      </c>
      <c r="E27" s="15">
        <v>2.17</v>
      </c>
      <c r="F27" s="12">
        <v>19</v>
      </c>
      <c r="G27" s="12">
        <v>1503</v>
      </c>
      <c r="H27" s="15">
        <v>0.58</v>
      </c>
      <c r="I27" s="12">
        <v>6</v>
      </c>
      <c r="J27" s="12">
        <v>5814</v>
      </c>
      <c r="K27" s="15">
        <v>2.58</v>
      </c>
    </row>
    <row r="28" spans="1:11" ht="12.75">
      <c r="A28" s="11" t="s">
        <v>268</v>
      </c>
      <c r="E28" s="15"/>
      <c r="H28" s="15"/>
      <c r="K28" s="15"/>
    </row>
    <row r="29" spans="1:11" ht="12.75">
      <c r="A29" s="3" t="s">
        <v>261</v>
      </c>
      <c r="B29" s="17">
        <v>23</v>
      </c>
      <c r="C29" s="17">
        <v>6643</v>
      </c>
      <c r="D29" s="17">
        <v>44335</v>
      </c>
      <c r="E29" s="52">
        <v>1.4738085034397204</v>
      </c>
      <c r="F29" s="17">
        <v>17</v>
      </c>
      <c r="G29" s="17">
        <v>2272</v>
      </c>
      <c r="H29" s="52">
        <v>2.1721390845070423</v>
      </c>
      <c r="I29" s="17">
        <v>6</v>
      </c>
      <c r="J29" s="17">
        <v>42063</v>
      </c>
      <c r="K29" s="52">
        <v>1.436088724056772</v>
      </c>
    </row>
    <row r="30" spans="1:11" ht="12.75">
      <c r="A30" s="3" t="s">
        <v>262</v>
      </c>
      <c r="B30" s="80">
        <v>27</v>
      </c>
      <c r="C30" s="80">
        <v>3688</v>
      </c>
      <c r="D30" s="80">
        <v>39553</v>
      </c>
      <c r="E30" s="121">
        <v>1.27</v>
      </c>
      <c r="F30" s="80">
        <v>23</v>
      </c>
      <c r="G30" s="80">
        <v>3813</v>
      </c>
      <c r="H30" s="121">
        <v>2.15</v>
      </c>
      <c r="I30" s="80">
        <v>4</v>
      </c>
      <c r="J30" s="80">
        <v>35740</v>
      </c>
      <c r="K30" s="121">
        <v>1.18</v>
      </c>
    </row>
    <row r="31" spans="1:11" ht="12.75">
      <c r="A31" s="3" t="s">
        <v>263</v>
      </c>
      <c r="B31" s="12">
        <v>37</v>
      </c>
      <c r="C31" s="12">
        <v>3491</v>
      </c>
      <c r="D31" s="12">
        <v>43666</v>
      </c>
      <c r="E31" s="15">
        <v>0.78</v>
      </c>
      <c r="F31" s="12">
        <v>31</v>
      </c>
      <c r="G31" s="12">
        <v>4484</v>
      </c>
      <c r="H31" s="15">
        <v>0.37</v>
      </c>
      <c r="I31" s="12">
        <v>6</v>
      </c>
      <c r="J31" s="12">
        <v>39182</v>
      </c>
      <c r="K31" s="15">
        <v>0.82</v>
      </c>
    </row>
    <row r="32" spans="1:11" ht="12.75">
      <c r="A32" s="11" t="s">
        <v>269</v>
      </c>
      <c r="E32" s="15"/>
      <c r="H32" s="15"/>
      <c r="K32" s="15"/>
    </row>
    <row r="33" spans="1:11" ht="12.75">
      <c r="A33" s="3" t="s">
        <v>261</v>
      </c>
      <c r="B33" s="17">
        <v>40</v>
      </c>
      <c r="C33" s="17">
        <v>713</v>
      </c>
      <c r="D33" s="17">
        <v>21934</v>
      </c>
      <c r="E33" s="52">
        <v>1.6335921400565332</v>
      </c>
      <c r="F33" s="17">
        <v>33</v>
      </c>
      <c r="G33" s="17">
        <v>2967</v>
      </c>
      <c r="H33" s="52">
        <v>1.9214054600606674</v>
      </c>
      <c r="I33" s="17">
        <v>7</v>
      </c>
      <c r="J33" s="17">
        <v>18967</v>
      </c>
      <c r="K33" s="52">
        <v>1.5885696209205462</v>
      </c>
    </row>
    <row r="34" spans="1:11" ht="12.75">
      <c r="A34" s="3" t="s">
        <v>262</v>
      </c>
      <c r="B34" s="80">
        <v>33</v>
      </c>
      <c r="C34" s="80">
        <v>6876</v>
      </c>
      <c r="D34" s="80">
        <v>120812</v>
      </c>
      <c r="E34" s="121">
        <v>1.77</v>
      </c>
      <c r="F34" s="80">
        <v>21</v>
      </c>
      <c r="G34" s="80">
        <v>37205</v>
      </c>
      <c r="H34" s="121">
        <v>0.1</v>
      </c>
      <c r="I34" s="80">
        <v>12</v>
      </c>
      <c r="J34" s="80">
        <v>83607</v>
      </c>
      <c r="K34" s="121">
        <v>2.52</v>
      </c>
    </row>
    <row r="35" spans="1:11" ht="12.75">
      <c r="A35" s="3" t="s">
        <v>263</v>
      </c>
      <c r="B35" s="12">
        <v>45</v>
      </c>
      <c r="C35" s="12">
        <v>4716</v>
      </c>
      <c r="D35" s="12">
        <v>43960</v>
      </c>
      <c r="E35" s="15">
        <v>0.5</v>
      </c>
      <c r="F35" s="12">
        <v>36</v>
      </c>
      <c r="G35" s="12">
        <v>7749</v>
      </c>
      <c r="H35" s="15">
        <v>0.34</v>
      </c>
      <c r="I35" s="12">
        <v>9</v>
      </c>
      <c r="J35" s="12">
        <v>36211</v>
      </c>
      <c r="K35" s="15">
        <v>0.54</v>
      </c>
    </row>
    <row r="36" spans="1:11" ht="12.75">
      <c r="A36" s="11" t="s">
        <v>270</v>
      </c>
      <c r="E36" s="15"/>
      <c r="H36" s="15"/>
      <c r="K36" s="15"/>
    </row>
    <row r="37" spans="1:11" ht="12.75">
      <c r="A37" s="3" t="s">
        <v>261</v>
      </c>
      <c r="B37" s="17">
        <v>7</v>
      </c>
      <c r="C37" s="17">
        <v>7</v>
      </c>
      <c r="D37" s="17">
        <v>1515</v>
      </c>
      <c r="E37" s="52">
        <v>1.6910231023102311</v>
      </c>
      <c r="F37" s="17">
        <v>7</v>
      </c>
      <c r="G37" s="17">
        <v>1515</v>
      </c>
      <c r="H37" s="52">
        <v>1.6910231023102311</v>
      </c>
      <c r="I37" s="17">
        <v>0</v>
      </c>
      <c r="J37" s="17">
        <v>0</v>
      </c>
      <c r="K37" s="52">
        <v>0</v>
      </c>
    </row>
    <row r="38" spans="1:11" ht="12.75">
      <c r="A38" s="3" t="s">
        <v>262</v>
      </c>
      <c r="B38" s="80">
        <v>6</v>
      </c>
      <c r="C38" s="80">
        <v>6</v>
      </c>
      <c r="D38" s="80">
        <v>1401</v>
      </c>
      <c r="E38" s="121">
        <v>2.65</v>
      </c>
      <c r="F38" s="80">
        <v>6</v>
      </c>
      <c r="G38" s="80">
        <v>1401</v>
      </c>
      <c r="H38" s="121">
        <v>2.65</v>
      </c>
      <c r="I38" s="80">
        <v>0</v>
      </c>
      <c r="J38" s="80" t="s">
        <v>271</v>
      </c>
      <c r="K38" s="121" t="s">
        <v>271</v>
      </c>
    </row>
    <row r="39" spans="1:11" ht="12.75">
      <c r="A39" s="3" t="s">
        <v>263</v>
      </c>
      <c r="B39" s="12">
        <v>8</v>
      </c>
      <c r="C39" s="12">
        <v>409</v>
      </c>
      <c r="D39" s="12">
        <v>3872</v>
      </c>
      <c r="E39" s="15">
        <v>0.81</v>
      </c>
      <c r="F39" s="12">
        <v>6</v>
      </c>
      <c r="G39" s="12">
        <v>257</v>
      </c>
      <c r="H39" s="15">
        <v>-0.28</v>
      </c>
      <c r="I39" s="12">
        <v>2</v>
      </c>
      <c r="J39" s="12">
        <v>3615</v>
      </c>
      <c r="K39" s="15">
        <v>0.89</v>
      </c>
    </row>
    <row r="40" spans="1:11" ht="12.75">
      <c r="A40" s="11" t="s">
        <v>272</v>
      </c>
      <c r="E40" s="15"/>
      <c r="H40" s="15"/>
      <c r="K40" s="15"/>
    </row>
    <row r="41" spans="1:11" ht="12.75">
      <c r="A41" s="3" t="s">
        <v>261</v>
      </c>
      <c r="B41" s="17">
        <v>13</v>
      </c>
      <c r="C41" s="17">
        <v>4461</v>
      </c>
      <c r="D41" s="17">
        <v>109289</v>
      </c>
      <c r="E41" s="52">
        <v>1.286936928693647</v>
      </c>
      <c r="F41" s="17">
        <v>9</v>
      </c>
      <c r="G41" s="17">
        <v>3039</v>
      </c>
      <c r="H41" s="52">
        <v>2.7469726883843366</v>
      </c>
      <c r="I41" s="17">
        <v>4</v>
      </c>
      <c r="J41" s="17">
        <v>106250</v>
      </c>
      <c r="K41" s="52">
        <v>1.2451764705882353</v>
      </c>
    </row>
    <row r="42" spans="1:11" ht="12.75">
      <c r="A42" s="3" t="s">
        <v>262</v>
      </c>
      <c r="B42" s="80">
        <v>13</v>
      </c>
      <c r="C42" s="80">
        <v>1159</v>
      </c>
      <c r="D42" s="80">
        <v>94537</v>
      </c>
      <c r="E42" s="121">
        <v>1.07</v>
      </c>
      <c r="F42" s="80">
        <v>9</v>
      </c>
      <c r="G42" s="80">
        <v>1188</v>
      </c>
      <c r="H42" s="121">
        <v>1.5</v>
      </c>
      <c r="I42" s="80">
        <v>4</v>
      </c>
      <c r="J42" s="80">
        <v>93349</v>
      </c>
      <c r="K42" s="121">
        <v>1.06</v>
      </c>
    </row>
    <row r="43" spans="1:11" ht="12.75">
      <c r="A43" s="3" t="s">
        <v>263</v>
      </c>
      <c r="B43" s="12">
        <v>16</v>
      </c>
      <c r="C43" s="12">
        <v>1961</v>
      </c>
      <c r="D43" s="12">
        <v>108053</v>
      </c>
      <c r="E43" s="15">
        <v>0.56</v>
      </c>
      <c r="F43" s="12">
        <v>11</v>
      </c>
      <c r="G43" s="12">
        <v>2903</v>
      </c>
      <c r="H43" s="15">
        <v>0.9</v>
      </c>
      <c r="I43" s="12">
        <v>5</v>
      </c>
      <c r="J43" s="12">
        <v>105150</v>
      </c>
      <c r="K43" s="15">
        <v>0.55</v>
      </c>
    </row>
    <row r="44" spans="1:11" ht="12.75">
      <c r="A44" s="11" t="s">
        <v>273</v>
      </c>
      <c r="E44" s="15"/>
      <c r="H44" s="15"/>
      <c r="K44" s="15"/>
    </row>
    <row r="45" spans="1:11" ht="12.75">
      <c r="A45" s="3" t="s">
        <v>261</v>
      </c>
      <c r="B45" s="17">
        <v>15</v>
      </c>
      <c r="C45" s="17">
        <v>102373</v>
      </c>
      <c r="D45" s="17">
        <v>41314</v>
      </c>
      <c r="E45" s="52">
        <v>3.5710410514595536</v>
      </c>
      <c r="F45" s="17">
        <v>13</v>
      </c>
      <c r="G45" s="17">
        <v>1314</v>
      </c>
      <c r="H45" s="52">
        <v>1.471834094368341</v>
      </c>
      <c r="I45" s="17">
        <v>2</v>
      </c>
      <c r="J45" s="17">
        <v>40000</v>
      </c>
      <c r="K45" s="52">
        <v>3.64</v>
      </c>
    </row>
    <row r="46" spans="1:11" ht="12.75">
      <c r="A46" s="3" t="s">
        <v>262</v>
      </c>
      <c r="B46" s="80">
        <v>15</v>
      </c>
      <c r="C46" s="80">
        <v>10373</v>
      </c>
      <c r="D46" s="80">
        <v>44883</v>
      </c>
      <c r="E46" s="121">
        <v>2.17</v>
      </c>
      <c r="F46" s="80">
        <v>13</v>
      </c>
      <c r="G46" s="80">
        <v>883</v>
      </c>
      <c r="H46" s="121">
        <v>1.23</v>
      </c>
      <c r="I46" s="80">
        <v>2</v>
      </c>
      <c r="J46" s="80">
        <v>44000</v>
      </c>
      <c r="K46" s="121">
        <v>2.19</v>
      </c>
    </row>
    <row r="47" spans="1:11" ht="12.75">
      <c r="A47" s="3" t="s">
        <v>263</v>
      </c>
      <c r="B47" s="12">
        <v>14</v>
      </c>
      <c r="C47" s="12">
        <v>10446</v>
      </c>
      <c r="D47" s="12">
        <v>44927</v>
      </c>
      <c r="E47" s="15">
        <v>2.19</v>
      </c>
      <c r="F47" s="12">
        <v>11</v>
      </c>
      <c r="G47" s="12">
        <v>737</v>
      </c>
      <c r="H47" s="15">
        <v>1.11</v>
      </c>
      <c r="I47" s="12">
        <v>3</v>
      </c>
      <c r="J47" s="12">
        <v>44190</v>
      </c>
      <c r="K47" s="15">
        <v>2.21</v>
      </c>
    </row>
    <row r="48" spans="1:11" ht="12.75">
      <c r="A48" s="11" t="s">
        <v>274</v>
      </c>
      <c r="E48" s="15"/>
      <c r="H48" s="15"/>
      <c r="K48" s="52"/>
    </row>
    <row r="49" spans="1:11" ht="12.75">
      <c r="A49" s="3" t="s">
        <v>261</v>
      </c>
      <c r="B49" s="17">
        <v>4</v>
      </c>
      <c r="C49" s="17">
        <v>4</v>
      </c>
      <c r="D49" s="17">
        <v>352</v>
      </c>
      <c r="E49" s="52">
        <v>1.6215909090909089</v>
      </c>
      <c r="F49" s="17">
        <v>4</v>
      </c>
      <c r="G49" s="17">
        <v>352</v>
      </c>
      <c r="H49" s="52">
        <v>1.6215909090909089</v>
      </c>
      <c r="I49" s="17">
        <v>0</v>
      </c>
      <c r="J49" s="17">
        <v>0</v>
      </c>
      <c r="K49" s="52">
        <v>0</v>
      </c>
    </row>
    <row r="50" spans="1:11" ht="12.75">
      <c r="A50" s="3" t="s">
        <v>262</v>
      </c>
      <c r="B50" s="122">
        <v>6</v>
      </c>
      <c r="C50" s="122">
        <v>135</v>
      </c>
      <c r="D50" s="122">
        <v>1084</v>
      </c>
      <c r="E50" s="123">
        <v>1.34</v>
      </c>
      <c r="F50" s="122">
        <v>5</v>
      </c>
      <c r="G50" s="122">
        <v>662</v>
      </c>
      <c r="H50" s="123">
        <v>1.24</v>
      </c>
      <c r="I50" s="122">
        <v>1</v>
      </c>
      <c r="J50" s="122">
        <v>422</v>
      </c>
      <c r="K50" s="123">
        <v>1.5</v>
      </c>
    </row>
    <row r="51" spans="1:11" ht="12.75">
      <c r="A51" s="3" t="s">
        <v>263</v>
      </c>
      <c r="B51" s="17">
        <v>7</v>
      </c>
      <c r="C51" s="17">
        <v>20</v>
      </c>
      <c r="D51" s="17">
        <v>961</v>
      </c>
      <c r="E51" s="18">
        <v>0.62</v>
      </c>
      <c r="F51" s="17">
        <v>6</v>
      </c>
      <c r="G51" s="17">
        <v>682</v>
      </c>
      <c r="H51" s="18">
        <v>0.26</v>
      </c>
      <c r="I51" s="17">
        <v>1</v>
      </c>
      <c r="J51" s="17">
        <v>279</v>
      </c>
      <c r="K51" s="18">
        <v>1.5</v>
      </c>
    </row>
    <row r="52" spans="1:11" ht="12.75">
      <c r="A52" s="11" t="s">
        <v>275</v>
      </c>
      <c r="E52" s="15"/>
      <c r="H52" s="15"/>
      <c r="K52" s="18"/>
    </row>
    <row r="53" spans="1:11" ht="12.75">
      <c r="A53" s="3" t="s">
        <v>261</v>
      </c>
      <c r="B53" s="17">
        <v>6</v>
      </c>
      <c r="C53" s="17">
        <v>6</v>
      </c>
      <c r="D53" s="17">
        <v>804</v>
      </c>
      <c r="E53" s="52">
        <v>1.0929850746268657</v>
      </c>
      <c r="F53" s="17">
        <v>6</v>
      </c>
      <c r="G53" s="17">
        <v>804</v>
      </c>
      <c r="H53" s="52">
        <v>1.0929850746268657</v>
      </c>
      <c r="I53" s="17">
        <v>0</v>
      </c>
      <c r="J53" s="17">
        <v>0</v>
      </c>
      <c r="K53" s="52">
        <v>0</v>
      </c>
    </row>
    <row r="54" spans="1:11" ht="12.75">
      <c r="A54" s="3" t="s">
        <v>262</v>
      </c>
      <c r="B54" s="122">
        <v>5</v>
      </c>
      <c r="C54" s="122">
        <v>204</v>
      </c>
      <c r="D54" s="122">
        <v>3852</v>
      </c>
      <c r="E54" s="123">
        <v>2.74</v>
      </c>
      <c r="F54" s="122">
        <v>4</v>
      </c>
      <c r="G54" s="122">
        <v>352</v>
      </c>
      <c r="H54" s="123">
        <v>2.2</v>
      </c>
      <c r="I54" s="122">
        <v>1</v>
      </c>
      <c r="J54" s="122">
        <v>3500</v>
      </c>
      <c r="K54" s="123">
        <v>2.8</v>
      </c>
    </row>
    <row r="55" spans="1:11" ht="12.75">
      <c r="A55" s="3" t="s">
        <v>263</v>
      </c>
      <c r="B55" s="17">
        <v>5</v>
      </c>
      <c r="C55" s="17">
        <v>323</v>
      </c>
      <c r="D55" s="17">
        <v>23568</v>
      </c>
      <c r="E55" s="18">
        <v>0.51</v>
      </c>
      <c r="F55" s="17">
        <v>3</v>
      </c>
      <c r="G55" s="17">
        <v>820</v>
      </c>
      <c r="H55" s="18">
        <v>0.74</v>
      </c>
      <c r="I55" s="17">
        <v>2</v>
      </c>
      <c r="J55" s="17">
        <v>22748</v>
      </c>
      <c r="K55" s="18">
        <v>0.5</v>
      </c>
    </row>
    <row r="56" spans="5:11" ht="12.75">
      <c r="E56" s="15"/>
      <c r="H56" s="15"/>
      <c r="K56" s="18"/>
    </row>
    <row r="57" spans="1:11" ht="12.75">
      <c r="A57" s="3" t="s">
        <v>276</v>
      </c>
      <c r="E57" s="15"/>
      <c r="H57" s="15"/>
      <c r="K57" s="18"/>
    </row>
    <row r="58" spans="1:11" ht="12.75">
      <c r="A58" s="11" t="s">
        <v>277</v>
      </c>
      <c r="B58" s="17">
        <v>5067</v>
      </c>
      <c r="C58" s="17">
        <v>1481141</v>
      </c>
      <c r="D58" s="17">
        <v>10794334</v>
      </c>
      <c r="E58" s="52">
        <v>2.163303389537511</v>
      </c>
      <c r="F58" s="17">
        <v>3802</v>
      </c>
      <c r="G58" s="17">
        <v>923222</v>
      </c>
      <c r="H58" s="52">
        <v>1.985947789372437</v>
      </c>
      <c r="I58" s="17">
        <v>1265</v>
      </c>
      <c r="J58" s="17">
        <v>9871112</v>
      </c>
      <c r="K58" s="52">
        <v>2.1798910436838317</v>
      </c>
    </row>
    <row r="59" spans="1:11" ht="12.75">
      <c r="A59" s="3" t="s">
        <v>278</v>
      </c>
      <c r="B59" s="80"/>
      <c r="C59" s="80"/>
      <c r="D59" s="80"/>
      <c r="E59" s="121"/>
      <c r="F59" s="80"/>
      <c r="G59" s="80"/>
      <c r="H59" s="121"/>
      <c r="I59" s="80"/>
      <c r="J59" s="80"/>
      <c r="K59" s="121"/>
    </row>
    <row r="60" spans="1:11" ht="12.75">
      <c r="A60" s="11" t="s">
        <v>277</v>
      </c>
      <c r="B60" s="122">
        <v>4585</v>
      </c>
      <c r="C60" s="122">
        <v>1170921</v>
      </c>
      <c r="D60" s="122">
        <v>10662783</v>
      </c>
      <c r="E60" s="123">
        <v>2.29</v>
      </c>
      <c r="F60" s="122">
        <v>3422</v>
      </c>
      <c r="G60" s="122">
        <v>928995</v>
      </c>
      <c r="H60" s="123">
        <v>1.97</v>
      </c>
      <c r="I60" s="122">
        <v>1163</v>
      </c>
      <c r="J60" s="122">
        <v>9733788</v>
      </c>
      <c r="K60" s="123">
        <v>2.32</v>
      </c>
    </row>
    <row r="61" spans="1:11" ht="12.75">
      <c r="A61" s="3" t="s">
        <v>279</v>
      </c>
      <c r="E61" s="15"/>
      <c r="H61" s="15"/>
      <c r="K61" s="15"/>
    </row>
    <row r="62" spans="1:11" ht="12.75">
      <c r="A62" s="11" t="s">
        <v>277</v>
      </c>
      <c r="B62" s="17">
        <v>4376</v>
      </c>
      <c r="C62" s="17">
        <v>1161958</v>
      </c>
      <c r="D62" s="17">
        <v>10099019</v>
      </c>
      <c r="E62" s="18">
        <v>1.16</v>
      </c>
      <c r="F62" s="17">
        <v>3234</v>
      </c>
      <c r="G62" s="17">
        <v>925744</v>
      </c>
      <c r="H62" s="18">
        <v>1.48</v>
      </c>
      <c r="I62" s="17">
        <v>1142</v>
      </c>
      <c r="J62" s="17">
        <v>9173275</v>
      </c>
      <c r="K62" s="18">
        <v>1.13</v>
      </c>
    </row>
    <row r="63" spans="1:11" ht="12.75">
      <c r="A63" s="19"/>
      <c r="B63" s="20"/>
      <c r="C63" s="20"/>
      <c r="D63" s="20"/>
      <c r="E63" s="21"/>
      <c r="F63" s="20"/>
      <c r="G63" s="20"/>
      <c r="H63" s="21"/>
      <c r="I63" s="20"/>
      <c r="J63" s="20"/>
      <c r="K63" s="21"/>
    </row>
  </sheetData>
  <sheetProtection/>
  <mergeCells count="6">
    <mergeCell ref="B1:K1"/>
    <mergeCell ref="A3:K3"/>
    <mergeCell ref="A5:A6"/>
    <mergeCell ref="B5:E5"/>
    <mergeCell ref="F5:H5"/>
    <mergeCell ref="I5:K5"/>
  </mergeCells>
  <printOptions/>
  <pageMargins left="0.5905511811023623" right="0.003937007874015749" top="0.3937007874015748" bottom="0.5905511811023623" header="0" footer="0"/>
  <pageSetup horizontalDpi="600" verticalDpi="600" orientation="portrait" paperSize="9" scale="70" r:id="rId1"/>
</worksheet>
</file>

<file path=xl/worksheets/sheet35.xml><?xml version="1.0" encoding="utf-8"?>
<worksheet xmlns="http://schemas.openxmlformats.org/spreadsheetml/2006/main" xmlns:r="http://schemas.openxmlformats.org/officeDocument/2006/relationships">
  <dimension ref="A3:IV56"/>
  <sheetViews>
    <sheetView workbookViewId="0" topLeftCell="A1">
      <selection activeCell="I57" sqref="A1:I57"/>
    </sheetView>
  </sheetViews>
  <sheetFormatPr defaultColWidth="11.421875" defaultRowHeight="12.75"/>
  <cols>
    <col min="1" max="1" width="11.421875" style="223" customWidth="1"/>
    <col min="2" max="2" width="5.57421875" style="223" customWidth="1"/>
    <col min="3" max="3" width="13.140625" style="223" customWidth="1"/>
    <col min="4" max="16384" width="11.421875" style="223" customWidth="1"/>
  </cols>
  <sheetData>
    <row r="3" spans="3:8" ht="15.75">
      <c r="C3" s="390" t="s">
        <v>10</v>
      </c>
      <c r="G3" s="392" t="s">
        <v>13</v>
      </c>
      <c r="H3" s="393"/>
    </row>
    <row r="4" spans="3:8" ht="15.75">
      <c r="C4" s="390" t="s">
        <v>11</v>
      </c>
      <c r="G4" s="564" t="s">
        <v>14</v>
      </c>
      <c r="H4" s="565"/>
    </row>
    <row r="5" spans="3:8" ht="15.75">
      <c r="C5" s="391" t="s">
        <v>12</v>
      </c>
      <c r="G5" s="564"/>
      <c r="H5" s="565"/>
    </row>
    <row r="8" spans="1:8" ht="15.75">
      <c r="A8" s="566" t="s">
        <v>15</v>
      </c>
      <c r="B8" s="566"/>
      <c r="C8" s="566"/>
      <c r="D8" s="566"/>
      <c r="E8" s="566"/>
      <c r="F8" s="566"/>
      <c r="G8" s="566"/>
      <c r="H8" s="566"/>
    </row>
    <row r="9" ht="15.75">
      <c r="B9" s="394"/>
    </row>
    <row r="10" spans="1:9" ht="15.75">
      <c r="A10" s="566" t="s">
        <v>16</v>
      </c>
      <c r="B10" s="566"/>
      <c r="C10" s="566"/>
      <c r="D10" s="566"/>
      <c r="E10" s="566"/>
      <c r="F10" s="566"/>
      <c r="G10" s="566"/>
      <c r="H10" s="566"/>
      <c r="I10" s="395"/>
    </row>
    <row r="11" spans="1:9" ht="7.5" customHeight="1">
      <c r="A11" s="395"/>
      <c r="B11" s="395"/>
      <c r="C11" s="395"/>
      <c r="D11" s="395"/>
      <c r="E11" s="395"/>
      <c r="F11" s="395"/>
      <c r="G11" s="395"/>
      <c r="H11" s="395"/>
      <c r="I11" s="395"/>
    </row>
    <row r="12" spans="1:9" ht="78" customHeight="1">
      <c r="A12" s="561" t="s">
        <v>778</v>
      </c>
      <c r="B12" s="561"/>
      <c r="C12" s="561"/>
      <c r="D12" s="561"/>
      <c r="E12" s="561"/>
      <c r="F12" s="561"/>
      <c r="G12" s="561"/>
      <c r="H12" s="561"/>
      <c r="I12" s="561"/>
    </row>
    <row r="13" spans="1:9" ht="7.5" customHeight="1">
      <c r="A13" s="395"/>
      <c r="B13" s="395"/>
      <c r="C13" s="395"/>
      <c r="D13" s="395"/>
      <c r="E13" s="395"/>
      <c r="F13" s="395"/>
      <c r="G13" s="395"/>
      <c r="H13" s="395"/>
      <c r="I13" s="395"/>
    </row>
    <row r="14" spans="1:9" ht="15.75">
      <c r="A14" s="397" t="s">
        <v>779</v>
      </c>
      <c r="B14" s="395"/>
      <c r="C14" s="395"/>
      <c r="D14" s="395"/>
      <c r="E14" s="395"/>
      <c r="F14" s="395"/>
      <c r="G14" s="395"/>
      <c r="H14" s="395"/>
      <c r="I14" s="395"/>
    </row>
    <row r="15" spans="1:9" ht="7.5" customHeight="1">
      <c r="A15" s="395"/>
      <c r="B15" s="395"/>
      <c r="C15" s="395"/>
      <c r="D15" s="395"/>
      <c r="E15" s="395"/>
      <c r="F15" s="395"/>
      <c r="G15" s="395"/>
      <c r="H15" s="395"/>
      <c r="I15" s="395"/>
    </row>
    <row r="16" spans="1:9" ht="45.75" customHeight="1">
      <c r="A16" s="561" t="s">
        <v>780</v>
      </c>
      <c r="B16" s="561"/>
      <c r="C16" s="561"/>
      <c r="D16" s="561"/>
      <c r="E16" s="561"/>
      <c r="F16" s="561"/>
      <c r="G16" s="561"/>
      <c r="H16" s="561"/>
      <c r="I16" s="561"/>
    </row>
    <row r="17" spans="1:9" ht="7.5" customHeight="1">
      <c r="A17" s="395"/>
      <c r="B17" s="395"/>
      <c r="C17" s="395"/>
      <c r="D17" s="395"/>
      <c r="E17" s="395"/>
      <c r="F17" s="395"/>
      <c r="G17" s="395"/>
      <c r="H17" s="395"/>
      <c r="I17" s="395"/>
    </row>
    <row r="18" spans="1:9" ht="15.75">
      <c r="A18" s="397" t="s">
        <v>781</v>
      </c>
      <c r="B18" s="395"/>
      <c r="C18" s="395"/>
      <c r="D18" s="395"/>
      <c r="E18" s="395"/>
      <c r="F18" s="395"/>
      <c r="G18" s="395"/>
      <c r="H18" s="395"/>
      <c r="I18" s="395"/>
    </row>
    <row r="19" spans="1:9" ht="7.5" customHeight="1">
      <c r="A19" s="395"/>
      <c r="B19" s="395"/>
      <c r="C19" s="395"/>
      <c r="D19" s="395"/>
      <c r="E19" s="395"/>
      <c r="F19" s="395"/>
      <c r="G19" s="395"/>
      <c r="H19" s="395"/>
      <c r="I19" s="395"/>
    </row>
    <row r="20" spans="1:9" ht="45.75" customHeight="1">
      <c r="A20" s="561" t="s">
        <v>782</v>
      </c>
      <c r="B20" s="561"/>
      <c r="C20" s="561"/>
      <c r="D20" s="561"/>
      <c r="E20" s="561"/>
      <c r="F20" s="561"/>
      <c r="G20" s="561"/>
      <c r="H20" s="561"/>
      <c r="I20" s="561"/>
    </row>
    <row r="21" spans="1:9" ht="7.5" customHeight="1">
      <c r="A21" s="395"/>
      <c r="B21" s="395"/>
      <c r="C21" s="395"/>
      <c r="D21" s="395"/>
      <c r="E21" s="395"/>
      <c r="F21" s="395"/>
      <c r="G21" s="395"/>
      <c r="H21" s="395"/>
      <c r="I21" s="395"/>
    </row>
    <row r="22" spans="1:9" ht="43.5" customHeight="1">
      <c r="A22" s="561" t="s">
        <v>783</v>
      </c>
      <c r="B22" s="561"/>
      <c r="C22" s="561"/>
      <c r="D22" s="561"/>
      <c r="E22" s="561"/>
      <c r="F22" s="561"/>
      <c r="G22" s="561"/>
      <c r="H22" s="561"/>
      <c r="I22" s="561"/>
    </row>
    <row r="23" spans="1:9" ht="7.5" customHeight="1">
      <c r="A23" s="395"/>
      <c r="B23" s="395"/>
      <c r="C23" s="395"/>
      <c r="D23" s="395"/>
      <c r="E23" s="395"/>
      <c r="F23" s="395"/>
      <c r="G23" s="395"/>
      <c r="H23" s="395"/>
      <c r="I23" s="395"/>
    </row>
    <row r="24" spans="1:9" ht="15.75">
      <c r="A24" s="397" t="s">
        <v>1</v>
      </c>
      <c r="B24" s="395"/>
      <c r="C24" s="395"/>
      <c r="D24" s="395"/>
      <c r="E24" s="395"/>
      <c r="F24" s="395"/>
      <c r="G24" s="395"/>
      <c r="H24" s="395"/>
      <c r="I24" s="395"/>
    </row>
    <row r="25" spans="1:9" ht="7.5" customHeight="1">
      <c r="A25" s="395"/>
      <c r="B25" s="395"/>
      <c r="C25" s="395"/>
      <c r="D25" s="395"/>
      <c r="E25" s="395"/>
      <c r="F25" s="395"/>
      <c r="G25" s="395"/>
      <c r="H25" s="395"/>
      <c r="I25" s="395"/>
    </row>
    <row r="26" spans="1:9" ht="36.75" customHeight="1">
      <c r="A26" s="563" t="s">
        <v>791</v>
      </c>
      <c r="B26" s="563"/>
      <c r="C26" s="563"/>
      <c r="D26" s="563"/>
      <c r="E26" s="563"/>
      <c r="F26" s="563"/>
      <c r="G26" s="563"/>
      <c r="H26" s="563"/>
      <c r="I26" s="563"/>
    </row>
    <row r="27" spans="1:9" ht="6.75" customHeight="1">
      <c r="A27" s="395"/>
      <c r="B27" s="395"/>
      <c r="C27" s="395"/>
      <c r="D27" s="395"/>
      <c r="E27" s="395"/>
      <c r="F27" s="395"/>
      <c r="G27" s="395"/>
      <c r="H27" s="395"/>
      <c r="I27" s="395"/>
    </row>
    <row r="28" spans="1:9" ht="14.25" customHeight="1">
      <c r="A28" s="395" t="s">
        <v>792</v>
      </c>
      <c r="B28" s="395"/>
      <c r="C28" s="395"/>
      <c r="D28" s="395"/>
      <c r="E28" s="395"/>
      <c r="F28" s="395"/>
      <c r="G28" s="395"/>
      <c r="H28" s="395"/>
      <c r="I28" s="395"/>
    </row>
    <row r="29" spans="1:9" ht="7.5" customHeight="1">
      <c r="A29" s="395"/>
      <c r="B29" s="395"/>
      <c r="C29" s="395"/>
      <c r="D29" s="395"/>
      <c r="E29" s="395"/>
      <c r="F29" s="395"/>
      <c r="G29" s="395"/>
      <c r="H29" s="395"/>
      <c r="I29" s="395"/>
    </row>
    <row r="30" spans="1:9" ht="62.25" customHeight="1">
      <c r="A30" s="561" t="s">
        <v>0</v>
      </c>
      <c r="B30" s="561"/>
      <c r="C30" s="561"/>
      <c r="D30" s="561"/>
      <c r="E30" s="561"/>
      <c r="F30" s="561"/>
      <c r="G30" s="561"/>
      <c r="H30" s="561"/>
      <c r="I30" s="561"/>
    </row>
    <row r="31" spans="1:9" ht="7.5" customHeight="1">
      <c r="A31" s="396"/>
      <c r="B31" s="396"/>
      <c r="C31" s="396"/>
      <c r="D31" s="396"/>
      <c r="E31" s="396"/>
      <c r="F31" s="396"/>
      <c r="G31" s="396"/>
      <c r="H31" s="396"/>
      <c r="I31" s="396"/>
    </row>
    <row r="32" spans="1:9" ht="29.25" customHeight="1">
      <c r="A32" s="556" t="s">
        <v>2</v>
      </c>
      <c r="B32" s="557"/>
      <c r="C32" s="557"/>
      <c r="D32" s="557"/>
      <c r="E32" s="557"/>
      <c r="F32" s="557"/>
      <c r="G32" s="557"/>
      <c r="H32" s="557"/>
      <c r="I32" s="557"/>
    </row>
    <row r="33" spans="1:9" ht="7.5" customHeight="1">
      <c r="A33" s="395"/>
      <c r="B33" s="395"/>
      <c r="C33" s="395"/>
      <c r="D33" s="395"/>
      <c r="E33" s="395"/>
      <c r="F33" s="395"/>
      <c r="G33" s="395"/>
      <c r="H33" s="395"/>
      <c r="I33" s="395"/>
    </row>
    <row r="34" spans="1:9" ht="28.5" customHeight="1">
      <c r="A34" s="556" t="s">
        <v>3</v>
      </c>
      <c r="B34" s="557"/>
      <c r="C34" s="557"/>
      <c r="D34" s="557"/>
      <c r="E34" s="557"/>
      <c r="F34" s="557"/>
      <c r="G34" s="557"/>
      <c r="H34" s="557"/>
      <c r="I34" s="557"/>
    </row>
    <row r="35" spans="1:9" ht="7.5" customHeight="1">
      <c r="A35" s="395"/>
      <c r="B35" s="395"/>
      <c r="C35" s="395"/>
      <c r="D35" s="395"/>
      <c r="E35" s="395"/>
      <c r="F35" s="395"/>
      <c r="G35" s="395"/>
      <c r="H35" s="395"/>
      <c r="I35" s="395"/>
    </row>
    <row r="36" spans="1:9" ht="15.75">
      <c r="A36" s="556" t="s">
        <v>4</v>
      </c>
      <c r="B36" s="557"/>
      <c r="C36" s="557"/>
      <c r="D36" s="557"/>
      <c r="E36" s="557"/>
      <c r="F36" s="557"/>
      <c r="G36" s="557"/>
      <c r="H36" s="557"/>
      <c r="I36" s="557"/>
    </row>
    <row r="37" spans="1:9" ht="7.5" customHeight="1">
      <c r="A37" s="395"/>
      <c r="B37" s="395"/>
      <c r="C37" s="395"/>
      <c r="D37" s="395"/>
      <c r="E37" s="395"/>
      <c r="F37" s="395"/>
      <c r="G37" s="395"/>
      <c r="H37" s="395"/>
      <c r="I37" s="395"/>
    </row>
    <row r="38" spans="1:9" ht="15.75" customHeight="1">
      <c r="A38" s="397" t="s">
        <v>7</v>
      </c>
      <c r="B38" s="395"/>
      <c r="C38" s="395"/>
      <c r="D38" s="395"/>
      <c r="E38" s="395"/>
      <c r="F38" s="395"/>
      <c r="G38" s="395"/>
      <c r="H38" s="395"/>
      <c r="I38" s="395"/>
    </row>
    <row r="39" spans="1:9" ht="7.5" customHeight="1">
      <c r="A39" s="395"/>
      <c r="B39" s="395"/>
      <c r="C39" s="395"/>
      <c r="D39" s="395"/>
      <c r="E39" s="395"/>
      <c r="F39" s="395"/>
      <c r="G39" s="395"/>
      <c r="H39" s="395"/>
      <c r="I39" s="395"/>
    </row>
    <row r="40" spans="1:9" ht="48" customHeight="1">
      <c r="A40" s="558" t="s">
        <v>784</v>
      </c>
      <c r="B40" s="557"/>
      <c r="C40" s="557"/>
      <c r="D40" s="557"/>
      <c r="E40" s="557"/>
      <c r="F40" s="557"/>
      <c r="G40" s="557"/>
      <c r="H40" s="557"/>
      <c r="I40" s="557"/>
    </row>
    <row r="41" ht="7.5" customHeight="1"/>
    <row r="42" spans="1:256" ht="31.5" customHeight="1">
      <c r="A42" s="559" t="s">
        <v>785</v>
      </c>
      <c r="B42" s="560"/>
      <c r="C42" s="560"/>
      <c r="D42" s="560"/>
      <c r="E42" s="560"/>
      <c r="F42" s="560"/>
      <c r="G42" s="560"/>
      <c r="H42" s="560"/>
      <c r="I42" s="560"/>
      <c r="J42" s="561"/>
      <c r="K42" s="561"/>
      <c r="L42" s="561"/>
      <c r="M42" s="561"/>
      <c r="N42" s="561"/>
      <c r="O42" s="561"/>
      <c r="P42" s="561"/>
      <c r="Q42" s="561"/>
      <c r="R42" s="561"/>
      <c r="S42" s="561"/>
      <c r="T42" s="561"/>
      <c r="U42" s="561"/>
      <c r="V42" s="561"/>
      <c r="W42" s="561"/>
      <c r="X42" s="561"/>
      <c r="Y42" s="561"/>
      <c r="Z42" s="561"/>
      <c r="AA42" s="561"/>
      <c r="AB42" s="561"/>
      <c r="AC42" s="561"/>
      <c r="AD42" s="561"/>
      <c r="AE42" s="561"/>
      <c r="AF42" s="561"/>
      <c r="AG42" s="561"/>
      <c r="AH42" s="561"/>
      <c r="AI42" s="561"/>
      <c r="AJ42" s="561"/>
      <c r="AK42" s="561"/>
      <c r="AL42" s="561"/>
      <c r="AM42" s="561"/>
      <c r="AN42" s="561"/>
      <c r="AO42" s="561"/>
      <c r="AP42" s="561"/>
      <c r="AQ42" s="561"/>
      <c r="AR42" s="561"/>
      <c r="AS42" s="561"/>
      <c r="AT42" s="561"/>
      <c r="AU42" s="561"/>
      <c r="AV42" s="561"/>
      <c r="AW42" s="561"/>
      <c r="AX42" s="561"/>
      <c r="AY42" s="561"/>
      <c r="AZ42" s="561"/>
      <c r="BA42" s="561"/>
      <c r="BB42" s="561"/>
      <c r="BC42" s="561"/>
      <c r="BD42" s="561"/>
      <c r="BE42" s="561"/>
      <c r="BF42" s="561"/>
      <c r="BG42" s="561"/>
      <c r="BH42" s="561"/>
      <c r="BI42" s="561"/>
      <c r="BJ42" s="561"/>
      <c r="BK42" s="561"/>
      <c r="BL42" s="561"/>
      <c r="BM42" s="561"/>
      <c r="BN42" s="561"/>
      <c r="BO42" s="561"/>
      <c r="BP42" s="561"/>
      <c r="BQ42" s="561"/>
      <c r="BR42" s="561"/>
      <c r="BS42" s="561"/>
      <c r="BT42" s="561"/>
      <c r="BU42" s="561"/>
      <c r="BV42" s="561"/>
      <c r="BW42" s="561"/>
      <c r="BX42" s="561"/>
      <c r="BY42" s="561"/>
      <c r="BZ42" s="561"/>
      <c r="CA42" s="561"/>
      <c r="CB42" s="561"/>
      <c r="CC42" s="561"/>
      <c r="CD42" s="561"/>
      <c r="CE42" s="561"/>
      <c r="CF42" s="561"/>
      <c r="CG42" s="561"/>
      <c r="CH42" s="561"/>
      <c r="CI42" s="561"/>
      <c r="CJ42" s="561"/>
      <c r="CK42" s="561"/>
      <c r="CL42" s="561"/>
      <c r="CM42" s="561"/>
      <c r="CN42" s="561"/>
      <c r="CO42" s="561"/>
      <c r="CP42" s="561"/>
      <c r="CQ42" s="561"/>
      <c r="CR42" s="561"/>
      <c r="CS42" s="561"/>
      <c r="CT42" s="561"/>
      <c r="CU42" s="561"/>
      <c r="CV42" s="561"/>
      <c r="CW42" s="561"/>
      <c r="CX42" s="561"/>
      <c r="CY42" s="561"/>
      <c r="CZ42" s="561"/>
      <c r="DA42" s="561"/>
      <c r="DB42" s="561"/>
      <c r="DC42" s="561"/>
      <c r="DD42" s="561"/>
      <c r="DE42" s="561"/>
      <c r="DF42" s="561"/>
      <c r="DG42" s="561"/>
      <c r="DH42" s="561"/>
      <c r="DI42" s="561"/>
      <c r="DJ42" s="561"/>
      <c r="DK42" s="561"/>
      <c r="DL42" s="561"/>
      <c r="DM42" s="561"/>
      <c r="DN42" s="561"/>
      <c r="DO42" s="561"/>
      <c r="DP42" s="561"/>
      <c r="DQ42" s="561"/>
      <c r="DR42" s="561"/>
      <c r="DS42" s="561"/>
      <c r="DT42" s="561"/>
      <c r="DU42" s="561"/>
      <c r="DV42" s="561"/>
      <c r="DW42" s="561"/>
      <c r="DX42" s="561"/>
      <c r="DY42" s="561"/>
      <c r="DZ42" s="561"/>
      <c r="EA42" s="561"/>
      <c r="EB42" s="561"/>
      <c r="EC42" s="561"/>
      <c r="ED42" s="561"/>
      <c r="EE42" s="561"/>
      <c r="EF42" s="561"/>
      <c r="EG42" s="561"/>
      <c r="EH42" s="561"/>
      <c r="EI42" s="561"/>
      <c r="EJ42" s="561"/>
      <c r="EK42" s="561"/>
      <c r="EL42" s="561"/>
      <c r="EM42" s="561"/>
      <c r="EN42" s="561"/>
      <c r="EO42" s="561"/>
      <c r="EP42" s="561"/>
      <c r="EQ42" s="561"/>
      <c r="ER42" s="561"/>
      <c r="ES42" s="561"/>
      <c r="ET42" s="561"/>
      <c r="EU42" s="561"/>
      <c r="EV42" s="561"/>
      <c r="EW42" s="561"/>
      <c r="EX42" s="561"/>
      <c r="EY42" s="561"/>
      <c r="EZ42" s="561"/>
      <c r="FA42" s="561"/>
      <c r="FB42" s="561"/>
      <c r="FC42" s="561"/>
      <c r="FD42" s="561"/>
      <c r="FE42" s="561"/>
      <c r="FF42" s="561"/>
      <c r="FG42" s="561"/>
      <c r="FH42" s="561"/>
      <c r="FI42" s="561"/>
      <c r="FJ42" s="561"/>
      <c r="FK42" s="561"/>
      <c r="FL42" s="561"/>
      <c r="FM42" s="561"/>
      <c r="FN42" s="561"/>
      <c r="FO42" s="561"/>
      <c r="FP42" s="561"/>
      <c r="FQ42" s="561"/>
      <c r="FR42" s="561"/>
      <c r="FS42" s="561"/>
      <c r="FT42" s="561"/>
      <c r="FU42" s="561"/>
      <c r="FV42" s="561"/>
      <c r="FW42" s="561"/>
      <c r="FX42" s="561"/>
      <c r="FY42" s="561"/>
      <c r="FZ42" s="561"/>
      <c r="GA42" s="561"/>
      <c r="GB42" s="561"/>
      <c r="GC42" s="561"/>
      <c r="GD42" s="561"/>
      <c r="GE42" s="561"/>
      <c r="GF42" s="561"/>
      <c r="GG42" s="561"/>
      <c r="GH42" s="561"/>
      <c r="GI42" s="561"/>
      <c r="GJ42" s="561"/>
      <c r="GK42" s="561"/>
      <c r="GL42" s="561"/>
      <c r="GM42" s="561"/>
      <c r="GN42" s="561"/>
      <c r="GO42" s="561"/>
      <c r="GP42" s="561"/>
      <c r="GQ42" s="561"/>
      <c r="GR42" s="561"/>
      <c r="GS42" s="561"/>
      <c r="GT42" s="561"/>
      <c r="GU42" s="561"/>
      <c r="GV42" s="561"/>
      <c r="GW42" s="561"/>
      <c r="GX42" s="561"/>
      <c r="GY42" s="561"/>
      <c r="GZ42" s="561"/>
      <c r="HA42" s="561"/>
      <c r="HB42" s="561"/>
      <c r="HC42" s="561"/>
      <c r="HD42" s="561"/>
      <c r="HE42" s="561"/>
      <c r="HF42" s="561"/>
      <c r="HG42" s="561"/>
      <c r="HH42" s="561"/>
      <c r="HI42" s="561"/>
      <c r="HJ42" s="561"/>
      <c r="HK42" s="561"/>
      <c r="HL42" s="561"/>
      <c r="HM42" s="561"/>
      <c r="HN42" s="561"/>
      <c r="HO42" s="561"/>
      <c r="HP42" s="561"/>
      <c r="HQ42" s="561"/>
      <c r="HR42" s="561"/>
      <c r="HS42" s="561"/>
      <c r="HT42" s="561"/>
      <c r="HU42" s="561"/>
      <c r="HV42" s="561"/>
      <c r="HW42" s="561"/>
      <c r="HX42" s="561"/>
      <c r="HY42" s="561"/>
      <c r="HZ42" s="561"/>
      <c r="IA42" s="561"/>
      <c r="IB42" s="561"/>
      <c r="IC42" s="561"/>
      <c r="ID42" s="561"/>
      <c r="IE42" s="561"/>
      <c r="IF42" s="561"/>
      <c r="IG42" s="561"/>
      <c r="IH42" s="561"/>
      <c r="II42" s="561"/>
      <c r="IJ42" s="561"/>
      <c r="IK42" s="561"/>
      <c r="IL42" s="561"/>
      <c r="IM42" s="561"/>
      <c r="IN42" s="561"/>
      <c r="IO42" s="561"/>
      <c r="IP42" s="561"/>
      <c r="IQ42" s="561"/>
      <c r="IR42" s="561"/>
      <c r="IS42" s="561"/>
      <c r="IT42" s="561"/>
      <c r="IU42" s="561"/>
      <c r="IV42" s="561"/>
    </row>
    <row r="43" ht="7.5" customHeight="1"/>
    <row r="44" spans="1:9" ht="48" customHeight="1">
      <c r="A44" s="562" t="s">
        <v>786</v>
      </c>
      <c r="B44" s="556"/>
      <c r="C44" s="556"/>
      <c r="D44" s="556"/>
      <c r="E44" s="556"/>
      <c r="F44" s="556"/>
      <c r="G44" s="556"/>
      <c r="H44" s="556"/>
      <c r="I44" s="556"/>
    </row>
    <row r="45" spans="1:9" ht="7.5" customHeight="1">
      <c r="A45" s="395"/>
      <c r="B45" s="395"/>
      <c r="C45" s="395"/>
      <c r="D45" s="395"/>
      <c r="E45" s="395"/>
      <c r="F45" s="395"/>
      <c r="G45" s="395"/>
      <c r="H45" s="395"/>
      <c r="I45" s="395"/>
    </row>
    <row r="46" spans="1:9" ht="30" customHeight="1">
      <c r="A46" s="567" t="s">
        <v>790</v>
      </c>
      <c r="B46" s="567"/>
      <c r="C46" s="567"/>
      <c r="D46" s="567"/>
      <c r="E46" s="567"/>
      <c r="F46" s="567"/>
      <c r="G46" s="567"/>
      <c r="H46" s="567"/>
      <c r="I46" s="567"/>
    </row>
    <row r="47" spans="1:9" ht="9" customHeight="1">
      <c r="A47" s="395"/>
      <c r="B47" s="395"/>
      <c r="C47" s="395"/>
      <c r="D47" s="395"/>
      <c r="E47" s="395"/>
      <c r="F47" s="395"/>
      <c r="G47" s="395"/>
      <c r="H47" s="395"/>
      <c r="I47" s="395"/>
    </row>
    <row r="48" spans="1:9" ht="15.75">
      <c r="A48" s="562" t="s">
        <v>787</v>
      </c>
      <c r="B48" s="557"/>
      <c r="C48" s="557"/>
      <c r="D48" s="557"/>
      <c r="E48" s="557"/>
      <c r="F48" s="557"/>
      <c r="G48" s="557"/>
      <c r="H48" s="557"/>
      <c r="I48" s="557"/>
    </row>
    <row r="49" spans="1:9" ht="7.5" customHeight="1">
      <c r="A49" s="395"/>
      <c r="B49" s="395"/>
      <c r="C49" s="395"/>
      <c r="D49" s="395"/>
      <c r="E49" s="395"/>
      <c r="F49" s="395"/>
      <c r="G49" s="395"/>
      <c r="H49" s="395"/>
      <c r="I49" s="395"/>
    </row>
    <row r="50" spans="1:9" ht="32.25" customHeight="1">
      <c r="A50" s="562" t="s">
        <v>788</v>
      </c>
      <c r="B50" s="557"/>
      <c r="C50" s="557"/>
      <c r="D50" s="557"/>
      <c r="E50" s="557"/>
      <c r="F50" s="557"/>
      <c r="G50" s="557"/>
      <c r="H50" s="557"/>
      <c r="I50" s="557"/>
    </row>
    <row r="51" spans="1:9" ht="7.5" customHeight="1">
      <c r="A51" s="395"/>
      <c r="B51" s="395"/>
      <c r="C51" s="395"/>
      <c r="D51" s="395"/>
      <c r="E51" s="395"/>
      <c r="F51" s="395"/>
      <c r="G51" s="395"/>
      <c r="H51" s="395"/>
      <c r="I51" s="395"/>
    </row>
    <row r="52" spans="1:9" ht="48" customHeight="1">
      <c r="A52" s="562" t="s">
        <v>789</v>
      </c>
      <c r="B52" s="557"/>
      <c r="C52" s="557"/>
      <c r="D52" s="557"/>
      <c r="E52" s="557"/>
      <c r="F52" s="557"/>
      <c r="G52" s="557"/>
      <c r="H52" s="557"/>
      <c r="I52" s="557"/>
    </row>
    <row r="53" spans="1:9" ht="7.5" customHeight="1">
      <c r="A53" s="395"/>
      <c r="B53" s="395"/>
      <c r="C53" s="395"/>
      <c r="D53" s="395"/>
      <c r="E53" s="395"/>
      <c r="F53" s="395"/>
      <c r="G53" s="395"/>
      <c r="H53" s="395"/>
      <c r="I53" s="395"/>
    </row>
    <row r="54" spans="1:9" ht="61.5" customHeight="1">
      <c r="A54" s="556" t="s">
        <v>5</v>
      </c>
      <c r="B54" s="557"/>
      <c r="C54" s="557"/>
      <c r="D54" s="557"/>
      <c r="E54" s="557"/>
      <c r="F54" s="557"/>
      <c r="G54" s="557"/>
      <c r="H54" s="557"/>
      <c r="I54" s="557"/>
    </row>
    <row r="55" spans="1:9" ht="7.5" customHeight="1">
      <c r="A55" s="395"/>
      <c r="B55" s="395"/>
      <c r="C55" s="395"/>
      <c r="D55" s="395"/>
      <c r="E55" s="395"/>
      <c r="F55" s="395"/>
      <c r="G55" s="395"/>
      <c r="H55" s="395"/>
      <c r="I55" s="395"/>
    </row>
    <row r="56" spans="1:9" ht="95.25" customHeight="1">
      <c r="A56" s="556" t="s">
        <v>6</v>
      </c>
      <c r="B56" s="557"/>
      <c r="C56" s="557"/>
      <c r="D56" s="557"/>
      <c r="E56" s="557"/>
      <c r="F56" s="557"/>
      <c r="G56" s="557"/>
      <c r="H56" s="557"/>
      <c r="I56" s="557"/>
    </row>
  </sheetData>
  <mergeCells count="49">
    <mergeCell ref="A56:I56"/>
    <mergeCell ref="G4:H5"/>
    <mergeCell ref="A8:H8"/>
    <mergeCell ref="A10:H10"/>
    <mergeCell ref="A12:I12"/>
    <mergeCell ref="A46:I46"/>
    <mergeCell ref="A48:I48"/>
    <mergeCell ref="A50:I50"/>
    <mergeCell ref="A52:I52"/>
    <mergeCell ref="A54:I54"/>
    <mergeCell ref="IJ42:IR42"/>
    <mergeCell ref="IS42:IV42"/>
    <mergeCell ref="A16:I16"/>
    <mergeCell ref="A20:I20"/>
    <mergeCell ref="A22:I22"/>
    <mergeCell ref="A26:I26"/>
    <mergeCell ref="A30:I30"/>
    <mergeCell ref="GZ42:HH42"/>
    <mergeCell ref="HI42:HQ42"/>
    <mergeCell ref="HR42:HZ42"/>
    <mergeCell ref="IA42:II42"/>
    <mergeCell ref="A44:I44"/>
    <mergeCell ref="FY42:GG42"/>
    <mergeCell ref="GH42:GP42"/>
    <mergeCell ref="GQ42:GY42"/>
    <mergeCell ref="EX42:FF42"/>
    <mergeCell ref="FG42:FO42"/>
    <mergeCell ref="FP42:FX42"/>
    <mergeCell ref="EO42:EW42"/>
    <mergeCell ref="BL42:BT42"/>
    <mergeCell ref="A32:I32"/>
    <mergeCell ref="DN42:DV42"/>
    <mergeCell ref="DW42:EE42"/>
    <mergeCell ref="EF42:EN42"/>
    <mergeCell ref="CD42:CL42"/>
    <mergeCell ref="CM42:CU42"/>
    <mergeCell ref="CV42:DD42"/>
    <mergeCell ref="DE42:DM42"/>
    <mergeCell ref="AT42:BB42"/>
    <mergeCell ref="BC42:BK42"/>
    <mergeCell ref="BU42:CC42"/>
    <mergeCell ref="J42:R42"/>
    <mergeCell ref="S42:AA42"/>
    <mergeCell ref="AB42:AJ42"/>
    <mergeCell ref="AK42:AS42"/>
    <mergeCell ref="A34:I34"/>
    <mergeCell ref="A36:I36"/>
    <mergeCell ref="A40:I40"/>
    <mergeCell ref="A42:I42"/>
  </mergeCells>
  <printOptions/>
  <pageMargins left="0.75" right="0.75" top="1" bottom="1" header="0" footer="0"/>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L46"/>
  <sheetViews>
    <sheetView showGridLines="0" workbookViewId="0" topLeftCell="A1">
      <selection activeCell="I36" sqref="A1:I36"/>
    </sheetView>
  </sheetViews>
  <sheetFormatPr defaultColWidth="11.421875" defaultRowHeight="12.75"/>
  <cols>
    <col min="1" max="1" width="3.140625" style="125" customWidth="1"/>
    <col min="2" max="2" width="33.8515625" style="125" customWidth="1"/>
    <col min="3" max="3" width="12.421875" style="128" customWidth="1"/>
    <col min="4" max="4" width="13.00390625" style="129" customWidth="1"/>
    <col min="5" max="5" width="11.7109375" style="129" customWidth="1"/>
    <col min="6" max="6" width="9.7109375" style="138" customWidth="1"/>
    <col min="7" max="7" width="12.00390625" style="129" customWidth="1"/>
    <col min="8" max="8" width="11.7109375" style="125" customWidth="1"/>
    <col min="9" max="16384" width="11.421875" style="125" customWidth="1"/>
  </cols>
  <sheetData>
    <row r="1" spans="2:8" ht="12">
      <c r="B1" s="147" t="s">
        <v>317</v>
      </c>
      <c r="C1" s="124"/>
      <c r="D1" s="468" t="s">
        <v>592</v>
      </c>
      <c r="E1" s="468"/>
      <c r="F1" s="468"/>
      <c r="G1" s="468"/>
      <c r="H1" s="468"/>
    </row>
    <row r="2" spans="2:8" ht="10.5" customHeight="1">
      <c r="B2" s="126"/>
      <c r="C2" s="124"/>
      <c r="D2" s="127"/>
      <c r="E2" s="132"/>
      <c r="F2" s="148"/>
      <c r="G2" s="128"/>
      <c r="H2" s="181" t="s">
        <v>315</v>
      </c>
    </row>
    <row r="3" spans="2:8" s="133" customFormat="1" ht="15.75" customHeight="1">
      <c r="B3" s="454"/>
      <c r="C3" s="455"/>
      <c r="D3" s="455"/>
      <c r="E3" s="455"/>
      <c r="F3" s="455"/>
      <c r="G3" s="455"/>
      <c r="H3" s="455"/>
    </row>
    <row r="4" spans="2:8" s="133" customFormat="1" ht="24.75" customHeight="1">
      <c r="B4" s="450" t="s">
        <v>601</v>
      </c>
      <c r="C4" s="450"/>
      <c r="D4" s="450"/>
      <c r="E4" s="450"/>
      <c r="F4" s="450"/>
      <c r="G4" s="450"/>
      <c r="H4" s="450"/>
    </row>
    <row r="5" spans="2:7" s="133" customFormat="1" ht="12">
      <c r="B5" s="147"/>
      <c r="C5" s="149"/>
      <c r="D5" s="148"/>
      <c r="E5" s="148"/>
      <c r="F5" s="150"/>
      <c r="G5" s="148"/>
    </row>
    <row r="6" spans="2:8" ht="7.5" customHeight="1">
      <c r="B6" s="451" t="s">
        <v>352</v>
      </c>
      <c r="C6" s="469" t="s">
        <v>19</v>
      </c>
      <c r="D6" s="462"/>
      <c r="E6" s="462"/>
      <c r="F6" s="465" t="s">
        <v>21</v>
      </c>
      <c r="G6" s="449"/>
      <c r="H6" s="449"/>
    </row>
    <row r="7" spans="2:8" ht="21.75" customHeight="1">
      <c r="B7" s="452"/>
      <c r="C7" s="463"/>
      <c r="D7" s="464"/>
      <c r="E7" s="464"/>
      <c r="F7" s="449"/>
      <c r="G7" s="449"/>
      <c r="H7" s="449"/>
    </row>
    <row r="8" spans="2:8" ht="46.5" customHeight="1">
      <c r="B8" s="453"/>
      <c r="C8" s="151" t="s">
        <v>189</v>
      </c>
      <c r="D8" s="152" t="s">
        <v>282</v>
      </c>
      <c r="E8" s="152" t="s">
        <v>283</v>
      </c>
      <c r="F8" s="151" t="s">
        <v>189</v>
      </c>
      <c r="G8" s="152" t="s">
        <v>282</v>
      </c>
      <c r="H8" s="152" t="s">
        <v>283</v>
      </c>
    </row>
    <row r="9" spans="2:8" ht="22.5" customHeight="1">
      <c r="B9" s="153" t="s">
        <v>25</v>
      </c>
      <c r="C9" s="185">
        <f>+D9+E9</f>
        <v>337</v>
      </c>
      <c r="D9" s="186">
        <v>322</v>
      </c>
      <c r="E9" s="186">
        <v>15</v>
      </c>
      <c r="F9" s="187">
        <f>+G9+H9</f>
        <v>72420</v>
      </c>
      <c r="G9" s="188">
        <v>46383</v>
      </c>
      <c r="H9" s="188">
        <v>26037</v>
      </c>
    </row>
    <row r="10" spans="2:8" ht="15" customHeight="1">
      <c r="B10" s="153"/>
      <c r="C10" s="154"/>
      <c r="D10" s="155"/>
      <c r="E10" s="155"/>
      <c r="F10" s="154"/>
      <c r="G10" s="155"/>
      <c r="H10" s="155"/>
    </row>
    <row r="11" spans="2:8" ht="12.75" customHeight="1">
      <c r="B11" s="156" t="s">
        <v>55</v>
      </c>
      <c r="C11" s="134">
        <f aca="true" t="shared" si="0" ref="C11:C34">+D11+E11</f>
        <v>1</v>
      </c>
      <c r="D11" s="80">
        <v>0</v>
      </c>
      <c r="E11" s="169">
        <v>1</v>
      </c>
      <c r="F11" s="170">
        <f aca="true" t="shared" si="1" ref="F11:F33">+G11+H11</f>
        <v>3200</v>
      </c>
      <c r="G11" s="80">
        <v>0</v>
      </c>
      <c r="H11" s="171">
        <v>3200</v>
      </c>
    </row>
    <row r="12" spans="2:9" s="133" customFormat="1" ht="12.75" customHeight="1">
      <c r="B12" s="157" t="s">
        <v>284</v>
      </c>
      <c r="C12" s="134">
        <f t="shared" si="0"/>
        <v>109</v>
      </c>
      <c r="D12" s="169">
        <v>105</v>
      </c>
      <c r="E12" s="169">
        <v>4</v>
      </c>
      <c r="F12" s="170">
        <f t="shared" si="1"/>
        <v>27014</v>
      </c>
      <c r="G12" s="171">
        <v>12025</v>
      </c>
      <c r="H12" s="171">
        <v>14989</v>
      </c>
      <c r="I12" s="132"/>
    </row>
    <row r="13" spans="2:9" s="133" customFormat="1" ht="12.75" customHeight="1">
      <c r="B13" s="157" t="s">
        <v>285</v>
      </c>
      <c r="C13" s="134">
        <f t="shared" si="0"/>
        <v>9</v>
      </c>
      <c r="D13" s="169">
        <v>9</v>
      </c>
      <c r="E13" s="80">
        <v>0</v>
      </c>
      <c r="F13" s="170">
        <f t="shared" si="1"/>
        <v>575</v>
      </c>
      <c r="G13" s="169">
        <v>575</v>
      </c>
      <c r="H13" s="80">
        <v>0</v>
      </c>
      <c r="I13" s="132"/>
    </row>
    <row r="14" spans="1:9" s="133" customFormat="1" ht="24" customHeight="1">
      <c r="A14" s="236"/>
      <c r="B14" s="157" t="s">
        <v>286</v>
      </c>
      <c r="C14" s="233">
        <f t="shared" si="0"/>
        <v>218</v>
      </c>
      <c r="D14" s="237">
        <v>208</v>
      </c>
      <c r="E14" s="237">
        <v>10</v>
      </c>
      <c r="F14" s="238">
        <f t="shared" si="1"/>
        <v>41631</v>
      </c>
      <c r="G14" s="239">
        <v>33783</v>
      </c>
      <c r="H14" s="239">
        <v>7848</v>
      </c>
      <c r="I14" s="132"/>
    </row>
    <row r="15" spans="1:9" s="133" customFormat="1" ht="12.75" customHeight="1">
      <c r="A15" s="318" t="s">
        <v>63</v>
      </c>
      <c r="B15" s="319" t="s">
        <v>64</v>
      </c>
      <c r="C15" s="149">
        <f t="shared" si="0"/>
        <v>1</v>
      </c>
      <c r="D15" s="80">
        <v>0</v>
      </c>
      <c r="E15" s="162">
        <v>1</v>
      </c>
      <c r="F15" s="163">
        <f t="shared" si="1"/>
        <v>3200</v>
      </c>
      <c r="G15" s="80">
        <v>0</v>
      </c>
      <c r="H15" s="164">
        <v>3200</v>
      </c>
      <c r="I15" s="132"/>
    </row>
    <row r="16" spans="1:9" s="133" customFormat="1" ht="12.75">
      <c r="A16" s="190" t="s">
        <v>65</v>
      </c>
      <c r="B16" s="159" t="s">
        <v>66</v>
      </c>
      <c r="C16" s="80">
        <v>0</v>
      </c>
      <c r="D16" s="80">
        <v>0</v>
      </c>
      <c r="E16" s="80">
        <v>0</v>
      </c>
      <c r="F16" s="80">
        <v>0</v>
      </c>
      <c r="G16" s="80">
        <v>0</v>
      </c>
      <c r="H16" s="80">
        <v>0</v>
      </c>
      <c r="I16" s="132"/>
    </row>
    <row r="17" spans="1:9" s="136" customFormat="1" ht="12">
      <c r="A17" s="190" t="s">
        <v>67</v>
      </c>
      <c r="B17" s="159" t="s">
        <v>68</v>
      </c>
      <c r="C17" s="149">
        <f t="shared" si="0"/>
        <v>82</v>
      </c>
      <c r="D17" s="162">
        <v>78</v>
      </c>
      <c r="E17" s="162">
        <v>4</v>
      </c>
      <c r="F17" s="163">
        <f t="shared" si="1"/>
        <v>25499</v>
      </c>
      <c r="G17" s="164">
        <v>10510</v>
      </c>
      <c r="H17" s="164">
        <v>14989</v>
      </c>
      <c r="I17" s="135"/>
    </row>
    <row r="18" spans="1:9" s="133" customFormat="1" ht="24">
      <c r="A18" s="190" t="s">
        <v>69</v>
      </c>
      <c r="B18" s="159" t="s">
        <v>56</v>
      </c>
      <c r="C18" s="149">
        <f t="shared" si="0"/>
        <v>2</v>
      </c>
      <c r="D18" s="162">
        <v>2</v>
      </c>
      <c r="E18" s="80">
        <v>0</v>
      </c>
      <c r="F18" s="163">
        <f t="shared" si="1"/>
        <v>193</v>
      </c>
      <c r="G18" s="162">
        <v>193</v>
      </c>
      <c r="H18" s="80">
        <v>0</v>
      </c>
      <c r="I18" s="132"/>
    </row>
    <row r="19" spans="1:12" ht="36">
      <c r="A19" s="190" t="s">
        <v>70</v>
      </c>
      <c r="B19" s="159" t="s">
        <v>71</v>
      </c>
      <c r="C19" s="149">
        <f t="shared" si="0"/>
        <v>25</v>
      </c>
      <c r="D19" s="162">
        <v>25</v>
      </c>
      <c r="E19" s="80">
        <v>0</v>
      </c>
      <c r="F19" s="163">
        <f t="shared" si="1"/>
        <v>1322</v>
      </c>
      <c r="G19" s="164">
        <v>1322</v>
      </c>
      <c r="H19" s="80">
        <v>0</v>
      </c>
      <c r="I19" s="132"/>
      <c r="K19" s="128"/>
      <c r="L19" s="128"/>
    </row>
    <row r="20" spans="1:12" ht="12.75">
      <c r="A20" s="190" t="s">
        <v>72</v>
      </c>
      <c r="B20" s="159" t="s">
        <v>73</v>
      </c>
      <c r="C20" s="149">
        <f t="shared" si="0"/>
        <v>9</v>
      </c>
      <c r="D20" s="162">
        <v>9</v>
      </c>
      <c r="E20" s="80">
        <v>0</v>
      </c>
      <c r="F20" s="163">
        <f t="shared" si="1"/>
        <v>575</v>
      </c>
      <c r="G20" s="162">
        <v>575</v>
      </c>
      <c r="H20" s="80">
        <v>0</v>
      </c>
      <c r="I20" s="132"/>
      <c r="K20" s="128"/>
      <c r="L20" s="128"/>
    </row>
    <row r="21" spans="1:12" ht="36">
      <c r="A21" s="190" t="s">
        <v>74</v>
      </c>
      <c r="B21" s="159" t="s">
        <v>75</v>
      </c>
      <c r="C21" s="149">
        <f t="shared" si="0"/>
        <v>21</v>
      </c>
      <c r="D21" s="162">
        <v>21</v>
      </c>
      <c r="E21" s="80">
        <v>0</v>
      </c>
      <c r="F21" s="163">
        <f t="shared" si="1"/>
        <v>10159</v>
      </c>
      <c r="G21" s="164">
        <v>10159</v>
      </c>
      <c r="H21" s="80">
        <v>0</v>
      </c>
      <c r="I21" s="132"/>
      <c r="K21" s="128"/>
      <c r="L21" s="128"/>
    </row>
    <row r="22" spans="1:12" ht="12">
      <c r="A22" s="190" t="s">
        <v>76</v>
      </c>
      <c r="B22" s="159" t="s">
        <v>77</v>
      </c>
      <c r="C22" s="149">
        <f t="shared" si="0"/>
        <v>36</v>
      </c>
      <c r="D22" s="162">
        <v>34</v>
      </c>
      <c r="E22" s="162">
        <v>2</v>
      </c>
      <c r="F22" s="163">
        <f t="shared" si="1"/>
        <v>5388</v>
      </c>
      <c r="G22" s="164">
        <v>5029</v>
      </c>
      <c r="H22" s="162">
        <v>359</v>
      </c>
      <c r="I22" s="132"/>
      <c r="K22" s="128"/>
      <c r="L22" s="128"/>
    </row>
    <row r="23" spans="1:12" ht="12">
      <c r="A23" s="190" t="s">
        <v>78</v>
      </c>
      <c r="B23" s="159" t="s">
        <v>79</v>
      </c>
      <c r="C23" s="149">
        <f t="shared" si="0"/>
        <v>7</v>
      </c>
      <c r="D23" s="162">
        <v>4</v>
      </c>
      <c r="E23" s="162">
        <v>3</v>
      </c>
      <c r="F23" s="163">
        <f t="shared" si="1"/>
        <v>3749</v>
      </c>
      <c r="G23" s="162">
        <v>434</v>
      </c>
      <c r="H23" s="164">
        <v>3315</v>
      </c>
      <c r="I23" s="132"/>
      <c r="K23" s="128"/>
      <c r="L23" s="128"/>
    </row>
    <row r="24" spans="1:12" ht="12.75">
      <c r="A24" s="190" t="s">
        <v>80</v>
      </c>
      <c r="B24" s="159" t="s">
        <v>81</v>
      </c>
      <c r="C24" s="149">
        <f t="shared" si="0"/>
        <v>11</v>
      </c>
      <c r="D24" s="162">
        <v>11</v>
      </c>
      <c r="E24" s="80">
        <v>0</v>
      </c>
      <c r="F24" s="163">
        <f t="shared" si="1"/>
        <v>4695</v>
      </c>
      <c r="G24" s="164">
        <v>4695</v>
      </c>
      <c r="H24" s="80">
        <v>0</v>
      </c>
      <c r="I24" s="132"/>
      <c r="K24" s="128"/>
      <c r="L24" s="128"/>
    </row>
    <row r="25" spans="1:12" ht="12.75">
      <c r="A25" s="190" t="s">
        <v>82</v>
      </c>
      <c r="B25" s="159" t="s">
        <v>83</v>
      </c>
      <c r="C25" s="149">
        <f t="shared" si="0"/>
        <v>2</v>
      </c>
      <c r="D25" s="80">
        <v>0</v>
      </c>
      <c r="E25" s="162">
        <v>2</v>
      </c>
      <c r="F25" s="163">
        <f t="shared" si="1"/>
        <v>531</v>
      </c>
      <c r="G25" s="80">
        <v>0</v>
      </c>
      <c r="H25" s="162">
        <v>531</v>
      </c>
      <c r="I25" s="132"/>
      <c r="K25" s="128"/>
      <c r="L25" s="128"/>
    </row>
    <row r="26" spans="1:12" ht="12.75">
      <c r="A26" s="190" t="s">
        <v>84</v>
      </c>
      <c r="B26" s="159" t="s">
        <v>57</v>
      </c>
      <c r="C26" s="80">
        <v>0</v>
      </c>
      <c r="D26" s="80">
        <v>0</v>
      </c>
      <c r="E26" s="80">
        <v>0</v>
      </c>
      <c r="F26" s="80">
        <v>0</v>
      </c>
      <c r="G26" s="80">
        <v>0</v>
      </c>
      <c r="H26" s="80">
        <v>0</v>
      </c>
      <c r="I26" s="132"/>
      <c r="K26" s="128"/>
      <c r="L26" s="128"/>
    </row>
    <row r="27" spans="1:12" ht="24">
      <c r="A27" s="190" t="s">
        <v>85</v>
      </c>
      <c r="B27" s="159" t="s">
        <v>86</v>
      </c>
      <c r="C27" s="149">
        <f t="shared" si="0"/>
        <v>23</v>
      </c>
      <c r="D27" s="162">
        <v>23</v>
      </c>
      <c r="E27" s="80">
        <v>0</v>
      </c>
      <c r="F27" s="163">
        <f t="shared" si="1"/>
        <v>2268</v>
      </c>
      <c r="G27" s="164">
        <v>2268</v>
      </c>
      <c r="H27" s="80">
        <v>0</v>
      </c>
      <c r="I27" s="132"/>
      <c r="K27" s="128"/>
      <c r="L27" s="128"/>
    </row>
    <row r="28" spans="1:12" ht="24">
      <c r="A28" s="190" t="s">
        <v>87</v>
      </c>
      <c r="B28" s="159" t="s">
        <v>88</v>
      </c>
      <c r="C28" s="149">
        <f t="shared" si="0"/>
        <v>46</v>
      </c>
      <c r="D28" s="162">
        <v>44</v>
      </c>
      <c r="E28" s="162">
        <v>2</v>
      </c>
      <c r="F28" s="163">
        <f t="shared" si="1"/>
        <v>7173</v>
      </c>
      <c r="G28" s="164">
        <v>4817</v>
      </c>
      <c r="H28" s="164">
        <v>2356</v>
      </c>
      <c r="I28" s="132"/>
      <c r="K28" s="128"/>
      <c r="L28" s="128"/>
    </row>
    <row r="29" spans="1:12" ht="24">
      <c r="A29" s="190" t="s">
        <v>89</v>
      </c>
      <c r="B29" s="159" t="s">
        <v>90</v>
      </c>
      <c r="C29" s="149">
        <f t="shared" si="0"/>
        <v>23</v>
      </c>
      <c r="D29" s="162">
        <v>23</v>
      </c>
      <c r="E29" s="80">
        <v>0</v>
      </c>
      <c r="F29" s="163">
        <f t="shared" si="1"/>
        <v>1047</v>
      </c>
      <c r="G29" s="164">
        <v>1047</v>
      </c>
      <c r="H29" s="80">
        <v>0</v>
      </c>
      <c r="I29" s="132"/>
      <c r="K29" s="128"/>
      <c r="L29" s="128"/>
    </row>
    <row r="30" spans="1:12" ht="12">
      <c r="A30" s="190" t="s">
        <v>91</v>
      </c>
      <c r="B30" s="159" t="s">
        <v>58</v>
      </c>
      <c r="C30" s="149">
        <f t="shared" si="0"/>
        <v>4</v>
      </c>
      <c r="D30" s="162">
        <v>3</v>
      </c>
      <c r="E30" s="162">
        <v>1</v>
      </c>
      <c r="F30" s="163">
        <f t="shared" si="1"/>
        <v>2068</v>
      </c>
      <c r="G30" s="162">
        <v>781</v>
      </c>
      <c r="H30" s="164">
        <v>1287</v>
      </c>
      <c r="I30" s="132"/>
      <c r="L30" s="128"/>
    </row>
    <row r="31" spans="1:9" ht="24">
      <c r="A31" s="190" t="s">
        <v>92</v>
      </c>
      <c r="B31" s="159" t="s">
        <v>93</v>
      </c>
      <c r="C31" s="149">
        <f t="shared" si="0"/>
        <v>22</v>
      </c>
      <c r="D31" s="162">
        <v>22</v>
      </c>
      <c r="E31" s="80">
        <v>0</v>
      </c>
      <c r="F31" s="163">
        <f t="shared" si="1"/>
        <v>3530</v>
      </c>
      <c r="G31" s="164">
        <v>3530</v>
      </c>
      <c r="H31" s="80">
        <v>0</v>
      </c>
      <c r="I31" s="132"/>
    </row>
    <row r="32" spans="1:9" ht="24">
      <c r="A32" s="190" t="s">
        <v>94</v>
      </c>
      <c r="B32" s="159" t="s">
        <v>95</v>
      </c>
      <c r="C32" s="149">
        <f t="shared" si="0"/>
        <v>14</v>
      </c>
      <c r="D32" s="162">
        <v>14</v>
      </c>
      <c r="E32" s="80">
        <v>0</v>
      </c>
      <c r="F32" s="163">
        <f t="shared" si="1"/>
        <v>806</v>
      </c>
      <c r="G32" s="162">
        <v>806</v>
      </c>
      <c r="H32" s="80">
        <v>0</v>
      </c>
      <c r="I32" s="132"/>
    </row>
    <row r="33" spans="1:9" ht="12.75">
      <c r="A33" s="190" t="s">
        <v>96</v>
      </c>
      <c r="B33" s="159" t="s">
        <v>97</v>
      </c>
      <c r="C33" s="149">
        <f t="shared" si="0"/>
        <v>8</v>
      </c>
      <c r="D33" s="162">
        <v>8</v>
      </c>
      <c r="E33" s="80">
        <v>0</v>
      </c>
      <c r="F33" s="163">
        <f t="shared" si="1"/>
        <v>202</v>
      </c>
      <c r="G33" s="162">
        <v>202</v>
      </c>
      <c r="H33" s="80">
        <v>0</v>
      </c>
      <c r="I33" s="132"/>
    </row>
    <row r="34" spans="1:9" ht="48">
      <c r="A34" s="190" t="s">
        <v>98</v>
      </c>
      <c r="B34" s="160" t="s">
        <v>99</v>
      </c>
      <c r="C34" s="149">
        <f t="shared" si="0"/>
        <v>1</v>
      </c>
      <c r="D34" s="162">
        <v>1</v>
      </c>
      <c r="E34" s="80">
        <v>0</v>
      </c>
      <c r="F34" s="162">
        <v>15</v>
      </c>
      <c r="G34" s="162">
        <v>15</v>
      </c>
      <c r="H34" s="80">
        <v>0</v>
      </c>
      <c r="I34" s="131"/>
    </row>
    <row r="35" spans="1:9" ht="24">
      <c r="A35" s="190" t="s">
        <v>100</v>
      </c>
      <c r="B35" s="160" t="s">
        <v>59</v>
      </c>
      <c r="C35" s="80">
        <v>0</v>
      </c>
      <c r="D35" s="80">
        <v>0</v>
      </c>
      <c r="E35" s="80">
        <v>0</v>
      </c>
      <c r="F35" s="80">
        <v>0</v>
      </c>
      <c r="G35" s="80">
        <v>0</v>
      </c>
      <c r="H35" s="80">
        <v>0</v>
      </c>
      <c r="I35" s="131"/>
    </row>
    <row r="36" spans="1:9" ht="12">
      <c r="A36" s="191"/>
      <c r="B36" s="161"/>
      <c r="C36" s="165"/>
      <c r="D36" s="166"/>
      <c r="E36" s="166"/>
      <c r="F36" s="167"/>
      <c r="G36" s="166"/>
      <c r="H36" s="168"/>
      <c r="I36" s="131"/>
    </row>
    <row r="37" spans="2:10" ht="12">
      <c r="B37" s="139"/>
      <c r="C37" s="130"/>
      <c r="D37" s="130"/>
      <c r="E37" s="144"/>
      <c r="F37" s="137"/>
      <c r="G37" s="144"/>
      <c r="H37" s="130"/>
      <c r="I37" s="131"/>
      <c r="J37" s="128"/>
    </row>
    <row r="38" spans="2:10" ht="12">
      <c r="B38" s="139"/>
      <c r="C38" s="130"/>
      <c r="D38" s="130"/>
      <c r="E38" s="131"/>
      <c r="F38" s="130"/>
      <c r="G38" s="131"/>
      <c r="H38" s="130"/>
      <c r="I38" s="131"/>
      <c r="J38" s="128"/>
    </row>
    <row r="39" spans="2:10" ht="12">
      <c r="B39" s="140"/>
      <c r="C39" s="130"/>
      <c r="D39" s="130"/>
      <c r="E39" s="131"/>
      <c r="F39" s="130"/>
      <c r="G39" s="131"/>
      <c r="H39" s="130"/>
      <c r="I39" s="131"/>
      <c r="J39" s="128"/>
    </row>
    <row r="40" spans="2:10" ht="12">
      <c r="B40" s="140"/>
      <c r="C40" s="130"/>
      <c r="D40" s="130"/>
      <c r="E40" s="131"/>
      <c r="F40" s="130"/>
      <c r="G40" s="131"/>
      <c r="H40" s="130"/>
      <c r="I40" s="131"/>
      <c r="J40" s="128"/>
    </row>
    <row r="41" spans="2:10" ht="12">
      <c r="B41" s="140"/>
      <c r="C41" s="130"/>
      <c r="D41" s="130"/>
      <c r="E41" s="131"/>
      <c r="F41" s="130"/>
      <c r="G41" s="131"/>
      <c r="H41" s="130"/>
      <c r="I41" s="131"/>
      <c r="J41" s="128"/>
    </row>
    <row r="42" spans="2:9" ht="12">
      <c r="B42" s="140"/>
      <c r="C42" s="137"/>
      <c r="D42" s="137"/>
      <c r="E42" s="144"/>
      <c r="F42" s="137"/>
      <c r="G42" s="144"/>
      <c r="H42" s="137"/>
      <c r="I42" s="141"/>
    </row>
    <row r="43" spans="2:11" ht="18" customHeight="1">
      <c r="B43" s="466"/>
      <c r="C43" s="466"/>
      <c r="D43" s="466"/>
      <c r="E43" s="466"/>
      <c r="F43" s="466"/>
      <c r="G43" s="466"/>
      <c r="H43" s="466"/>
      <c r="J43" s="128"/>
      <c r="K43" s="128"/>
    </row>
    <row r="44" spans="2:8" ht="22.5" customHeight="1">
      <c r="B44" s="466"/>
      <c r="C44" s="466"/>
      <c r="D44" s="466"/>
      <c r="E44" s="466"/>
      <c r="F44" s="466"/>
      <c r="G44" s="466"/>
      <c r="H44" s="466"/>
    </row>
    <row r="45" spans="2:8" s="143" customFormat="1" ht="27" customHeight="1">
      <c r="B45" s="467"/>
      <c r="C45" s="467"/>
      <c r="D45" s="467"/>
      <c r="E45" s="467"/>
      <c r="F45" s="467"/>
      <c r="G45" s="467"/>
      <c r="H45" s="467"/>
    </row>
    <row r="46" ht="10.5" customHeight="1">
      <c r="B46" s="139"/>
    </row>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sheetData>
  <mergeCells count="8">
    <mergeCell ref="B43:H44"/>
    <mergeCell ref="B45:H45"/>
    <mergeCell ref="D1:H1"/>
    <mergeCell ref="B3:H3"/>
    <mergeCell ref="C6:E7"/>
    <mergeCell ref="F6:H7"/>
    <mergeCell ref="B4:H4"/>
    <mergeCell ref="B6:B8"/>
  </mergeCells>
  <printOptions/>
  <pageMargins left="0.29" right="0.17" top="0.33" bottom="0.38" header="0" footer="0"/>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O161"/>
  <sheetViews>
    <sheetView showGridLines="0" workbookViewId="0" topLeftCell="A147">
      <selection activeCell="A161" sqref="A1:F161"/>
    </sheetView>
  </sheetViews>
  <sheetFormatPr defaultColWidth="11.421875" defaultRowHeight="12.75"/>
  <cols>
    <col min="1" max="1" width="1.7109375" style="40" customWidth="1"/>
    <col min="2" max="2" width="80.7109375" style="204" customWidth="1"/>
    <col min="3" max="3" width="12.7109375" style="342" customWidth="1"/>
    <col min="4" max="4" width="12.7109375" style="75" customWidth="1"/>
    <col min="5" max="5" width="12.7109375" style="342" customWidth="1"/>
    <col min="6" max="6" width="12.7109375" style="75" customWidth="1"/>
    <col min="7" max="16384" width="11.421875" style="40" customWidth="1"/>
  </cols>
  <sheetData>
    <row r="1" spans="1:6" s="204" customFormat="1" ht="12.75">
      <c r="A1" s="204" t="s">
        <v>328</v>
      </c>
      <c r="C1" s="459" t="s">
        <v>592</v>
      </c>
      <c r="D1" s="459"/>
      <c r="E1" s="459"/>
      <c r="F1" s="459"/>
    </row>
    <row r="2" spans="2:6" s="204" customFormat="1" ht="12.75">
      <c r="B2" s="459"/>
      <c r="C2" s="447"/>
      <c r="D2" s="447"/>
      <c r="E2" s="447"/>
      <c r="F2" s="447"/>
    </row>
    <row r="3" spans="1:6" s="204" customFormat="1" ht="34.5" customHeight="1">
      <c r="A3" s="446" t="s">
        <v>769</v>
      </c>
      <c r="B3" s="446"/>
      <c r="C3" s="446"/>
      <c r="D3" s="446"/>
      <c r="E3" s="446"/>
      <c r="F3" s="446"/>
    </row>
    <row r="4" spans="2:6" s="204" customFormat="1" ht="12.75">
      <c r="B4" s="25"/>
      <c r="C4" s="25"/>
      <c r="D4" s="25"/>
      <c r="E4" s="25"/>
      <c r="F4" s="25"/>
    </row>
    <row r="5" spans="1:6" s="204" customFormat="1" ht="49.5" customHeight="1">
      <c r="A5" s="461" t="s">
        <v>603</v>
      </c>
      <c r="B5" s="443"/>
      <c r="C5" s="460" t="s">
        <v>19</v>
      </c>
      <c r="D5" s="460"/>
      <c r="E5" s="460" t="s">
        <v>21</v>
      </c>
      <c r="F5" s="460"/>
    </row>
    <row r="6" spans="1:6" s="204" customFormat="1" ht="45" customHeight="1">
      <c r="A6" s="444"/>
      <c r="B6" s="445"/>
      <c r="C6" s="9" t="s">
        <v>304</v>
      </c>
      <c r="D6" s="9" t="s">
        <v>604</v>
      </c>
      <c r="E6" s="9" t="s">
        <v>304</v>
      </c>
      <c r="F6" s="9" t="s">
        <v>604</v>
      </c>
    </row>
    <row r="7" spans="2:6" s="204" customFormat="1" ht="4.5" customHeight="1">
      <c r="B7" s="331"/>
      <c r="C7" s="329"/>
      <c r="D7" s="329"/>
      <c r="E7" s="329"/>
      <c r="F7" s="329"/>
    </row>
    <row r="8" spans="1:6" ht="18" customHeight="1">
      <c r="A8" s="332" t="s">
        <v>605</v>
      </c>
      <c r="B8" s="333"/>
      <c r="C8" s="334">
        <v>1580</v>
      </c>
      <c r="D8" s="335">
        <v>100</v>
      </c>
      <c r="E8" s="336">
        <v>3194925</v>
      </c>
      <c r="F8" s="335">
        <v>100</v>
      </c>
    </row>
    <row r="9" spans="1:6" ht="18" customHeight="1">
      <c r="A9" s="332" t="s">
        <v>606</v>
      </c>
      <c r="B9" s="333"/>
      <c r="C9" s="337"/>
      <c r="D9" s="338"/>
      <c r="E9" s="337"/>
      <c r="F9" s="338"/>
    </row>
    <row r="10" spans="1:6" ht="12.75" customHeight="1">
      <c r="A10" s="333" t="s">
        <v>607</v>
      </c>
      <c r="B10" s="333"/>
      <c r="C10" s="339">
        <v>1439</v>
      </c>
      <c r="D10" s="340">
        <f aca="true" t="shared" si="0" ref="D10:D26">C10/C$8*100</f>
        <v>91.07594936708861</v>
      </c>
      <c r="E10" s="341">
        <v>2981855</v>
      </c>
      <c r="F10" s="121">
        <f aca="true" t="shared" si="1" ref="F10:F26">E10/E$8*100</f>
        <v>93.33098586038795</v>
      </c>
    </row>
    <row r="11" spans="1:6" ht="12.75" customHeight="1">
      <c r="A11" s="333" t="s">
        <v>608</v>
      </c>
      <c r="B11" s="333"/>
      <c r="C11" s="342">
        <v>1364</v>
      </c>
      <c r="D11" s="340">
        <f t="shared" si="0"/>
        <v>86.32911392405063</v>
      </c>
      <c r="E11" s="343">
        <v>2755806</v>
      </c>
      <c r="F11" s="121">
        <f t="shared" si="1"/>
        <v>86.25573370266908</v>
      </c>
    </row>
    <row r="12" spans="1:6" ht="12.75" customHeight="1">
      <c r="A12" s="333"/>
      <c r="B12" s="344" t="s">
        <v>609</v>
      </c>
      <c r="C12" s="345">
        <v>977</v>
      </c>
      <c r="D12" s="340">
        <f t="shared" si="0"/>
        <v>61.83544303797468</v>
      </c>
      <c r="E12" s="346">
        <v>1972808</v>
      </c>
      <c r="F12" s="121">
        <f t="shared" si="1"/>
        <v>61.74817875223988</v>
      </c>
    </row>
    <row r="13" spans="1:6" ht="12.75" customHeight="1">
      <c r="A13" s="333"/>
      <c r="B13" s="344" t="s">
        <v>610</v>
      </c>
      <c r="C13" s="345">
        <v>281</v>
      </c>
      <c r="D13" s="340">
        <f t="shared" si="0"/>
        <v>17.78481012658228</v>
      </c>
      <c r="E13" s="347">
        <v>744645</v>
      </c>
      <c r="F13" s="121">
        <f t="shared" si="1"/>
        <v>23.30711988544332</v>
      </c>
    </row>
    <row r="14" spans="1:6" ht="12.75" customHeight="1">
      <c r="A14" s="333"/>
      <c r="B14" s="344" t="s">
        <v>611</v>
      </c>
      <c r="C14" s="345">
        <v>1165</v>
      </c>
      <c r="D14" s="340">
        <f t="shared" si="0"/>
        <v>73.73417721518987</v>
      </c>
      <c r="E14" s="348">
        <v>2308495</v>
      </c>
      <c r="F14" s="121">
        <f t="shared" si="1"/>
        <v>72.25506076042474</v>
      </c>
    </row>
    <row r="15" spans="1:6" ht="12.75" customHeight="1">
      <c r="A15" s="333"/>
      <c r="B15" s="349" t="s">
        <v>733</v>
      </c>
      <c r="C15" s="345">
        <v>427</v>
      </c>
      <c r="D15" s="340">
        <f t="shared" si="0"/>
        <v>27.025316455696203</v>
      </c>
      <c r="E15" s="346">
        <v>1054646</v>
      </c>
      <c r="F15" s="121">
        <f t="shared" si="1"/>
        <v>33.010039359296385</v>
      </c>
    </row>
    <row r="16" spans="1:6" ht="12.75" customHeight="1">
      <c r="A16" s="333"/>
      <c r="B16" s="349" t="s">
        <v>734</v>
      </c>
      <c r="C16" s="345">
        <v>187</v>
      </c>
      <c r="D16" s="340">
        <f t="shared" si="0"/>
        <v>11.835443037974684</v>
      </c>
      <c r="E16" s="347">
        <v>354936</v>
      </c>
      <c r="F16" s="121">
        <f t="shared" si="1"/>
        <v>11.109368764524989</v>
      </c>
    </row>
    <row r="17" spans="1:6" ht="12.75" customHeight="1">
      <c r="A17" s="333"/>
      <c r="B17" s="349" t="s">
        <v>735</v>
      </c>
      <c r="C17" s="345">
        <v>467</v>
      </c>
      <c r="D17" s="340">
        <f t="shared" si="0"/>
        <v>29.55696202531646</v>
      </c>
      <c r="E17" s="346">
        <v>747616</v>
      </c>
      <c r="F17" s="121">
        <f t="shared" si="1"/>
        <v>23.400111113719415</v>
      </c>
    </row>
    <row r="18" spans="1:6" ht="12.75" customHeight="1">
      <c r="A18" s="333"/>
      <c r="B18" s="349" t="s">
        <v>736</v>
      </c>
      <c r="C18" s="345">
        <v>789</v>
      </c>
      <c r="D18" s="340">
        <f t="shared" si="0"/>
        <v>49.936708860759495</v>
      </c>
      <c r="E18" s="346">
        <v>1531230</v>
      </c>
      <c r="F18" s="121">
        <f t="shared" si="1"/>
        <v>47.92694664193995</v>
      </c>
    </row>
    <row r="19" spans="1:6" ht="12.75" customHeight="1">
      <c r="A19" s="333"/>
      <c r="B19" s="349" t="s">
        <v>737</v>
      </c>
      <c r="C19" s="345">
        <v>358</v>
      </c>
      <c r="D19" s="340">
        <f t="shared" si="0"/>
        <v>22.658227848101266</v>
      </c>
      <c r="E19" s="346">
        <v>823911</v>
      </c>
      <c r="F19" s="121">
        <f t="shared" si="1"/>
        <v>25.788117091950514</v>
      </c>
    </row>
    <row r="20" spans="1:6" ht="12.75" customHeight="1">
      <c r="A20" s="333"/>
      <c r="B20" s="349" t="s">
        <v>738</v>
      </c>
      <c r="C20" s="345">
        <v>147</v>
      </c>
      <c r="D20" s="340">
        <f t="shared" si="0"/>
        <v>9.30379746835443</v>
      </c>
      <c r="E20" s="347">
        <v>384040</v>
      </c>
      <c r="F20" s="121">
        <f t="shared" si="1"/>
        <v>12.020313465887305</v>
      </c>
    </row>
    <row r="21" spans="1:6" ht="12.75" customHeight="1">
      <c r="A21" s="333"/>
      <c r="B21" s="349" t="s">
        <v>739</v>
      </c>
      <c r="C21" s="345">
        <v>948</v>
      </c>
      <c r="D21" s="340">
        <f t="shared" si="0"/>
        <v>60</v>
      </c>
      <c r="E21" s="346">
        <v>2021770</v>
      </c>
      <c r="F21" s="121">
        <f t="shared" si="1"/>
        <v>63.28067169025877</v>
      </c>
    </row>
    <row r="22" spans="1:6" ht="12.75" customHeight="1">
      <c r="A22" s="333"/>
      <c r="B22" s="349" t="s">
        <v>740</v>
      </c>
      <c r="C22" s="345">
        <v>283</v>
      </c>
      <c r="D22" s="340">
        <f t="shared" si="0"/>
        <v>17.911392405063292</v>
      </c>
      <c r="E22" s="347">
        <v>803173</v>
      </c>
      <c r="F22" s="121">
        <f t="shared" si="1"/>
        <v>25.139025172734886</v>
      </c>
    </row>
    <row r="23" spans="1:6" ht="12.75" customHeight="1">
      <c r="A23" s="333"/>
      <c r="B23" s="344" t="s">
        <v>612</v>
      </c>
      <c r="C23" s="342">
        <v>498</v>
      </c>
      <c r="D23" s="340">
        <f t="shared" si="0"/>
        <v>31.518987341772153</v>
      </c>
      <c r="E23" s="346">
        <v>960616</v>
      </c>
      <c r="F23" s="121">
        <f t="shared" si="1"/>
        <v>30.06693427858244</v>
      </c>
    </row>
    <row r="24" spans="1:6" ht="26.25" customHeight="1">
      <c r="A24" s="206"/>
      <c r="B24" s="350" t="s">
        <v>613</v>
      </c>
      <c r="C24" s="351">
        <v>565</v>
      </c>
      <c r="D24" s="121">
        <f t="shared" si="0"/>
        <v>35.75949367088608</v>
      </c>
      <c r="E24" s="352">
        <v>1030235</v>
      </c>
      <c r="F24" s="121">
        <f t="shared" si="1"/>
        <v>32.24598386503595</v>
      </c>
    </row>
    <row r="25" spans="1:6" ht="12.75" customHeight="1">
      <c r="A25" s="206"/>
      <c r="B25" s="206" t="s">
        <v>614</v>
      </c>
      <c r="C25" s="351">
        <v>273</v>
      </c>
      <c r="D25" s="340">
        <f t="shared" si="0"/>
        <v>17.27848101265823</v>
      </c>
      <c r="E25" s="347">
        <v>377841</v>
      </c>
      <c r="F25" s="121">
        <f t="shared" si="1"/>
        <v>11.826287002042301</v>
      </c>
    </row>
    <row r="26" spans="1:6" ht="12.75" customHeight="1">
      <c r="A26" s="206" t="s">
        <v>615</v>
      </c>
      <c r="B26" s="40"/>
      <c r="C26" s="351">
        <v>979</v>
      </c>
      <c r="D26" s="340">
        <f t="shared" si="0"/>
        <v>61.962025316455694</v>
      </c>
      <c r="E26" s="346">
        <v>2092696</v>
      </c>
      <c r="F26" s="121">
        <f t="shared" si="1"/>
        <v>65.50062990524033</v>
      </c>
    </row>
    <row r="27" spans="1:6" ht="4.5" customHeight="1">
      <c r="A27" s="206"/>
      <c r="B27" s="333"/>
      <c r="C27" s="353"/>
      <c r="D27" s="354"/>
      <c r="E27" s="353"/>
      <c r="F27" s="121"/>
    </row>
    <row r="28" spans="1:6" ht="18" customHeight="1">
      <c r="A28" s="37" t="s">
        <v>616</v>
      </c>
      <c r="B28" s="333"/>
      <c r="C28" s="353"/>
      <c r="D28" s="354"/>
      <c r="E28" s="353"/>
      <c r="F28" s="121"/>
    </row>
    <row r="29" spans="1:6" ht="15.75" customHeight="1">
      <c r="A29" s="333" t="s">
        <v>617</v>
      </c>
      <c r="B29" s="333"/>
      <c r="C29" s="347">
        <v>75</v>
      </c>
      <c r="D29" s="340">
        <f aca="true" t="shared" si="2" ref="D29:D44">C29/C$8*100</f>
        <v>4.746835443037975</v>
      </c>
      <c r="E29" s="347">
        <v>170335</v>
      </c>
      <c r="F29" s="121">
        <f aca="true" t="shared" si="3" ref="F29:F44">E29/E$8*100</f>
        <v>5.331424055337762</v>
      </c>
    </row>
    <row r="30" spans="1:6" ht="12.75" customHeight="1">
      <c r="A30" s="333" t="s">
        <v>618</v>
      </c>
      <c r="B30" s="333"/>
      <c r="C30" s="355">
        <v>749</v>
      </c>
      <c r="D30" s="340">
        <f t="shared" si="2"/>
        <v>47.405063291139236</v>
      </c>
      <c r="E30" s="348">
        <v>2216246</v>
      </c>
      <c r="F30" s="121">
        <f t="shared" si="3"/>
        <v>69.36770033725361</v>
      </c>
    </row>
    <row r="31" spans="1:6" ht="12.75" customHeight="1">
      <c r="A31" s="333" t="s">
        <v>619</v>
      </c>
      <c r="B31" s="333"/>
      <c r="C31" s="355">
        <v>441</v>
      </c>
      <c r="D31" s="340">
        <f t="shared" si="2"/>
        <v>27.91139240506329</v>
      </c>
      <c r="E31" s="348">
        <v>1172294</v>
      </c>
      <c r="F31" s="121">
        <f t="shared" si="3"/>
        <v>36.692379320328335</v>
      </c>
    </row>
    <row r="32" spans="1:6" ht="12.75" customHeight="1">
      <c r="A32" s="333" t="s">
        <v>620</v>
      </c>
      <c r="B32" s="333"/>
      <c r="C32" s="347">
        <v>183</v>
      </c>
      <c r="D32" s="340">
        <f t="shared" si="2"/>
        <v>11.58227848101266</v>
      </c>
      <c r="E32" s="347">
        <v>379526</v>
      </c>
      <c r="F32" s="121">
        <f t="shared" si="3"/>
        <v>11.879026894215045</v>
      </c>
    </row>
    <row r="33" spans="1:6" ht="34.5" customHeight="1">
      <c r="A33" s="456" t="s">
        <v>621</v>
      </c>
      <c r="B33" s="456"/>
      <c r="C33" s="315">
        <v>920</v>
      </c>
      <c r="D33" s="121">
        <f t="shared" si="2"/>
        <v>58.22784810126582</v>
      </c>
      <c r="E33" s="352">
        <v>1636520</v>
      </c>
      <c r="F33" s="121">
        <f t="shared" si="3"/>
        <v>51.222485660852755</v>
      </c>
    </row>
    <row r="34" spans="1:6" ht="12.75" customHeight="1">
      <c r="A34" s="456" t="s">
        <v>622</v>
      </c>
      <c r="B34" s="456"/>
      <c r="C34" s="347">
        <v>180</v>
      </c>
      <c r="D34" s="340">
        <f t="shared" si="2"/>
        <v>11.39240506329114</v>
      </c>
      <c r="E34" s="347">
        <v>356952</v>
      </c>
      <c r="F34" s="121">
        <f t="shared" si="3"/>
        <v>11.17246883729665</v>
      </c>
    </row>
    <row r="35" spans="1:6" ht="12.75">
      <c r="A35" s="333" t="s">
        <v>623</v>
      </c>
      <c r="B35" s="333"/>
      <c r="C35" s="347">
        <v>193</v>
      </c>
      <c r="D35" s="340">
        <f t="shared" si="2"/>
        <v>12.215189873417721</v>
      </c>
      <c r="E35" s="347">
        <v>619514</v>
      </c>
      <c r="F35" s="121">
        <f t="shared" si="3"/>
        <v>19.39056472374156</v>
      </c>
    </row>
    <row r="36" spans="1:6" ht="12.75">
      <c r="A36" s="333" t="s">
        <v>624</v>
      </c>
      <c r="B36" s="333"/>
      <c r="C36" s="347">
        <v>791</v>
      </c>
      <c r="D36" s="340">
        <f t="shared" si="2"/>
        <v>50.063291139240505</v>
      </c>
      <c r="E36" s="346">
        <v>1173939</v>
      </c>
      <c r="F36" s="121">
        <f t="shared" si="3"/>
        <v>36.74386722693021</v>
      </c>
    </row>
    <row r="37" spans="1:6" ht="12.75" customHeight="1">
      <c r="A37" s="456" t="s">
        <v>625</v>
      </c>
      <c r="B37" s="456"/>
      <c r="C37" s="347">
        <v>645</v>
      </c>
      <c r="D37" s="340">
        <f t="shared" si="2"/>
        <v>40.822784810126585</v>
      </c>
      <c r="E37" s="346">
        <v>1876299</v>
      </c>
      <c r="F37" s="121">
        <f t="shared" si="3"/>
        <v>58.7274818657715</v>
      </c>
    </row>
    <row r="38" spans="1:6" ht="12.75" customHeight="1">
      <c r="A38" s="330"/>
      <c r="B38" s="330" t="s">
        <v>626</v>
      </c>
      <c r="C38" s="347">
        <v>505</v>
      </c>
      <c r="D38" s="340">
        <f t="shared" si="2"/>
        <v>31.962025316455694</v>
      </c>
      <c r="E38" s="346">
        <v>1488899</v>
      </c>
      <c r="F38" s="121">
        <f t="shared" si="3"/>
        <v>46.60200161193142</v>
      </c>
    </row>
    <row r="39" spans="1:6" ht="12.75" customHeight="1">
      <c r="A39" s="330"/>
      <c r="B39" s="330" t="s">
        <v>627</v>
      </c>
      <c r="C39" s="347">
        <v>453</v>
      </c>
      <c r="D39" s="340">
        <f t="shared" si="2"/>
        <v>28.670886075949365</v>
      </c>
      <c r="E39" s="346">
        <v>1246636</v>
      </c>
      <c r="F39" s="121">
        <f t="shared" si="3"/>
        <v>39.01925710306189</v>
      </c>
    </row>
    <row r="40" spans="1:6" ht="12.75" customHeight="1">
      <c r="A40" s="456" t="s">
        <v>628</v>
      </c>
      <c r="B40" s="456"/>
      <c r="C40" s="347">
        <v>875</v>
      </c>
      <c r="D40" s="340">
        <f t="shared" si="2"/>
        <v>55.379746835443036</v>
      </c>
      <c r="E40" s="346">
        <v>1847334</v>
      </c>
      <c r="F40" s="121">
        <f t="shared" si="3"/>
        <v>57.82088781426794</v>
      </c>
    </row>
    <row r="41" spans="1:6" ht="12.75" customHeight="1">
      <c r="A41" s="330"/>
      <c r="B41" s="330" t="s">
        <v>629</v>
      </c>
      <c r="C41" s="347">
        <v>778</v>
      </c>
      <c r="D41" s="340">
        <f t="shared" si="2"/>
        <v>49.24050632911393</v>
      </c>
      <c r="E41" s="346">
        <v>1428203</v>
      </c>
      <c r="F41" s="121">
        <f t="shared" si="3"/>
        <v>44.70223870669891</v>
      </c>
    </row>
    <row r="42" spans="1:6" ht="12.75" customHeight="1">
      <c r="A42" s="330"/>
      <c r="B42" s="330" t="s">
        <v>630</v>
      </c>
      <c r="C42" s="347">
        <v>593</v>
      </c>
      <c r="D42" s="340">
        <f t="shared" si="2"/>
        <v>37.53164556962025</v>
      </c>
      <c r="E42" s="346">
        <v>1181695</v>
      </c>
      <c r="F42" s="121">
        <f t="shared" si="3"/>
        <v>36.98662722912118</v>
      </c>
    </row>
    <row r="43" spans="1:6" ht="12.75" customHeight="1">
      <c r="A43" s="456" t="s">
        <v>631</v>
      </c>
      <c r="B43" s="456"/>
      <c r="C43" s="347">
        <v>297</v>
      </c>
      <c r="D43" s="340">
        <f t="shared" si="2"/>
        <v>18.79746835443038</v>
      </c>
      <c r="E43" s="347">
        <v>631993</v>
      </c>
      <c r="F43" s="121">
        <f t="shared" si="3"/>
        <v>19.781152922212573</v>
      </c>
    </row>
    <row r="44" spans="1:6" ht="12.75" customHeight="1">
      <c r="A44" s="456" t="s">
        <v>632</v>
      </c>
      <c r="B44" s="456"/>
      <c r="C44" s="347">
        <v>709</v>
      </c>
      <c r="D44" s="340">
        <f t="shared" si="2"/>
        <v>44.87341772151899</v>
      </c>
      <c r="E44" s="346">
        <v>1965360</v>
      </c>
      <c r="F44" s="121">
        <f t="shared" si="3"/>
        <v>61.51505903894458</v>
      </c>
    </row>
    <row r="45" spans="1:6" ht="4.5" customHeight="1">
      <c r="A45" s="206"/>
      <c r="B45" s="333"/>
      <c r="C45" s="353"/>
      <c r="D45" s="340"/>
      <c r="E45" s="353"/>
      <c r="F45" s="121"/>
    </row>
    <row r="46" spans="1:6" ht="19.5" customHeight="1">
      <c r="A46" s="37" t="s">
        <v>633</v>
      </c>
      <c r="B46" s="333"/>
      <c r="D46" s="340"/>
      <c r="F46" s="121"/>
    </row>
    <row r="47" spans="1:6" ht="12.75" customHeight="1">
      <c r="A47" s="333" t="s">
        <v>634</v>
      </c>
      <c r="B47" s="333"/>
      <c r="C47" s="342">
        <v>275</v>
      </c>
      <c r="D47" s="340">
        <f aca="true" t="shared" si="4" ref="D47:D55">C47/C$8*100</f>
        <v>17.405063291139243</v>
      </c>
      <c r="E47" s="342">
        <v>591650</v>
      </c>
      <c r="F47" s="121">
        <f aca="true" t="shared" si="5" ref="F47:F55">E47/E$8*100</f>
        <v>18.518431575076097</v>
      </c>
    </row>
    <row r="48" spans="2:6" ht="12.75">
      <c r="B48" s="333" t="s">
        <v>635</v>
      </c>
      <c r="C48" s="356">
        <v>171</v>
      </c>
      <c r="D48" s="340">
        <f t="shared" si="4"/>
        <v>10.822784810126581</v>
      </c>
      <c r="E48" s="356">
        <v>536300</v>
      </c>
      <c r="F48" s="121">
        <f t="shared" si="5"/>
        <v>16.78599654138986</v>
      </c>
    </row>
    <row r="49" spans="2:6" ht="12.75">
      <c r="B49" s="333" t="s">
        <v>636</v>
      </c>
      <c r="C49" s="356">
        <v>58</v>
      </c>
      <c r="D49" s="340">
        <f t="shared" si="4"/>
        <v>3.670886075949367</v>
      </c>
      <c r="E49" s="356">
        <v>158860</v>
      </c>
      <c r="F49" s="121">
        <f t="shared" si="5"/>
        <v>4.9722606946954935</v>
      </c>
    </row>
    <row r="50" spans="2:6" ht="12.75">
      <c r="B50" s="333" t="s">
        <v>637</v>
      </c>
      <c r="C50" s="356">
        <v>103</v>
      </c>
      <c r="D50" s="340">
        <f t="shared" si="4"/>
        <v>6.518987341772152</v>
      </c>
      <c r="E50" s="356">
        <v>292845</v>
      </c>
      <c r="F50" s="121">
        <f t="shared" si="5"/>
        <v>9.16594286250851</v>
      </c>
    </row>
    <row r="51" spans="1:6" ht="12.75">
      <c r="A51" s="333" t="s">
        <v>638</v>
      </c>
      <c r="B51" s="333"/>
      <c r="C51" s="356">
        <v>1134</v>
      </c>
      <c r="D51" s="340">
        <f t="shared" si="4"/>
        <v>71.77215189873418</v>
      </c>
      <c r="E51" s="346">
        <v>2318680</v>
      </c>
      <c r="F51" s="121">
        <f t="shared" si="5"/>
        <v>72.57384758640657</v>
      </c>
    </row>
    <row r="52" spans="1:6" ht="12.75">
      <c r="A52" s="206"/>
      <c r="B52" s="333" t="s">
        <v>639</v>
      </c>
      <c r="C52" s="356">
        <v>1012</v>
      </c>
      <c r="D52" s="340">
        <f t="shared" si="4"/>
        <v>64.0506329113924</v>
      </c>
      <c r="E52" s="346">
        <v>2198389</v>
      </c>
      <c r="F52" s="121">
        <f t="shared" si="5"/>
        <v>68.80878267877962</v>
      </c>
    </row>
    <row r="53" spans="1:6" ht="12.75">
      <c r="A53" s="333" t="s">
        <v>640</v>
      </c>
      <c r="B53" s="333"/>
      <c r="C53" s="356">
        <v>853</v>
      </c>
      <c r="D53" s="340">
        <f t="shared" si="4"/>
        <v>53.9873417721519</v>
      </c>
      <c r="E53" s="346">
        <v>1447636</v>
      </c>
      <c r="F53" s="121">
        <f t="shared" si="5"/>
        <v>45.31048459666502</v>
      </c>
    </row>
    <row r="54" spans="1:6" ht="12.75">
      <c r="A54" s="206"/>
      <c r="B54" s="333" t="s">
        <v>641</v>
      </c>
      <c r="C54" s="356">
        <v>418</v>
      </c>
      <c r="D54" s="340">
        <f t="shared" si="4"/>
        <v>26.455696202531648</v>
      </c>
      <c r="E54" s="356">
        <v>379728</v>
      </c>
      <c r="F54" s="121">
        <f t="shared" si="5"/>
        <v>11.885349421347918</v>
      </c>
    </row>
    <row r="55" spans="1:6" ht="12.75">
      <c r="A55" s="333" t="s">
        <v>642</v>
      </c>
      <c r="B55" s="333"/>
      <c r="C55" s="356">
        <v>202</v>
      </c>
      <c r="D55" s="340">
        <f t="shared" si="4"/>
        <v>12.784810126582277</v>
      </c>
      <c r="E55" s="346">
        <v>200496</v>
      </c>
      <c r="F55" s="121">
        <f t="shared" si="5"/>
        <v>6.27545247541022</v>
      </c>
    </row>
    <row r="56" spans="1:12" ht="4.5" customHeight="1">
      <c r="A56" s="357"/>
      <c r="B56" s="333"/>
      <c r="D56" s="340"/>
      <c r="F56" s="121"/>
      <c r="L56" s="358"/>
    </row>
    <row r="57" spans="1:6" ht="18" customHeight="1">
      <c r="A57" s="332" t="s">
        <v>643</v>
      </c>
      <c r="B57" s="333"/>
      <c r="D57" s="340"/>
      <c r="F57" s="121"/>
    </row>
    <row r="58" spans="1:6" ht="12.75" customHeight="1">
      <c r="A58" s="333" t="s">
        <v>644</v>
      </c>
      <c r="B58" s="333"/>
      <c r="C58" s="342">
        <v>456</v>
      </c>
      <c r="D58" s="340">
        <f aca="true" t="shared" si="6" ref="D58:D84">C58/C$8*100</f>
        <v>28.860759493670884</v>
      </c>
      <c r="E58" s="348">
        <v>1252341</v>
      </c>
      <c r="F58" s="121">
        <f aca="true" t="shared" si="7" ref="F58:F84">E58/E$8*100</f>
        <v>39.19782154510669</v>
      </c>
    </row>
    <row r="59" spans="1:6" ht="12.75">
      <c r="A59" s="206"/>
      <c r="B59" s="206" t="s">
        <v>645</v>
      </c>
      <c r="C59" s="356">
        <v>46</v>
      </c>
      <c r="D59" s="340">
        <f t="shared" si="6"/>
        <v>2.911392405063291</v>
      </c>
      <c r="E59" s="356">
        <v>83113</v>
      </c>
      <c r="F59" s="121">
        <f t="shared" si="7"/>
        <v>2.601406918785261</v>
      </c>
    </row>
    <row r="60" spans="1:6" ht="12.75">
      <c r="A60" s="206"/>
      <c r="B60" s="333" t="s">
        <v>646</v>
      </c>
      <c r="C60" s="356">
        <v>339</v>
      </c>
      <c r="D60" s="340">
        <f t="shared" si="6"/>
        <v>21.455696202531644</v>
      </c>
      <c r="E60" s="346">
        <v>976313</v>
      </c>
      <c r="F60" s="121">
        <f t="shared" si="7"/>
        <v>30.558244716229645</v>
      </c>
    </row>
    <row r="61" spans="1:6" ht="12.75">
      <c r="A61" s="206"/>
      <c r="B61" s="206" t="s">
        <v>647</v>
      </c>
      <c r="C61" s="356">
        <v>218</v>
      </c>
      <c r="D61" s="340">
        <f t="shared" si="6"/>
        <v>13.79746835443038</v>
      </c>
      <c r="E61" s="356">
        <v>851707</v>
      </c>
      <c r="F61" s="121">
        <f t="shared" si="7"/>
        <v>26.658121865145507</v>
      </c>
    </row>
    <row r="62" spans="1:6" ht="12.75">
      <c r="A62" s="206" t="s">
        <v>648</v>
      </c>
      <c r="B62" s="40"/>
      <c r="C62" s="356">
        <v>72</v>
      </c>
      <c r="D62" s="340">
        <f t="shared" si="6"/>
        <v>4.556962025316456</v>
      </c>
      <c r="E62" s="356">
        <v>382344</v>
      </c>
      <c r="F62" s="121">
        <f t="shared" si="7"/>
        <v>11.967229277682573</v>
      </c>
    </row>
    <row r="63" spans="1:6" ht="12.75">
      <c r="A63" s="333" t="s">
        <v>649</v>
      </c>
      <c r="B63" s="333"/>
      <c r="C63" s="342">
        <v>694</v>
      </c>
      <c r="D63" s="340">
        <f t="shared" si="6"/>
        <v>43.924050632911396</v>
      </c>
      <c r="E63" s="348">
        <v>2274894</v>
      </c>
      <c r="F63" s="121">
        <f t="shared" si="7"/>
        <v>71.20336158125778</v>
      </c>
    </row>
    <row r="64" spans="1:6" ht="12.75">
      <c r="A64" s="206"/>
      <c r="B64" s="333" t="s">
        <v>650</v>
      </c>
      <c r="C64" s="356">
        <v>202</v>
      </c>
      <c r="D64" s="340">
        <f t="shared" si="6"/>
        <v>12.784810126582277</v>
      </c>
      <c r="E64" s="356">
        <v>915783</v>
      </c>
      <c r="F64" s="121">
        <f t="shared" si="7"/>
        <v>28.663677551116223</v>
      </c>
    </row>
    <row r="65" spans="1:6" ht="12.75">
      <c r="A65" s="206"/>
      <c r="B65" s="333" t="s">
        <v>651</v>
      </c>
      <c r="C65" s="356">
        <v>126</v>
      </c>
      <c r="D65" s="340">
        <f t="shared" si="6"/>
        <v>7.974683544303797</v>
      </c>
      <c r="E65" s="346">
        <v>973855</v>
      </c>
      <c r="F65" s="121">
        <f t="shared" si="7"/>
        <v>30.481310202899913</v>
      </c>
    </row>
    <row r="66" spans="1:6" ht="12.75">
      <c r="A66" s="206"/>
      <c r="B66" s="333" t="s">
        <v>652</v>
      </c>
      <c r="C66" s="356">
        <v>97</v>
      </c>
      <c r="D66" s="340">
        <f t="shared" si="6"/>
        <v>6.139240506329114</v>
      </c>
      <c r="E66" s="346">
        <v>622544</v>
      </c>
      <c r="F66" s="121">
        <f t="shared" si="7"/>
        <v>19.48540263073468</v>
      </c>
    </row>
    <row r="67" spans="1:6" ht="12.75">
      <c r="A67" s="206"/>
      <c r="B67" s="206" t="s">
        <v>653</v>
      </c>
      <c r="C67" s="356">
        <v>148</v>
      </c>
      <c r="D67" s="340">
        <f t="shared" si="6"/>
        <v>9.367088607594937</v>
      </c>
      <c r="E67" s="346">
        <v>486015</v>
      </c>
      <c r="F67" s="121">
        <f t="shared" si="7"/>
        <v>15.212094180614569</v>
      </c>
    </row>
    <row r="68" spans="1:6" ht="12.75">
      <c r="A68" s="206"/>
      <c r="B68" s="206" t="s">
        <v>654</v>
      </c>
      <c r="C68" s="356">
        <v>47</v>
      </c>
      <c r="D68" s="340">
        <f t="shared" si="6"/>
        <v>2.9746835443037973</v>
      </c>
      <c r="E68" s="356">
        <v>358683</v>
      </c>
      <c r="F68" s="121">
        <f t="shared" si="7"/>
        <v>11.226648512875888</v>
      </c>
    </row>
    <row r="69" spans="1:6" ht="12.75">
      <c r="A69" s="206"/>
      <c r="B69" s="206" t="s">
        <v>655</v>
      </c>
      <c r="C69" s="356">
        <v>250</v>
      </c>
      <c r="D69" s="340">
        <f t="shared" si="6"/>
        <v>15.822784810126583</v>
      </c>
      <c r="E69" s="346">
        <v>1276951</v>
      </c>
      <c r="F69" s="121">
        <f t="shared" si="7"/>
        <v>39.96810566758218</v>
      </c>
    </row>
    <row r="70" spans="1:6" ht="12.75">
      <c r="A70" s="206"/>
      <c r="B70" s="206" t="s">
        <v>656</v>
      </c>
      <c r="C70" s="356">
        <v>127</v>
      </c>
      <c r="D70" s="340">
        <f t="shared" si="6"/>
        <v>8.037974683544304</v>
      </c>
      <c r="E70" s="346">
        <v>921480</v>
      </c>
      <c r="F70" s="121">
        <f t="shared" si="7"/>
        <v>28.841991596046856</v>
      </c>
    </row>
    <row r="71" spans="1:6" ht="12.75">
      <c r="A71" s="206"/>
      <c r="B71" s="206" t="s">
        <v>657</v>
      </c>
      <c r="C71" s="356">
        <v>117</v>
      </c>
      <c r="D71" s="340">
        <f t="shared" si="6"/>
        <v>7.405063291139241</v>
      </c>
      <c r="E71" s="356">
        <v>451016</v>
      </c>
      <c r="F71" s="121">
        <f t="shared" si="7"/>
        <v>14.116638105745832</v>
      </c>
    </row>
    <row r="72" spans="1:6" ht="12.75">
      <c r="A72" s="206"/>
      <c r="B72" s="206" t="s">
        <v>658</v>
      </c>
      <c r="C72" s="356">
        <v>148</v>
      </c>
      <c r="D72" s="340">
        <f t="shared" si="6"/>
        <v>9.367088607594937</v>
      </c>
      <c r="E72" s="356">
        <v>805398</v>
      </c>
      <c r="F72" s="121">
        <f t="shared" si="7"/>
        <v>25.20866687011432</v>
      </c>
    </row>
    <row r="73" spans="1:6" ht="12.75">
      <c r="A73" s="206"/>
      <c r="B73" s="206" t="s">
        <v>659</v>
      </c>
      <c r="C73" s="356">
        <v>293</v>
      </c>
      <c r="D73" s="340">
        <f t="shared" si="6"/>
        <v>18.544303797468352</v>
      </c>
      <c r="E73" s="346">
        <v>1530724</v>
      </c>
      <c r="F73" s="121">
        <f t="shared" si="7"/>
        <v>47.911109024468495</v>
      </c>
    </row>
    <row r="74" spans="1:6" ht="12.75">
      <c r="A74" s="206" t="s">
        <v>660</v>
      </c>
      <c r="B74" s="206"/>
      <c r="C74" s="356">
        <v>95</v>
      </c>
      <c r="D74" s="340">
        <f t="shared" si="6"/>
        <v>6.012658227848101</v>
      </c>
      <c r="E74" s="356">
        <v>654316</v>
      </c>
      <c r="F74" s="121">
        <f t="shared" si="7"/>
        <v>20.479854769673782</v>
      </c>
    </row>
    <row r="75" spans="1:6" ht="12.75">
      <c r="A75" s="206" t="s">
        <v>661</v>
      </c>
      <c r="B75" s="206"/>
      <c r="C75" s="356">
        <v>54</v>
      </c>
      <c r="D75" s="340">
        <f t="shared" si="6"/>
        <v>3.4177215189873418</v>
      </c>
      <c r="E75" s="356">
        <v>525773</v>
      </c>
      <c r="F75" s="121">
        <f t="shared" si="7"/>
        <v>16.456505238777122</v>
      </c>
    </row>
    <row r="76" spans="1:6" ht="12.75">
      <c r="A76" s="206"/>
      <c r="B76" s="206" t="s">
        <v>662</v>
      </c>
      <c r="C76" s="356">
        <v>191</v>
      </c>
      <c r="D76" s="340">
        <f t="shared" si="6"/>
        <v>12.08860759493671</v>
      </c>
      <c r="E76" s="346">
        <v>993308</v>
      </c>
      <c r="F76" s="121">
        <f t="shared" si="7"/>
        <v>31.090182085651463</v>
      </c>
    </row>
    <row r="77" spans="1:6" ht="12.75">
      <c r="A77" s="206"/>
      <c r="B77" s="206" t="s">
        <v>663</v>
      </c>
      <c r="C77" s="356">
        <v>84</v>
      </c>
      <c r="D77" s="340">
        <f t="shared" si="6"/>
        <v>5.3164556962025316</v>
      </c>
      <c r="E77" s="356">
        <v>513015</v>
      </c>
      <c r="F77" s="121">
        <f t="shared" si="7"/>
        <v>16.057184440949317</v>
      </c>
    </row>
    <row r="78" spans="1:6" ht="12.75">
      <c r="A78" s="206"/>
      <c r="B78" s="206" t="s">
        <v>664</v>
      </c>
      <c r="C78" s="356">
        <v>205</v>
      </c>
      <c r="D78" s="340">
        <f t="shared" si="6"/>
        <v>12.974683544303797</v>
      </c>
      <c r="E78" s="346">
        <v>1480645</v>
      </c>
      <c r="F78" s="121">
        <f t="shared" si="7"/>
        <v>46.34365438938316</v>
      </c>
    </row>
    <row r="79" spans="1:6" ht="12.75">
      <c r="A79" s="206"/>
      <c r="B79" s="206" t="s">
        <v>665</v>
      </c>
      <c r="C79" s="356">
        <v>32</v>
      </c>
      <c r="D79" s="340">
        <f t="shared" si="6"/>
        <v>2.0253164556962027</v>
      </c>
      <c r="E79" s="356">
        <v>548526</v>
      </c>
      <c r="F79" s="121">
        <f t="shared" si="7"/>
        <v>17.168665931125144</v>
      </c>
    </row>
    <row r="80" spans="1:6" ht="12.75" customHeight="1">
      <c r="A80" s="206"/>
      <c r="B80" s="206" t="s">
        <v>666</v>
      </c>
      <c r="C80" s="356">
        <v>73</v>
      </c>
      <c r="D80" s="340">
        <f t="shared" si="6"/>
        <v>4.620253164556963</v>
      </c>
      <c r="E80" s="346">
        <v>778099</v>
      </c>
      <c r="F80" s="121">
        <f t="shared" si="7"/>
        <v>24.354218017637347</v>
      </c>
    </row>
    <row r="81" spans="1:6" ht="12.75">
      <c r="A81" s="206"/>
      <c r="B81" s="206" t="s">
        <v>667</v>
      </c>
      <c r="C81" s="356">
        <v>83</v>
      </c>
      <c r="D81" s="340">
        <f t="shared" si="6"/>
        <v>5.253164556962026</v>
      </c>
      <c r="E81" s="346">
        <v>862396</v>
      </c>
      <c r="F81" s="121">
        <f t="shared" si="7"/>
        <v>26.992683709320247</v>
      </c>
    </row>
    <row r="82" spans="1:6" ht="12.75">
      <c r="A82" s="206"/>
      <c r="B82" s="206" t="s">
        <v>668</v>
      </c>
      <c r="C82" s="356">
        <v>170</v>
      </c>
      <c r="D82" s="340">
        <f t="shared" si="6"/>
        <v>10.759493670886076</v>
      </c>
      <c r="E82" s="356">
        <v>837516</v>
      </c>
      <c r="F82" s="121">
        <f t="shared" si="7"/>
        <v>26.213948684241412</v>
      </c>
    </row>
    <row r="83" spans="1:6" ht="12.75">
      <c r="A83" s="206"/>
      <c r="B83" s="206" t="s">
        <v>669</v>
      </c>
      <c r="C83" s="356">
        <v>45</v>
      </c>
      <c r="D83" s="340">
        <f t="shared" si="6"/>
        <v>2.848101265822785</v>
      </c>
      <c r="E83" s="356">
        <v>50755</v>
      </c>
      <c r="F83" s="121">
        <f t="shared" si="7"/>
        <v>1.5886131912329708</v>
      </c>
    </row>
    <row r="84" spans="1:6" ht="12.75">
      <c r="A84" s="206" t="s">
        <v>670</v>
      </c>
      <c r="B84" s="40"/>
      <c r="C84" s="356">
        <v>278</v>
      </c>
      <c r="D84" s="340">
        <f t="shared" si="6"/>
        <v>17.594936708860757</v>
      </c>
      <c r="E84" s="346">
        <v>902419</v>
      </c>
      <c r="F84" s="121">
        <f t="shared" si="7"/>
        <v>28.245389171889794</v>
      </c>
    </row>
    <row r="85" spans="1:6" ht="4.5" customHeight="1">
      <c r="A85" s="333"/>
      <c r="B85" s="333"/>
      <c r="D85" s="340"/>
      <c r="F85" s="121"/>
    </row>
    <row r="86" spans="1:6" ht="18" customHeight="1">
      <c r="A86" s="332" t="s">
        <v>671</v>
      </c>
      <c r="B86" s="333"/>
      <c r="D86" s="340"/>
      <c r="F86" s="121"/>
    </row>
    <row r="87" spans="1:6" ht="12.75" customHeight="1">
      <c r="A87" s="333" t="s">
        <v>672</v>
      </c>
      <c r="B87" s="333"/>
      <c r="C87" s="342">
        <v>409</v>
      </c>
      <c r="D87" s="340">
        <f aca="true" t="shared" si="8" ref="D87:D107">C87/C$8*100</f>
        <v>25.886075949367086</v>
      </c>
      <c r="E87" s="348">
        <v>691051</v>
      </c>
      <c r="F87" s="121">
        <f aca="true" t="shared" si="9" ref="F87:F107">E87/E$8*100</f>
        <v>21.629647018318114</v>
      </c>
    </row>
    <row r="88" spans="1:6" ht="12.75" customHeight="1">
      <c r="A88" s="206"/>
      <c r="B88" s="206" t="s">
        <v>673</v>
      </c>
      <c r="C88" s="356">
        <v>353</v>
      </c>
      <c r="D88" s="340">
        <f t="shared" si="8"/>
        <v>22.341772151898734</v>
      </c>
      <c r="E88" s="346">
        <v>663984</v>
      </c>
      <c r="F88" s="121">
        <f t="shared" si="9"/>
        <v>20.78245968215216</v>
      </c>
    </row>
    <row r="89" spans="1:6" ht="12.75" customHeight="1">
      <c r="A89" s="206"/>
      <c r="B89" s="206" t="s">
        <v>674</v>
      </c>
      <c r="C89" s="356">
        <v>335</v>
      </c>
      <c r="D89" s="340">
        <f t="shared" si="8"/>
        <v>21.202531645569618</v>
      </c>
      <c r="E89" s="346">
        <v>646706</v>
      </c>
      <c r="F89" s="121">
        <f t="shared" si="9"/>
        <v>20.241664514816467</v>
      </c>
    </row>
    <row r="90" spans="1:6" ht="12.75" customHeight="1">
      <c r="A90" s="206"/>
      <c r="B90" s="206" t="s">
        <v>675</v>
      </c>
      <c r="C90" s="356">
        <v>350</v>
      </c>
      <c r="D90" s="340">
        <f t="shared" si="8"/>
        <v>22.151898734177212</v>
      </c>
      <c r="E90" s="346">
        <v>653690</v>
      </c>
      <c r="F90" s="121">
        <f t="shared" si="9"/>
        <v>20.46026119548972</v>
      </c>
    </row>
    <row r="91" spans="1:6" ht="12.75" customHeight="1">
      <c r="A91" s="206"/>
      <c r="B91" s="206" t="s">
        <v>676</v>
      </c>
      <c r="C91" s="356">
        <v>339</v>
      </c>
      <c r="D91" s="340">
        <f t="shared" si="8"/>
        <v>21.455696202531644</v>
      </c>
      <c r="E91" s="356">
        <v>550981</v>
      </c>
      <c r="F91" s="121">
        <f t="shared" si="9"/>
        <v>17.24550654553706</v>
      </c>
    </row>
    <row r="92" spans="1:6" ht="12.75" customHeight="1">
      <c r="A92" s="206"/>
      <c r="B92" s="206" t="s">
        <v>677</v>
      </c>
      <c r="C92" s="356">
        <v>277</v>
      </c>
      <c r="D92" s="340">
        <f t="shared" si="8"/>
        <v>17.531645569620252</v>
      </c>
      <c r="E92" s="356">
        <v>477741</v>
      </c>
      <c r="F92" s="121">
        <f t="shared" si="9"/>
        <v>14.953120965280874</v>
      </c>
    </row>
    <row r="93" spans="1:6" ht="13.5" customHeight="1">
      <c r="A93" s="333" t="s">
        <v>678</v>
      </c>
      <c r="B93" s="333"/>
      <c r="C93" s="342">
        <v>124</v>
      </c>
      <c r="D93" s="340">
        <f t="shared" si="8"/>
        <v>7.848101265822785</v>
      </c>
      <c r="E93" s="342">
        <v>303898</v>
      </c>
      <c r="F93" s="121">
        <f t="shared" si="9"/>
        <v>9.51189777537814</v>
      </c>
    </row>
    <row r="94" spans="1:6" ht="12.75" customHeight="1">
      <c r="A94" s="206"/>
      <c r="B94" s="206" t="s">
        <v>673</v>
      </c>
      <c r="C94" s="356">
        <v>105</v>
      </c>
      <c r="D94" s="340">
        <f t="shared" si="8"/>
        <v>6.645569620253164</v>
      </c>
      <c r="E94" s="356">
        <v>285934</v>
      </c>
      <c r="F94" s="121">
        <f t="shared" si="9"/>
        <v>8.949631055502087</v>
      </c>
    </row>
    <row r="95" spans="1:6" ht="12.75" customHeight="1">
      <c r="A95" s="206"/>
      <c r="B95" s="206" t="s">
        <v>674</v>
      </c>
      <c r="C95" s="356">
        <v>91</v>
      </c>
      <c r="D95" s="340">
        <f t="shared" si="8"/>
        <v>5.759493670886076</v>
      </c>
      <c r="E95" s="356">
        <v>268879</v>
      </c>
      <c r="F95" s="121">
        <f t="shared" si="9"/>
        <v>8.415815707723969</v>
      </c>
    </row>
    <row r="96" spans="1:6" ht="12.75" customHeight="1">
      <c r="A96" s="206"/>
      <c r="B96" s="206" t="s">
        <v>675</v>
      </c>
      <c r="C96" s="356">
        <v>93</v>
      </c>
      <c r="D96" s="340">
        <f t="shared" si="8"/>
        <v>5.886075949367089</v>
      </c>
      <c r="E96" s="356">
        <v>289134</v>
      </c>
      <c r="F96" s="121">
        <f t="shared" si="9"/>
        <v>9.049789901171389</v>
      </c>
    </row>
    <row r="97" spans="1:6" ht="12.75" customHeight="1">
      <c r="A97" s="206"/>
      <c r="B97" s="206" t="s">
        <v>679</v>
      </c>
      <c r="C97" s="356">
        <v>93</v>
      </c>
      <c r="D97" s="340">
        <f t="shared" si="8"/>
        <v>5.886075949367089</v>
      </c>
      <c r="E97" s="356">
        <v>269217</v>
      </c>
      <c r="F97" s="121">
        <f t="shared" si="9"/>
        <v>8.426394985797788</v>
      </c>
    </row>
    <row r="98" spans="1:6" ht="13.5" customHeight="1">
      <c r="A98" s="333" t="s">
        <v>680</v>
      </c>
      <c r="B98" s="333"/>
      <c r="C98" s="342">
        <v>497</v>
      </c>
      <c r="D98" s="340">
        <f t="shared" si="8"/>
        <v>31.455696202531648</v>
      </c>
      <c r="E98" s="348">
        <v>1321836</v>
      </c>
      <c r="F98" s="121">
        <f t="shared" si="9"/>
        <v>41.372989976290526</v>
      </c>
    </row>
    <row r="99" spans="1:6" ht="13.5" customHeight="1">
      <c r="A99" s="333" t="s">
        <v>681</v>
      </c>
      <c r="B99" s="333"/>
      <c r="C99" s="342">
        <v>332</v>
      </c>
      <c r="D99" s="340">
        <f t="shared" si="8"/>
        <v>21.012658227848103</v>
      </c>
      <c r="E99" s="348">
        <v>1336339</v>
      </c>
      <c r="F99" s="121">
        <f t="shared" si="9"/>
        <v>41.826928644647374</v>
      </c>
    </row>
    <row r="100" spans="1:6" ht="13.5" customHeight="1">
      <c r="A100" s="333" t="s">
        <v>682</v>
      </c>
      <c r="B100" s="333"/>
      <c r="C100" s="342">
        <v>390</v>
      </c>
      <c r="D100" s="340">
        <f t="shared" si="8"/>
        <v>24.68354430379747</v>
      </c>
      <c r="E100" s="348">
        <v>1182165</v>
      </c>
      <c r="F100" s="121">
        <f t="shared" si="9"/>
        <v>37.00133805957886</v>
      </c>
    </row>
    <row r="101" spans="1:6" ht="18" customHeight="1">
      <c r="A101" s="359" t="s">
        <v>683</v>
      </c>
      <c r="B101" s="333"/>
      <c r="D101" s="340">
        <f t="shared" si="8"/>
        <v>0</v>
      </c>
      <c r="F101" s="121">
        <f t="shared" si="9"/>
        <v>0</v>
      </c>
    </row>
    <row r="102" spans="1:6" ht="12.75" customHeight="1">
      <c r="A102" s="206" t="s">
        <v>684</v>
      </c>
      <c r="B102" s="333"/>
      <c r="C102" s="356">
        <v>636</v>
      </c>
      <c r="D102" s="340">
        <f t="shared" si="8"/>
        <v>40.25316455696203</v>
      </c>
      <c r="E102" s="346">
        <v>1720246</v>
      </c>
      <c r="F102" s="121">
        <f t="shared" si="9"/>
        <v>53.84307925851155</v>
      </c>
    </row>
    <row r="103" spans="1:6" ht="12.75" customHeight="1">
      <c r="A103" s="206"/>
      <c r="B103" s="333" t="s">
        <v>685</v>
      </c>
      <c r="C103" s="356">
        <v>490</v>
      </c>
      <c r="D103" s="340">
        <f t="shared" si="8"/>
        <v>31.0126582278481</v>
      </c>
      <c r="E103" s="346">
        <v>1250098</v>
      </c>
      <c r="F103" s="121">
        <f t="shared" si="9"/>
        <v>39.127616454220366</v>
      </c>
    </row>
    <row r="104" spans="1:6" ht="12.75" customHeight="1">
      <c r="A104" s="206"/>
      <c r="B104" s="333" t="s">
        <v>686</v>
      </c>
      <c r="C104" s="356">
        <v>399</v>
      </c>
      <c r="D104" s="340">
        <f t="shared" si="8"/>
        <v>25.253164556962027</v>
      </c>
      <c r="E104" s="346">
        <v>1007491</v>
      </c>
      <c r="F104" s="121">
        <f t="shared" si="9"/>
        <v>31.534104869441382</v>
      </c>
    </row>
    <row r="105" spans="1:6" ht="12.75" customHeight="1">
      <c r="A105" s="206"/>
      <c r="B105" s="333" t="s">
        <v>687</v>
      </c>
      <c r="C105" s="356">
        <v>178</v>
      </c>
      <c r="D105" s="340">
        <f t="shared" si="8"/>
        <v>11.265822784810126</v>
      </c>
      <c r="E105" s="347">
        <v>586421</v>
      </c>
      <c r="F105" s="121">
        <f t="shared" si="9"/>
        <v>18.3547657613246</v>
      </c>
    </row>
    <row r="106" spans="1:6" ht="12.75" customHeight="1">
      <c r="A106" s="206" t="s">
        <v>688</v>
      </c>
      <c r="B106" s="333"/>
      <c r="C106" s="356">
        <v>412</v>
      </c>
      <c r="D106" s="340">
        <f t="shared" si="8"/>
        <v>26.075949367088608</v>
      </c>
      <c r="E106" s="346">
        <v>1200769</v>
      </c>
      <c r="F106" s="121">
        <f t="shared" si="9"/>
        <v>37.58363654858878</v>
      </c>
    </row>
    <row r="107" spans="1:6" ht="12.75" customHeight="1">
      <c r="A107" s="206" t="s">
        <v>689</v>
      </c>
      <c r="B107" s="333"/>
      <c r="C107" s="356">
        <v>110</v>
      </c>
      <c r="D107" s="340">
        <f t="shared" si="8"/>
        <v>6.962025316455696</v>
      </c>
      <c r="E107" s="346">
        <v>769141</v>
      </c>
      <c r="F107" s="121">
        <f t="shared" si="9"/>
        <v>24.07383584904184</v>
      </c>
    </row>
    <row r="108" spans="1:6" ht="4.5" customHeight="1">
      <c r="A108" s="333"/>
      <c r="B108" s="333"/>
      <c r="D108" s="340"/>
      <c r="F108" s="121"/>
    </row>
    <row r="109" spans="1:6" ht="18" customHeight="1">
      <c r="A109" s="359" t="s">
        <v>690</v>
      </c>
      <c r="B109" s="333"/>
      <c r="D109" s="340"/>
      <c r="F109" s="121"/>
    </row>
    <row r="110" spans="1:6" ht="12.75" customHeight="1">
      <c r="A110" s="206" t="s">
        <v>691</v>
      </c>
      <c r="B110" s="333"/>
      <c r="C110" s="356">
        <v>1242</v>
      </c>
      <c r="D110" s="340">
        <f aca="true" t="shared" si="10" ref="D110:D115">C110/C$8*100</f>
        <v>78.60759493670886</v>
      </c>
      <c r="E110" s="346">
        <v>2460423</v>
      </c>
      <c r="F110" s="121">
        <f aca="true" t="shared" si="11" ref="F110:F115">E110/E$8*100</f>
        <v>77.01035235568911</v>
      </c>
    </row>
    <row r="111" spans="1:6" ht="12.75" customHeight="1">
      <c r="A111" s="206"/>
      <c r="B111" s="333" t="s">
        <v>692</v>
      </c>
      <c r="C111" s="356">
        <v>892</v>
      </c>
      <c r="D111" s="340">
        <f t="shared" si="10"/>
        <v>56.45569620253165</v>
      </c>
      <c r="E111" s="346">
        <v>2051298</v>
      </c>
      <c r="F111" s="121">
        <f t="shared" si="11"/>
        <v>64.20488743867226</v>
      </c>
    </row>
    <row r="112" spans="1:6" s="364" customFormat="1" ht="12.75" customHeight="1">
      <c r="A112" s="360"/>
      <c r="B112" s="361" t="s">
        <v>693</v>
      </c>
      <c r="C112" s="362">
        <v>800</v>
      </c>
      <c r="D112" s="340">
        <f t="shared" si="10"/>
        <v>50.63291139240506</v>
      </c>
      <c r="E112" s="363">
        <v>1218328</v>
      </c>
      <c r="F112" s="121">
        <f t="shared" si="11"/>
        <v>38.133226914559806</v>
      </c>
    </row>
    <row r="113" spans="1:6" ht="12.75" customHeight="1">
      <c r="A113" s="206"/>
      <c r="B113" s="333" t="s">
        <v>694</v>
      </c>
      <c r="C113" s="356">
        <v>677</v>
      </c>
      <c r="D113" s="340">
        <f t="shared" si="10"/>
        <v>42.848101265822784</v>
      </c>
      <c r="E113" s="346">
        <v>1413056</v>
      </c>
      <c r="F113" s="121">
        <f t="shared" si="11"/>
        <v>44.22814307065111</v>
      </c>
    </row>
    <row r="114" spans="1:6" ht="12.75" customHeight="1">
      <c r="A114" s="333" t="s">
        <v>695</v>
      </c>
      <c r="B114" s="333"/>
      <c r="C114" s="356">
        <v>447</v>
      </c>
      <c r="D114" s="340">
        <f t="shared" si="10"/>
        <v>28.29113924050633</v>
      </c>
      <c r="E114" s="347">
        <v>854984</v>
      </c>
      <c r="F114" s="121">
        <f t="shared" si="11"/>
        <v>26.760690783038726</v>
      </c>
    </row>
    <row r="115" spans="1:6" ht="12.75" customHeight="1">
      <c r="A115" s="333" t="s">
        <v>696</v>
      </c>
      <c r="B115" s="333"/>
      <c r="C115" s="356">
        <v>644</v>
      </c>
      <c r="D115" s="340">
        <f t="shared" si="10"/>
        <v>40.75949367088608</v>
      </c>
      <c r="E115" s="346">
        <v>1545162</v>
      </c>
      <c r="F115" s="121">
        <f t="shared" si="11"/>
        <v>48.363013216272684</v>
      </c>
    </row>
    <row r="116" spans="1:6" ht="4.5" customHeight="1">
      <c r="A116" s="333"/>
      <c r="B116" s="333"/>
      <c r="D116" s="340"/>
      <c r="F116" s="121"/>
    </row>
    <row r="117" spans="1:6" ht="18" customHeight="1">
      <c r="A117" s="37" t="s">
        <v>697</v>
      </c>
      <c r="B117" s="333"/>
      <c r="C117" s="356"/>
      <c r="D117" s="340"/>
      <c r="E117" s="356"/>
      <c r="F117" s="121"/>
    </row>
    <row r="118" spans="1:6" ht="14.25" customHeight="1">
      <c r="A118" s="206" t="s">
        <v>698</v>
      </c>
      <c r="B118" s="333"/>
      <c r="C118" s="356">
        <v>873</v>
      </c>
      <c r="D118" s="340">
        <f aca="true" t="shared" si="12" ref="D118:D124">C118/C$8*100</f>
        <v>55.25316455696202</v>
      </c>
      <c r="E118" s="346">
        <v>2207115</v>
      </c>
      <c r="F118" s="121">
        <f aca="true" t="shared" si="13" ref="F118:F124">E118/E$8*100</f>
        <v>69.08190333106411</v>
      </c>
    </row>
    <row r="119" spans="1:6" s="364" customFormat="1" ht="12.75" customHeight="1">
      <c r="A119" s="360"/>
      <c r="B119" s="361" t="s">
        <v>699</v>
      </c>
      <c r="C119" s="362">
        <v>257</v>
      </c>
      <c r="D119" s="340">
        <f t="shared" si="12"/>
        <v>16.265822784810126</v>
      </c>
      <c r="E119" s="365">
        <v>927338</v>
      </c>
      <c r="F119" s="121">
        <f t="shared" si="13"/>
        <v>29.02534488290022</v>
      </c>
    </row>
    <row r="120" spans="1:6" ht="12.75" customHeight="1">
      <c r="A120" s="206"/>
      <c r="B120" s="206" t="s">
        <v>700</v>
      </c>
      <c r="C120" s="356">
        <v>456</v>
      </c>
      <c r="D120" s="340">
        <f t="shared" si="12"/>
        <v>28.860759493670884</v>
      </c>
      <c r="E120" s="346">
        <v>850373</v>
      </c>
      <c r="F120" s="121">
        <f t="shared" si="13"/>
        <v>26.61636814635711</v>
      </c>
    </row>
    <row r="121" spans="1:6" ht="12.75" customHeight="1">
      <c r="A121" s="206"/>
      <c r="B121" s="206" t="s">
        <v>701</v>
      </c>
      <c r="C121" s="356">
        <v>86</v>
      </c>
      <c r="D121" s="340">
        <f t="shared" si="12"/>
        <v>5.443037974683544</v>
      </c>
      <c r="E121" s="347">
        <v>179727</v>
      </c>
      <c r="F121" s="121">
        <f t="shared" si="13"/>
        <v>5.625390267377169</v>
      </c>
    </row>
    <row r="122" spans="1:6" ht="12.75" customHeight="1">
      <c r="A122" s="206"/>
      <c r="B122" s="206" t="s">
        <v>702</v>
      </c>
      <c r="C122" s="356">
        <v>424</v>
      </c>
      <c r="D122" s="340">
        <f t="shared" si="12"/>
        <v>26.83544303797468</v>
      </c>
      <c r="E122" s="346">
        <v>745416</v>
      </c>
      <c r="F122" s="121">
        <f t="shared" si="13"/>
        <v>23.331251907321768</v>
      </c>
    </row>
    <row r="123" spans="1:6" ht="12.75" customHeight="1">
      <c r="A123" s="206"/>
      <c r="B123" s="206" t="s">
        <v>703</v>
      </c>
      <c r="C123" s="356">
        <v>542</v>
      </c>
      <c r="D123" s="340">
        <f t="shared" si="12"/>
        <v>34.30379746835443</v>
      </c>
      <c r="E123" s="346">
        <v>1243574</v>
      </c>
      <c r="F123" s="121">
        <f t="shared" si="13"/>
        <v>38.92341760761207</v>
      </c>
    </row>
    <row r="124" spans="1:6" ht="12.75" customHeight="1">
      <c r="A124" s="206"/>
      <c r="B124" s="206" t="s">
        <v>704</v>
      </c>
      <c r="C124" s="356">
        <v>246</v>
      </c>
      <c r="D124" s="340">
        <f t="shared" si="12"/>
        <v>15.569620253164556</v>
      </c>
      <c r="E124" s="347">
        <v>465653</v>
      </c>
      <c r="F124" s="121">
        <f t="shared" si="13"/>
        <v>14.57477092576508</v>
      </c>
    </row>
    <row r="125" spans="1:6" ht="4.5" customHeight="1">
      <c r="A125" s="366"/>
      <c r="B125" s="333"/>
      <c r="D125" s="340"/>
      <c r="F125" s="121"/>
    </row>
    <row r="126" spans="1:6" ht="18" customHeight="1">
      <c r="A126" s="359" t="s">
        <v>705</v>
      </c>
      <c r="B126" s="333"/>
      <c r="D126" s="340"/>
      <c r="F126" s="121"/>
    </row>
    <row r="127" spans="1:6" ht="12.75" customHeight="1">
      <c r="A127" s="206" t="s">
        <v>706</v>
      </c>
      <c r="B127" s="333"/>
      <c r="C127" s="356">
        <v>1269</v>
      </c>
      <c r="D127" s="340">
        <f>C127/C$8*100</f>
        <v>80.31645569620252</v>
      </c>
      <c r="E127" s="346">
        <v>2568245</v>
      </c>
      <c r="F127" s="121">
        <f>E127/E$8*100</f>
        <v>80.38514206123774</v>
      </c>
    </row>
    <row r="128" spans="1:6" ht="12.75" customHeight="1">
      <c r="A128" s="206"/>
      <c r="B128" s="333" t="s">
        <v>707</v>
      </c>
      <c r="C128" s="356">
        <v>1117</v>
      </c>
      <c r="D128" s="340">
        <f>C128/C$8*100</f>
        <v>70.69620253164557</v>
      </c>
      <c r="E128" s="346">
        <v>1913112</v>
      </c>
      <c r="F128" s="121">
        <f>E128/E$8*100</f>
        <v>59.87971548627902</v>
      </c>
    </row>
    <row r="129" spans="1:6" ht="12.75" customHeight="1">
      <c r="A129" s="206"/>
      <c r="B129" s="333" t="s">
        <v>708</v>
      </c>
      <c r="C129" s="356">
        <v>1214</v>
      </c>
      <c r="D129" s="340">
        <f>C129/C$8*100</f>
        <v>76.83544303797468</v>
      </c>
      <c r="E129" s="346">
        <v>2385067</v>
      </c>
      <c r="F129" s="121">
        <f>E129/E$8*100</f>
        <v>74.65173673873409</v>
      </c>
    </row>
    <row r="130" spans="1:6" ht="12.75" customHeight="1">
      <c r="A130" s="206"/>
      <c r="B130" s="333" t="s">
        <v>709</v>
      </c>
      <c r="C130" s="356">
        <v>393</v>
      </c>
      <c r="D130" s="340">
        <f>C130/C$8*100</f>
        <v>24.873417721518987</v>
      </c>
      <c r="E130" s="356">
        <v>670592</v>
      </c>
      <c r="F130" s="121">
        <f>E130/E$8*100</f>
        <v>20.989287698459275</v>
      </c>
    </row>
    <row r="131" spans="1:6" ht="4.5" customHeight="1">
      <c r="A131" s="366"/>
      <c r="B131" s="333"/>
      <c r="D131" s="340"/>
      <c r="F131" s="121"/>
    </row>
    <row r="132" spans="1:6" ht="18" customHeight="1">
      <c r="A132" s="359" t="s">
        <v>710</v>
      </c>
      <c r="B132" s="333"/>
      <c r="D132" s="340"/>
      <c r="F132" s="121"/>
    </row>
    <row r="133" spans="1:6" ht="12.75" customHeight="1">
      <c r="A133" s="333" t="s">
        <v>711</v>
      </c>
      <c r="B133" s="333"/>
      <c r="C133" s="356">
        <v>179</v>
      </c>
      <c r="D133" s="340">
        <f aca="true" t="shared" si="14" ref="D133:D144">C133/C$8*100</f>
        <v>11.329113924050633</v>
      </c>
      <c r="E133" s="346">
        <v>496911</v>
      </c>
      <c r="F133" s="121">
        <f aca="true" t="shared" si="15" ref="F133:F144">E133/E$8*100</f>
        <v>15.553135050118547</v>
      </c>
    </row>
    <row r="134" spans="1:6" ht="12.75" customHeight="1">
      <c r="A134" s="206"/>
      <c r="B134" s="333" t="s">
        <v>712</v>
      </c>
      <c r="C134" s="356">
        <v>66</v>
      </c>
      <c r="D134" s="340">
        <f t="shared" si="14"/>
        <v>4.177215189873418</v>
      </c>
      <c r="E134" s="347">
        <v>40292</v>
      </c>
      <c r="F134" s="121">
        <f t="shared" si="15"/>
        <v>1.2611250655336197</v>
      </c>
    </row>
    <row r="135" spans="1:6" ht="12.75" customHeight="1">
      <c r="A135" s="206"/>
      <c r="B135" s="333" t="s">
        <v>713</v>
      </c>
      <c r="C135" s="356">
        <v>160</v>
      </c>
      <c r="D135" s="340">
        <f t="shared" si="14"/>
        <v>10.126582278481013</v>
      </c>
      <c r="E135" s="347">
        <v>478349</v>
      </c>
      <c r="F135" s="121">
        <f t="shared" si="15"/>
        <v>14.972151145958042</v>
      </c>
    </row>
    <row r="136" spans="1:6" ht="12.75" customHeight="1">
      <c r="A136" s="206" t="s">
        <v>311</v>
      </c>
      <c r="B136" s="333" t="s">
        <v>293</v>
      </c>
      <c r="C136" s="356">
        <v>103</v>
      </c>
      <c r="D136" s="340">
        <f t="shared" si="14"/>
        <v>6.518987341772152</v>
      </c>
      <c r="E136" s="347">
        <v>372351</v>
      </c>
      <c r="F136" s="121">
        <f t="shared" si="15"/>
        <v>11.654451982440902</v>
      </c>
    </row>
    <row r="137" spans="1:6" ht="12.75" customHeight="1">
      <c r="A137" s="206"/>
      <c r="B137" s="333" t="s">
        <v>714</v>
      </c>
      <c r="C137" s="356">
        <v>144</v>
      </c>
      <c r="D137" s="340">
        <f t="shared" si="14"/>
        <v>9.113924050632912</v>
      </c>
      <c r="E137" s="347">
        <v>467046</v>
      </c>
      <c r="F137" s="121">
        <f t="shared" si="15"/>
        <v>14.618371323270498</v>
      </c>
    </row>
    <row r="138" spans="1:6" ht="12.75" customHeight="1">
      <c r="A138" s="333" t="s">
        <v>715</v>
      </c>
      <c r="B138" s="333"/>
      <c r="C138" s="356">
        <v>231</v>
      </c>
      <c r="D138" s="340">
        <f t="shared" si="14"/>
        <v>14.620253164556962</v>
      </c>
      <c r="E138" s="347">
        <v>703720</v>
      </c>
      <c r="F138" s="121">
        <f t="shared" si="15"/>
        <v>22.026182148250744</v>
      </c>
    </row>
    <row r="139" spans="1:6" ht="12.75" customHeight="1">
      <c r="A139" s="333" t="s">
        <v>716</v>
      </c>
      <c r="B139" s="333"/>
      <c r="C139" s="356">
        <v>414</v>
      </c>
      <c r="D139" s="340">
        <f t="shared" si="14"/>
        <v>26.20253164556962</v>
      </c>
      <c r="E139" s="346">
        <v>821859</v>
      </c>
      <c r="F139" s="121">
        <f t="shared" si="15"/>
        <v>25.723890232165076</v>
      </c>
    </row>
    <row r="140" spans="1:6" ht="12.75" customHeight="1">
      <c r="A140" s="333" t="s">
        <v>717</v>
      </c>
      <c r="B140" s="333"/>
      <c r="C140" s="356">
        <v>324</v>
      </c>
      <c r="D140" s="340">
        <f t="shared" si="14"/>
        <v>20.506329113924053</v>
      </c>
      <c r="E140" s="346">
        <v>923210</v>
      </c>
      <c r="F140" s="121">
        <f t="shared" si="15"/>
        <v>28.896139971986823</v>
      </c>
    </row>
    <row r="141" spans="1:6" ht="12.75" customHeight="1">
      <c r="A141" s="333" t="s">
        <v>718</v>
      </c>
      <c r="B141" s="333"/>
      <c r="C141" s="356">
        <v>318</v>
      </c>
      <c r="D141" s="340">
        <f t="shared" si="14"/>
        <v>20.126582278481013</v>
      </c>
      <c r="E141" s="346">
        <v>922663</v>
      </c>
      <c r="F141" s="121">
        <f t="shared" si="15"/>
        <v>28.87901906930523</v>
      </c>
    </row>
    <row r="142" spans="1:6" ht="12.75" customHeight="1">
      <c r="A142" s="333" t="s">
        <v>719</v>
      </c>
      <c r="B142" s="333"/>
      <c r="C142" s="356">
        <v>226</v>
      </c>
      <c r="D142" s="340">
        <f t="shared" si="14"/>
        <v>14.303797468354432</v>
      </c>
      <c r="E142" s="346">
        <v>562755</v>
      </c>
      <c r="F142" s="121">
        <f t="shared" si="15"/>
        <v>17.614028498321556</v>
      </c>
    </row>
    <row r="143" spans="1:6" ht="12.75" customHeight="1">
      <c r="A143" s="333" t="s">
        <v>720</v>
      </c>
      <c r="B143" s="333"/>
      <c r="C143" s="356">
        <v>86</v>
      </c>
      <c r="D143" s="340">
        <f t="shared" si="14"/>
        <v>5.443037974683544</v>
      </c>
      <c r="E143" s="367">
        <v>122270</v>
      </c>
      <c r="F143" s="121">
        <f t="shared" si="15"/>
        <v>3.8270068937455495</v>
      </c>
    </row>
    <row r="144" spans="1:6" ht="12.75" customHeight="1">
      <c r="A144" s="333" t="s">
        <v>721</v>
      </c>
      <c r="B144" s="333"/>
      <c r="C144" s="356">
        <v>112</v>
      </c>
      <c r="D144" s="340">
        <f t="shared" si="14"/>
        <v>7.088607594936709</v>
      </c>
      <c r="E144" s="367">
        <v>357912</v>
      </c>
      <c r="F144" s="121">
        <f t="shared" si="15"/>
        <v>11.202516490997441</v>
      </c>
    </row>
    <row r="145" spans="1:6" ht="4.5" customHeight="1">
      <c r="A145" s="366"/>
      <c r="B145" s="333"/>
      <c r="D145" s="340"/>
      <c r="E145" s="368"/>
      <c r="F145" s="121"/>
    </row>
    <row r="146" spans="1:6" ht="18" customHeight="1">
      <c r="A146" s="359" t="s">
        <v>722</v>
      </c>
      <c r="B146" s="333"/>
      <c r="D146" s="340"/>
      <c r="E146" s="368"/>
      <c r="F146" s="121"/>
    </row>
    <row r="147" spans="1:6" ht="12.75" customHeight="1">
      <c r="A147" s="333" t="s">
        <v>723</v>
      </c>
      <c r="B147" s="333"/>
      <c r="C147" s="356">
        <v>202</v>
      </c>
      <c r="D147" s="340">
        <f>C147/C$8*100</f>
        <v>12.784810126582277</v>
      </c>
      <c r="E147" s="369">
        <v>319792</v>
      </c>
      <c r="F147" s="121">
        <f>E147/E$8*100</f>
        <v>10.009374241961861</v>
      </c>
    </row>
    <row r="148" spans="1:6" ht="12.75" customHeight="1">
      <c r="A148" s="333" t="s">
        <v>724</v>
      </c>
      <c r="B148" s="333"/>
      <c r="C148" s="356">
        <v>51</v>
      </c>
      <c r="D148" s="340">
        <f>C148/C$8*100</f>
        <v>3.2278481012658227</v>
      </c>
      <c r="E148" s="356">
        <v>63834</v>
      </c>
      <c r="F148" s="121">
        <f>E148/E$8*100</f>
        <v>1.9979811732669783</v>
      </c>
    </row>
    <row r="149" spans="1:6" ht="12.75" customHeight="1">
      <c r="A149" s="333" t="s">
        <v>725</v>
      </c>
      <c r="B149" s="333"/>
      <c r="C149" s="356">
        <v>61</v>
      </c>
      <c r="D149" s="340">
        <f>C149/C$8*100</f>
        <v>3.860759493670886</v>
      </c>
      <c r="E149" s="356">
        <v>191590</v>
      </c>
      <c r="F149" s="121">
        <f>E149/E$8*100</f>
        <v>5.99669788805684</v>
      </c>
    </row>
    <row r="150" spans="1:6" ht="4.5" customHeight="1">
      <c r="A150" s="366"/>
      <c r="B150" s="333"/>
      <c r="D150" s="340"/>
      <c r="F150" s="121"/>
    </row>
    <row r="151" spans="1:6" ht="18" customHeight="1">
      <c r="A151" s="359" t="s">
        <v>726</v>
      </c>
      <c r="B151" s="333"/>
      <c r="D151" s="340"/>
      <c r="F151" s="121"/>
    </row>
    <row r="152" spans="1:15" ht="12.75" customHeight="1">
      <c r="A152" s="206" t="s">
        <v>727</v>
      </c>
      <c r="B152" s="333"/>
      <c r="C152" s="356">
        <v>324</v>
      </c>
      <c r="D152" s="340">
        <f>C152/C$8*100</f>
        <v>20.506329113924053</v>
      </c>
      <c r="E152" s="346">
        <v>1127741</v>
      </c>
      <c r="F152" s="121">
        <f>E152/E$8*100</f>
        <v>35.29788649185818</v>
      </c>
      <c r="O152" s="356"/>
    </row>
    <row r="153" spans="1:6" ht="12.75" customHeight="1">
      <c r="A153" s="333" t="s">
        <v>728</v>
      </c>
      <c r="B153" s="333"/>
      <c r="C153" s="356">
        <v>639</v>
      </c>
      <c r="D153" s="340">
        <f>C153/C$8*100</f>
        <v>40.44303797468354</v>
      </c>
      <c r="E153" s="346">
        <v>2028595</v>
      </c>
      <c r="F153" s="121">
        <f>E153/E$8*100</f>
        <v>63.494291728287834</v>
      </c>
    </row>
    <row r="154" spans="1:6" ht="4.5" customHeight="1">
      <c r="A154" s="366"/>
      <c r="B154" s="333"/>
      <c r="D154" s="340"/>
      <c r="E154" s="355"/>
      <c r="F154" s="121"/>
    </row>
    <row r="155" spans="1:6" ht="18" customHeight="1">
      <c r="A155" s="359" t="s">
        <v>729</v>
      </c>
      <c r="B155" s="333"/>
      <c r="D155" s="340"/>
      <c r="E155" s="355"/>
      <c r="F155" s="121"/>
    </row>
    <row r="156" spans="1:6" ht="12" customHeight="1">
      <c r="A156" s="333" t="s">
        <v>730</v>
      </c>
      <c r="B156" s="333"/>
      <c r="C156" s="356">
        <v>1096</v>
      </c>
      <c r="D156" s="340">
        <f>C156/C$8*100</f>
        <v>69.36708860759494</v>
      </c>
      <c r="E156" s="346">
        <v>2644635</v>
      </c>
      <c r="F156" s="121">
        <f>E156/E$8*100</f>
        <v>82.77612150519965</v>
      </c>
    </row>
    <row r="157" spans="1:6" ht="12" customHeight="1">
      <c r="A157" s="333"/>
      <c r="B157" s="333" t="s">
        <v>731</v>
      </c>
      <c r="C157" s="356">
        <v>761</v>
      </c>
      <c r="D157" s="340">
        <f>C157/C$8*100</f>
        <v>48.164556962025316</v>
      </c>
      <c r="E157" s="346">
        <v>1900093</v>
      </c>
      <c r="F157" s="121">
        <f>E157/E$8*100</f>
        <v>59.47222548260132</v>
      </c>
    </row>
    <row r="158" spans="1:6" ht="12" customHeight="1">
      <c r="A158" s="333"/>
      <c r="B158" s="333" t="s">
        <v>732</v>
      </c>
      <c r="C158" s="356"/>
      <c r="D158" s="347"/>
      <c r="E158" s="356"/>
      <c r="F158" s="347"/>
    </row>
    <row r="159" spans="1:6" ht="12.75">
      <c r="A159" s="370"/>
      <c r="B159" s="370"/>
      <c r="C159" s="371"/>
      <c r="D159" s="372"/>
      <c r="E159" s="371"/>
      <c r="F159" s="372"/>
    </row>
    <row r="160" spans="2:6" ht="12.75">
      <c r="B160" s="373"/>
      <c r="C160" s="374"/>
      <c r="D160" s="375"/>
      <c r="E160" s="374"/>
      <c r="F160" s="375"/>
    </row>
    <row r="161" spans="1:6" ht="42.75" customHeight="1">
      <c r="A161" s="457" t="s">
        <v>8</v>
      </c>
      <c r="B161" s="458"/>
      <c r="C161" s="458"/>
      <c r="D161" s="458"/>
      <c r="E161" s="458"/>
      <c r="F161" s="458"/>
    </row>
  </sheetData>
  <sheetProtection/>
  <mergeCells count="13">
    <mergeCell ref="A34:B34"/>
    <mergeCell ref="A37:B37"/>
    <mergeCell ref="A33:B33"/>
    <mergeCell ref="B2:F2"/>
    <mergeCell ref="C1:F1"/>
    <mergeCell ref="E5:F5"/>
    <mergeCell ref="C5:D5"/>
    <mergeCell ref="A5:B6"/>
    <mergeCell ref="A3:F3"/>
    <mergeCell ref="A40:B40"/>
    <mergeCell ref="A44:B44"/>
    <mergeCell ref="A43:B43"/>
    <mergeCell ref="A161:F161"/>
  </mergeCells>
  <printOptions/>
  <pageMargins left="0.5905511811023623" right="0" top="0" bottom="0" header="0" footer="0"/>
  <pageSetup horizontalDpi="600" verticalDpi="600" orientation="portrait" paperSize="9" scale="70" r:id="rId1"/>
  <rowBreaks count="1" manualBreakCount="1">
    <brk id="85" max="5" man="1"/>
  </rowBreaks>
</worksheet>
</file>

<file path=xl/worksheets/sheet6.xml><?xml version="1.0" encoding="utf-8"?>
<worksheet xmlns="http://schemas.openxmlformats.org/spreadsheetml/2006/main" xmlns:r="http://schemas.openxmlformats.org/officeDocument/2006/relationships">
  <dimension ref="A1:N167"/>
  <sheetViews>
    <sheetView showGridLines="0" workbookViewId="0" topLeftCell="A157">
      <selection activeCell="F168" sqref="A1:F168"/>
    </sheetView>
  </sheetViews>
  <sheetFormatPr defaultColWidth="11.421875" defaultRowHeight="12.75"/>
  <cols>
    <col min="1" max="1" width="1.7109375" style="40" customWidth="1"/>
    <col min="2" max="2" width="80.7109375" style="204" customWidth="1"/>
    <col min="3" max="3" width="12.7109375" style="342" customWidth="1"/>
    <col min="4" max="4" width="12.7109375" style="75" customWidth="1"/>
    <col min="5" max="5" width="12.7109375" style="342" customWidth="1"/>
    <col min="6" max="6" width="12.7109375" style="75" customWidth="1"/>
    <col min="7" max="16384" width="11.421875" style="40" customWidth="1"/>
  </cols>
  <sheetData>
    <row r="1" spans="1:6" s="204" customFormat="1" ht="12.75">
      <c r="A1" s="448" t="s">
        <v>741</v>
      </c>
      <c r="B1" s="448"/>
      <c r="C1" s="459" t="s">
        <v>742</v>
      </c>
      <c r="D1" s="459"/>
      <c r="E1" s="459"/>
      <c r="F1" s="459"/>
    </row>
    <row r="2" spans="2:6" s="204" customFormat="1" ht="12.75">
      <c r="B2" s="459"/>
      <c r="C2" s="447"/>
      <c r="D2" s="447"/>
      <c r="E2" s="447"/>
      <c r="F2" s="447"/>
    </row>
    <row r="3" spans="1:6" s="204" customFormat="1" ht="34.5" customHeight="1">
      <c r="A3" s="446" t="s">
        <v>770</v>
      </c>
      <c r="B3" s="446"/>
      <c r="C3" s="446"/>
      <c r="D3" s="446"/>
      <c r="E3" s="446"/>
      <c r="F3" s="446"/>
    </row>
    <row r="4" spans="2:6" s="204" customFormat="1" ht="12.75">
      <c r="B4" s="25"/>
      <c r="C4" s="25"/>
      <c r="D4" s="25"/>
      <c r="E4" s="25"/>
      <c r="F4" s="25"/>
    </row>
    <row r="5" spans="1:6" s="204" customFormat="1" ht="49.5" customHeight="1">
      <c r="A5" s="461" t="s">
        <v>603</v>
      </c>
      <c r="B5" s="443"/>
      <c r="C5" s="460" t="s">
        <v>19</v>
      </c>
      <c r="D5" s="460"/>
      <c r="E5" s="460" t="s">
        <v>21</v>
      </c>
      <c r="F5" s="460"/>
    </row>
    <row r="6" spans="1:6" s="204" customFormat="1" ht="45" customHeight="1">
      <c r="A6" s="444"/>
      <c r="B6" s="445"/>
      <c r="C6" s="9" t="s">
        <v>304</v>
      </c>
      <c r="D6" s="9" t="s">
        <v>604</v>
      </c>
      <c r="E6" s="9" t="s">
        <v>304</v>
      </c>
      <c r="F6" s="9" t="s">
        <v>604</v>
      </c>
    </row>
    <row r="7" spans="2:6" s="204" customFormat="1" ht="4.5" customHeight="1">
      <c r="B7" s="331"/>
      <c r="C7" s="329"/>
      <c r="D7" s="329"/>
      <c r="E7" s="329"/>
      <c r="F7" s="329"/>
    </row>
    <row r="8" spans="1:6" ht="18" customHeight="1">
      <c r="A8" s="332" t="s">
        <v>605</v>
      </c>
      <c r="B8" s="333"/>
      <c r="C8" s="334">
        <v>1239</v>
      </c>
      <c r="D8" s="338">
        <v>100</v>
      </c>
      <c r="E8" s="334">
        <v>289136</v>
      </c>
      <c r="F8" s="338">
        <v>100</v>
      </c>
    </row>
    <row r="9" spans="1:6" ht="18" customHeight="1">
      <c r="A9" s="332" t="s">
        <v>606</v>
      </c>
      <c r="B9" s="333"/>
      <c r="C9" s="337"/>
      <c r="D9" s="338"/>
      <c r="E9" s="337"/>
      <c r="F9" s="338"/>
    </row>
    <row r="10" spans="1:6" ht="12.75" customHeight="1">
      <c r="A10" s="333" t="s">
        <v>607</v>
      </c>
      <c r="B10" s="333"/>
      <c r="C10" s="356">
        <v>1128</v>
      </c>
      <c r="D10" s="376">
        <f aca="true" t="shared" si="0" ref="D10:D26">C10/C$8*100</f>
        <v>91.0411622276029</v>
      </c>
      <c r="E10" s="356">
        <v>273246</v>
      </c>
      <c r="F10" s="376">
        <f aca="true" t="shared" si="1" ref="F10:F26">E10/E$8*100</f>
        <v>94.50431630789663</v>
      </c>
    </row>
    <row r="11" spans="1:6" ht="12.75" customHeight="1">
      <c r="A11" s="333" t="s">
        <v>608</v>
      </c>
      <c r="B11" s="333"/>
      <c r="C11" s="356">
        <v>1068</v>
      </c>
      <c r="D11" s="376">
        <f t="shared" si="0"/>
        <v>86.19854721549636</v>
      </c>
      <c r="E11" s="356">
        <v>267307</v>
      </c>
      <c r="F11" s="376">
        <f t="shared" si="1"/>
        <v>92.45026561894748</v>
      </c>
    </row>
    <row r="12" spans="1:14" ht="12.75" customHeight="1">
      <c r="A12" s="333"/>
      <c r="B12" s="344" t="s">
        <v>609</v>
      </c>
      <c r="C12" s="356">
        <v>760</v>
      </c>
      <c r="D12" s="376">
        <f t="shared" si="0"/>
        <v>61.33979015334947</v>
      </c>
      <c r="E12" s="356">
        <v>208370</v>
      </c>
      <c r="F12" s="376">
        <f t="shared" si="1"/>
        <v>72.06643240551159</v>
      </c>
      <c r="G12" s="356"/>
      <c r="H12" s="356"/>
      <c r="I12" s="356"/>
      <c r="J12" s="356"/>
      <c r="K12" s="356"/>
      <c r="L12" s="356"/>
      <c r="M12" s="356"/>
      <c r="N12" s="356"/>
    </row>
    <row r="13" spans="1:6" ht="12.75" customHeight="1">
      <c r="A13" s="333"/>
      <c r="B13" s="344" t="s">
        <v>610</v>
      </c>
      <c r="C13" s="356">
        <v>216</v>
      </c>
      <c r="D13" s="376">
        <f t="shared" si="0"/>
        <v>17.433414043583532</v>
      </c>
      <c r="E13" s="356">
        <v>83011</v>
      </c>
      <c r="F13" s="376">
        <f t="shared" si="1"/>
        <v>28.710018814675447</v>
      </c>
    </row>
    <row r="14" spans="1:6" ht="12.75" customHeight="1">
      <c r="A14" s="333"/>
      <c r="B14" s="344" t="s">
        <v>611</v>
      </c>
      <c r="C14" s="356">
        <v>924</v>
      </c>
      <c r="D14" s="376">
        <f t="shared" si="0"/>
        <v>74.57627118644068</v>
      </c>
      <c r="E14" s="356">
        <v>254837</v>
      </c>
      <c r="F14" s="376">
        <f t="shared" si="1"/>
        <v>88.13741630236291</v>
      </c>
    </row>
    <row r="15" spans="1:6" ht="12.75" customHeight="1">
      <c r="A15" s="333"/>
      <c r="B15" s="349" t="s">
        <v>733</v>
      </c>
      <c r="C15" s="356">
        <v>327</v>
      </c>
      <c r="D15" s="376">
        <f t="shared" si="0"/>
        <v>26.39225181598063</v>
      </c>
      <c r="E15" s="356">
        <v>103933</v>
      </c>
      <c r="F15" s="376">
        <f t="shared" si="1"/>
        <v>35.94605998561231</v>
      </c>
    </row>
    <row r="16" spans="1:6" ht="12.75" customHeight="1">
      <c r="A16" s="333"/>
      <c r="B16" s="349" t="s">
        <v>734</v>
      </c>
      <c r="C16" s="356">
        <v>142</v>
      </c>
      <c r="D16" s="376">
        <f t="shared" si="0"/>
        <v>11.46085552865214</v>
      </c>
      <c r="E16" s="356">
        <v>44627</v>
      </c>
      <c r="F16" s="376">
        <f t="shared" si="1"/>
        <v>15.434605168502019</v>
      </c>
    </row>
    <row r="17" spans="1:6" ht="12.75" customHeight="1">
      <c r="A17" s="333"/>
      <c r="B17" s="349" t="s">
        <v>735</v>
      </c>
      <c r="C17" s="356">
        <v>406</v>
      </c>
      <c r="D17" s="376">
        <f t="shared" si="0"/>
        <v>32.7683615819209</v>
      </c>
      <c r="E17" s="356">
        <v>166161</v>
      </c>
      <c r="F17" s="376">
        <f t="shared" si="1"/>
        <v>57.468111891981636</v>
      </c>
    </row>
    <row r="18" spans="1:6" ht="12.75" customHeight="1">
      <c r="A18" s="333"/>
      <c r="B18" s="349" t="s">
        <v>736</v>
      </c>
      <c r="C18" s="356">
        <v>649</v>
      </c>
      <c r="D18" s="376">
        <f t="shared" si="0"/>
        <v>52.38095238095239</v>
      </c>
      <c r="E18" s="356">
        <v>208128</v>
      </c>
      <c r="F18" s="376">
        <f t="shared" si="1"/>
        <v>71.98273476841348</v>
      </c>
    </row>
    <row r="19" spans="1:6" ht="12.75" customHeight="1">
      <c r="A19" s="333"/>
      <c r="B19" s="349" t="s">
        <v>737</v>
      </c>
      <c r="C19" s="356">
        <v>266</v>
      </c>
      <c r="D19" s="376">
        <f t="shared" si="0"/>
        <v>21.468926553672315</v>
      </c>
      <c r="E19" s="356">
        <v>94281</v>
      </c>
      <c r="F19" s="376">
        <f t="shared" si="1"/>
        <v>32.60783852581484</v>
      </c>
    </row>
    <row r="20" spans="1:6" ht="12.75" customHeight="1">
      <c r="A20" s="333"/>
      <c r="B20" s="349" t="s">
        <v>738</v>
      </c>
      <c r="C20" s="356">
        <v>126</v>
      </c>
      <c r="D20" s="376">
        <f t="shared" si="0"/>
        <v>10.16949152542373</v>
      </c>
      <c r="E20" s="356">
        <v>81297</v>
      </c>
      <c r="F20" s="376">
        <f t="shared" si="1"/>
        <v>28.1172181948979</v>
      </c>
    </row>
    <row r="21" spans="1:6" ht="12.75" customHeight="1">
      <c r="A21" s="333"/>
      <c r="B21" s="349" t="s">
        <v>739</v>
      </c>
      <c r="C21" s="356">
        <v>761</v>
      </c>
      <c r="D21" s="376">
        <f t="shared" si="0"/>
        <v>61.420500403551245</v>
      </c>
      <c r="E21" s="356">
        <v>240839</v>
      </c>
      <c r="F21" s="376">
        <f t="shared" si="1"/>
        <v>83.29609595484479</v>
      </c>
    </row>
    <row r="22" spans="1:6" ht="12.75" customHeight="1">
      <c r="A22" s="333"/>
      <c r="B22" s="349" t="s">
        <v>740</v>
      </c>
      <c r="C22" s="356">
        <v>242</v>
      </c>
      <c r="D22" s="376">
        <f t="shared" si="0"/>
        <v>19.5318805488297</v>
      </c>
      <c r="E22" s="356">
        <v>106517</v>
      </c>
      <c r="F22" s="376">
        <f t="shared" si="1"/>
        <v>36.839757069337615</v>
      </c>
    </row>
    <row r="23" spans="1:6" ht="12.75" customHeight="1">
      <c r="A23" s="333"/>
      <c r="B23" s="344" t="s">
        <v>612</v>
      </c>
      <c r="C23" s="356">
        <v>421</v>
      </c>
      <c r="D23" s="376">
        <f t="shared" si="0"/>
        <v>33.97901533494754</v>
      </c>
      <c r="E23" s="356">
        <v>162644</v>
      </c>
      <c r="F23" s="376">
        <f t="shared" si="1"/>
        <v>56.25172929002269</v>
      </c>
    </row>
    <row r="24" spans="1:7" ht="22.5" customHeight="1">
      <c r="A24" s="206"/>
      <c r="B24" s="350" t="s">
        <v>613</v>
      </c>
      <c r="C24" s="377">
        <v>497</v>
      </c>
      <c r="D24" s="378">
        <f t="shared" si="0"/>
        <v>40.11299435028249</v>
      </c>
      <c r="E24" s="377">
        <v>178227</v>
      </c>
      <c r="F24" s="378">
        <f t="shared" si="1"/>
        <v>61.641234574733</v>
      </c>
      <c r="G24" s="354"/>
    </row>
    <row r="25" spans="1:6" ht="12.75" customHeight="1">
      <c r="A25" s="206"/>
      <c r="B25" s="206" t="s">
        <v>614</v>
      </c>
      <c r="C25" s="356">
        <v>253</v>
      </c>
      <c r="D25" s="376">
        <f t="shared" si="0"/>
        <v>20.419693301049232</v>
      </c>
      <c r="E25" s="356">
        <v>109124</v>
      </c>
      <c r="F25" s="376">
        <f t="shared" si="1"/>
        <v>37.74140888716728</v>
      </c>
    </row>
    <row r="26" spans="1:6" ht="12.75" customHeight="1">
      <c r="A26" s="206" t="s">
        <v>615</v>
      </c>
      <c r="B26" s="40"/>
      <c r="C26" s="356">
        <v>778</v>
      </c>
      <c r="D26" s="376">
        <f t="shared" si="0"/>
        <v>62.79257465698144</v>
      </c>
      <c r="E26" s="356">
        <v>237106</v>
      </c>
      <c r="F26" s="376">
        <f t="shared" si="1"/>
        <v>82.0050080239057</v>
      </c>
    </row>
    <row r="27" spans="1:6" ht="4.5" customHeight="1">
      <c r="A27" s="206"/>
      <c r="B27" s="333"/>
      <c r="C27" s="353"/>
      <c r="D27" s="376"/>
      <c r="E27" s="353"/>
      <c r="F27" s="376"/>
    </row>
    <row r="28" spans="1:6" ht="18" customHeight="1">
      <c r="A28" s="37" t="s">
        <v>616</v>
      </c>
      <c r="B28" s="333"/>
      <c r="C28" s="353"/>
      <c r="D28" s="376"/>
      <c r="E28" s="353"/>
      <c r="F28" s="376"/>
    </row>
    <row r="29" spans="1:6" ht="15" customHeight="1">
      <c r="A29" s="379" t="s">
        <v>617</v>
      </c>
      <c r="B29" s="379"/>
      <c r="C29" s="315">
        <v>61</v>
      </c>
      <c r="D29" s="378">
        <f aca="true" t="shared" si="2" ref="D29:D44">C29/C$8*100</f>
        <v>4.923325262308313</v>
      </c>
      <c r="E29" s="315">
        <v>9538</v>
      </c>
      <c r="F29" s="378">
        <f aca="true" t="shared" si="3" ref="F29:F44">E29/E$8*100</f>
        <v>3.2987936472801724</v>
      </c>
    </row>
    <row r="30" spans="1:6" ht="12.75" customHeight="1">
      <c r="A30" s="333" t="s">
        <v>618</v>
      </c>
      <c r="B30" s="333"/>
      <c r="C30" s="355">
        <v>563</v>
      </c>
      <c r="D30" s="376">
        <f t="shared" si="2"/>
        <v>45.43987086359968</v>
      </c>
      <c r="E30" s="355">
        <v>167693</v>
      </c>
      <c r="F30" s="376">
        <f t="shared" si="3"/>
        <v>57.99796635493332</v>
      </c>
    </row>
    <row r="31" spans="1:6" ht="12.75" customHeight="1">
      <c r="A31" s="333" t="s">
        <v>619</v>
      </c>
      <c r="B31" s="333"/>
      <c r="C31" s="355">
        <v>343</v>
      </c>
      <c r="D31" s="376">
        <f t="shared" si="2"/>
        <v>27.683615819209038</v>
      </c>
      <c r="E31" s="355">
        <v>96351</v>
      </c>
      <c r="F31" s="376">
        <f t="shared" si="3"/>
        <v>33.32376459520779</v>
      </c>
    </row>
    <row r="32" spans="1:6" ht="12.75" customHeight="1">
      <c r="A32" s="333" t="s">
        <v>620</v>
      </c>
      <c r="B32" s="333"/>
      <c r="C32" s="347">
        <v>145</v>
      </c>
      <c r="D32" s="376">
        <f t="shared" si="2"/>
        <v>11.702986279257466</v>
      </c>
      <c r="E32" s="347">
        <v>78490</v>
      </c>
      <c r="F32" s="376">
        <f t="shared" si="3"/>
        <v>27.146394776160697</v>
      </c>
    </row>
    <row r="33" spans="1:6" ht="27" customHeight="1">
      <c r="A33" s="456" t="s">
        <v>621</v>
      </c>
      <c r="B33" s="456"/>
      <c r="C33" s="315">
        <v>775</v>
      </c>
      <c r="D33" s="378">
        <f t="shared" si="2"/>
        <v>62.55044390637611</v>
      </c>
      <c r="E33" s="315">
        <v>195035</v>
      </c>
      <c r="F33" s="378">
        <f t="shared" si="3"/>
        <v>67.45441591500195</v>
      </c>
    </row>
    <row r="34" spans="1:6" ht="12.75" customHeight="1">
      <c r="A34" s="456" t="s">
        <v>622</v>
      </c>
      <c r="B34" s="456"/>
      <c r="C34" s="347">
        <v>148</v>
      </c>
      <c r="D34" s="376">
        <f t="shared" si="2"/>
        <v>11.945117029862793</v>
      </c>
      <c r="E34" s="347">
        <v>52557</v>
      </c>
      <c r="F34" s="376">
        <f t="shared" si="3"/>
        <v>18.177259144485642</v>
      </c>
    </row>
    <row r="35" spans="1:6" ht="12.75">
      <c r="A35" s="333" t="s">
        <v>623</v>
      </c>
      <c r="B35" s="333"/>
      <c r="C35" s="347">
        <v>154</v>
      </c>
      <c r="D35" s="376">
        <f t="shared" si="2"/>
        <v>12.429378531073446</v>
      </c>
      <c r="E35" s="347">
        <v>51703</v>
      </c>
      <c r="F35" s="376">
        <f t="shared" si="3"/>
        <v>17.88189640861048</v>
      </c>
    </row>
    <row r="36" spans="1:6" ht="12.75">
      <c r="A36" s="333" t="s">
        <v>624</v>
      </c>
      <c r="B36" s="333"/>
      <c r="C36" s="347">
        <v>694</v>
      </c>
      <c r="D36" s="376">
        <f t="shared" si="2"/>
        <v>56.01291364003228</v>
      </c>
      <c r="E36" s="347">
        <v>222605</v>
      </c>
      <c r="F36" s="376">
        <f t="shared" si="3"/>
        <v>76.98972110010514</v>
      </c>
    </row>
    <row r="37" spans="1:6" ht="12.75" customHeight="1">
      <c r="A37" s="456" t="s">
        <v>625</v>
      </c>
      <c r="B37" s="456"/>
      <c r="C37" s="347">
        <v>507</v>
      </c>
      <c r="D37" s="376">
        <f t="shared" si="2"/>
        <v>40.92009685230024</v>
      </c>
      <c r="E37" s="347">
        <v>198332</v>
      </c>
      <c r="F37" s="376">
        <f t="shared" si="3"/>
        <v>68.5947097559626</v>
      </c>
    </row>
    <row r="38" spans="1:6" ht="12.75" customHeight="1">
      <c r="A38" s="330"/>
      <c r="B38" s="330" t="s">
        <v>626</v>
      </c>
      <c r="C38" s="347">
        <v>397</v>
      </c>
      <c r="D38" s="376">
        <f t="shared" si="2"/>
        <v>32.041969330104926</v>
      </c>
      <c r="E38" s="347">
        <v>160456</v>
      </c>
      <c r="F38" s="376">
        <f t="shared" si="3"/>
        <v>55.4949919760943</v>
      </c>
    </row>
    <row r="39" spans="1:6" ht="12.75" customHeight="1">
      <c r="A39" s="330"/>
      <c r="B39" s="330" t="s">
        <v>627</v>
      </c>
      <c r="C39" s="347">
        <v>361</v>
      </c>
      <c r="D39" s="376">
        <f t="shared" si="2"/>
        <v>29.136400322841</v>
      </c>
      <c r="E39" s="347">
        <v>130762</v>
      </c>
      <c r="F39" s="376">
        <f t="shared" si="3"/>
        <v>45.22508438935311</v>
      </c>
    </row>
    <row r="40" spans="1:6" ht="12.75" customHeight="1">
      <c r="A40" s="456" t="s">
        <v>628</v>
      </c>
      <c r="B40" s="456"/>
      <c r="C40" s="347">
        <v>696</v>
      </c>
      <c r="D40" s="376">
        <f t="shared" si="2"/>
        <v>56.17433414043583</v>
      </c>
      <c r="E40" s="347">
        <v>212733</v>
      </c>
      <c r="F40" s="376">
        <f t="shared" si="3"/>
        <v>73.57541087930939</v>
      </c>
    </row>
    <row r="41" spans="1:6" ht="12.75" customHeight="1">
      <c r="A41" s="330"/>
      <c r="B41" s="330" t="s">
        <v>629</v>
      </c>
      <c r="C41" s="347">
        <v>625</v>
      </c>
      <c r="D41" s="376">
        <f t="shared" si="2"/>
        <v>50.44390637610977</v>
      </c>
      <c r="E41" s="347">
        <v>197592</v>
      </c>
      <c r="F41" s="376">
        <f t="shared" si="3"/>
        <v>68.33877483260473</v>
      </c>
    </row>
    <row r="42" spans="1:6" ht="12.75" customHeight="1">
      <c r="A42" s="330"/>
      <c r="B42" s="330" t="s">
        <v>630</v>
      </c>
      <c r="C42" s="347">
        <v>480</v>
      </c>
      <c r="D42" s="376">
        <f t="shared" si="2"/>
        <v>38.7409200968523</v>
      </c>
      <c r="E42" s="347">
        <v>161359</v>
      </c>
      <c r="F42" s="376">
        <f t="shared" si="3"/>
        <v>55.8073017541918</v>
      </c>
    </row>
    <row r="43" spans="1:6" ht="12.75" customHeight="1">
      <c r="A43" s="456" t="s">
        <v>631</v>
      </c>
      <c r="B43" s="456"/>
      <c r="C43" s="347">
        <v>234</v>
      </c>
      <c r="D43" s="376">
        <f t="shared" si="2"/>
        <v>18.886198547215496</v>
      </c>
      <c r="E43" s="347">
        <v>69748</v>
      </c>
      <c r="F43" s="376">
        <f t="shared" si="3"/>
        <v>24.1229041004925</v>
      </c>
    </row>
    <row r="44" spans="1:6" ht="12.75" customHeight="1">
      <c r="A44" s="456" t="s">
        <v>632</v>
      </c>
      <c r="B44" s="456"/>
      <c r="C44" s="347">
        <v>534</v>
      </c>
      <c r="D44" s="376">
        <f t="shared" si="2"/>
        <v>43.09927360774818</v>
      </c>
      <c r="E44" s="347">
        <v>202805</v>
      </c>
      <c r="F44" s="376">
        <f t="shared" si="3"/>
        <v>70.14173261025954</v>
      </c>
    </row>
    <row r="45" spans="1:6" ht="4.5" customHeight="1">
      <c r="A45" s="206"/>
      <c r="B45" s="333"/>
      <c r="C45" s="353"/>
      <c r="D45" s="376"/>
      <c r="E45" s="353"/>
      <c r="F45" s="376"/>
    </row>
    <row r="46" spans="1:6" ht="19.5" customHeight="1">
      <c r="A46" s="37" t="s">
        <v>633</v>
      </c>
      <c r="B46" s="333"/>
      <c r="D46" s="376"/>
      <c r="F46" s="376"/>
    </row>
    <row r="47" spans="1:6" ht="12.75" customHeight="1">
      <c r="A47" s="333" t="s">
        <v>634</v>
      </c>
      <c r="B47" s="333"/>
      <c r="C47" s="342">
        <v>207</v>
      </c>
      <c r="D47" s="376">
        <f aca="true" t="shared" si="4" ref="D47:D55">C47/C$8*100</f>
        <v>16.707021791767556</v>
      </c>
      <c r="E47" s="342">
        <v>37393</v>
      </c>
      <c r="F47" s="376">
        <f aca="true" t="shared" si="5" ref="F47:F55">E47/E$8*100</f>
        <v>12.932668363676608</v>
      </c>
    </row>
    <row r="48" spans="2:6" ht="12.75">
      <c r="B48" s="333" t="s">
        <v>635</v>
      </c>
      <c r="C48" s="356">
        <v>120</v>
      </c>
      <c r="D48" s="376">
        <f t="shared" si="4"/>
        <v>9.685230024213075</v>
      </c>
      <c r="E48" s="356">
        <v>24198</v>
      </c>
      <c r="F48" s="376">
        <f t="shared" si="5"/>
        <v>8.369071993802224</v>
      </c>
    </row>
    <row r="49" spans="2:6" ht="12.75">
      <c r="B49" s="333" t="s">
        <v>636</v>
      </c>
      <c r="C49" s="356">
        <v>51</v>
      </c>
      <c r="D49" s="376">
        <f t="shared" si="4"/>
        <v>4.116222760290557</v>
      </c>
      <c r="E49" s="356">
        <v>6923</v>
      </c>
      <c r="F49" s="376">
        <f t="shared" si="5"/>
        <v>2.3943749654141993</v>
      </c>
    </row>
    <row r="50" spans="2:6" ht="12.75">
      <c r="B50" s="333" t="s">
        <v>637</v>
      </c>
      <c r="C50" s="356">
        <v>82</v>
      </c>
      <c r="D50" s="376">
        <f t="shared" si="4"/>
        <v>6.618240516545601</v>
      </c>
      <c r="E50" s="356">
        <v>11263</v>
      </c>
      <c r="F50" s="376">
        <f t="shared" si="5"/>
        <v>3.895398705107631</v>
      </c>
    </row>
    <row r="51" spans="1:6" ht="12.75">
      <c r="A51" s="333" t="s">
        <v>638</v>
      </c>
      <c r="B51" s="333"/>
      <c r="C51" s="356">
        <v>886</v>
      </c>
      <c r="D51" s="376">
        <f t="shared" si="4"/>
        <v>71.5092816787732</v>
      </c>
      <c r="E51" s="356">
        <v>187066</v>
      </c>
      <c r="F51" s="376">
        <f t="shared" si="5"/>
        <v>64.69827347684135</v>
      </c>
    </row>
    <row r="52" spans="1:6" ht="12.75">
      <c r="A52" s="206"/>
      <c r="B52" s="333" t="s">
        <v>639</v>
      </c>
      <c r="C52" s="356">
        <v>787</v>
      </c>
      <c r="D52" s="376">
        <f t="shared" si="4"/>
        <v>63.51896690879742</v>
      </c>
      <c r="E52" s="356">
        <v>154750</v>
      </c>
      <c r="F52" s="376">
        <f t="shared" si="5"/>
        <v>53.521526202202416</v>
      </c>
    </row>
    <row r="53" spans="1:6" ht="12.75">
      <c r="A53" s="333" t="s">
        <v>640</v>
      </c>
      <c r="B53" s="333"/>
      <c r="C53" s="356">
        <v>700</v>
      </c>
      <c r="D53" s="376">
        <f t="shared" si="4"/>
        <v>56.49717514124294</v>
      </c>
      <c r="E53" s="356">
        <v>165630</v>
      </c>
      <c r="F53" s="376">
        <f t="shared" si="5"/>
        <v>57.28446129157213</v>
      </c>
    </row>
    <row r="54" spans="1:6" ht="12.75">
      <c r="A54" s="206"/>
      <c r="B54" s="333" t="s">
        <v>641</v>
      </c>
      <c r="C54" s="356">
        <v>359</v>
      </c>
      <c r="D54" s="376">
        <f t="shared" si="4"/>
        <v>28.97497982243745</v>
      </c>
      <c r="E54" s="356">
        <v>76238</v>
      </c>
      <c r="F54" s="376">
        <f t="shared" si="5"/>
        <v>26.367522549941896</v>
      </c>
    </row>
    <row r="55" spans="1:6" ht="12.75">
      <c r="A55" s="333" t="s">
        <v>642</v>
      </c>
      <c r="B55" s="333"/>
      <c r="C55" s="356">
        <v>167</v>
      </c>
      <c r="D55" s="376">
        <f t="shared" si="4"/>
        <v>13.478611783696529</v>
      </c>
      <c r="E55" s="356">
        <v>26585</v>
      </c>
      <c r="F55" s="376">
        <f t="shared" si="5"/>
        <v>9.194635050633613</v>
      </c>
    </row>
    <row r="56" spans="1:6" ht="4.5" customHeight="1">
      <c r="A56" s="357"/>
      <c r="B56" s="333"/>
      <c r="C56" s="356"/>
      <c r="D56" s="376"/>
      <c r="E56" s="356"/>
      <c r="F56" s="376"/>
    </row>
    <row r="57" spans="1:6" ht="18" customHeight="1">
      <c r="A57" s="332" t="s">
        <v>643</v>
      </c>
      <c r="B57" s="333"/>
      <c r="D57" s="376"/>
      <c r="F57" s="376"/>
    </row>
    <row r="58" spans="1:6" ht="12.75" customHeight="1">
      <c r="A58" s="333" t="s">
        <v>644</v>
      </c>
      <c r="B58" s="333"/>
      <c r="C58" s="342">
        <v>357</v>
      </c>
      <c r="D58" s="376">
        <f aca="true" t="shared" si="6" ref="D58:D84">C58/C$8*100</f>
        <v>28.8135593220339</v>
      </c>
      <c r="E58" s="342">
        <v>120477</v>
      </c>
      <c r="F58" s="376">
        <f aca="true" t="shared" si="7" ref="F58:F84">E58/E$8*100</f>
        <v>41.667934812683306</v>
      </c>
    </row>
    <row r="59" spans="1:6" ht="12.75">
      <c r="A59" s="206"/>
      <c r="B59" s="206" t="s">
        <v>645</v>
      </c>
      <c r="C59" s="356">
        <v>33</v>
      </c>
      <c r="D59" s="376">
        <f t="shared" si="6"/>
        <v>2.663438256658596</v>
      </c>
      <c r="E59" s="356">
        <v>9244</v>
      </c>
      <c r="F59" s="376">
        <f t="shared" si="7"/>
        <v>3.197111393946102</v>
      </c>
    </row>
    <row r="60" spans="1:6" ht="12.75">
      <c r="A60" s="206"/>
      <c r="B60" s="333" t="s">
        <v>646</v>
      </c>
      <c r="C60" s="356">
        <v>264</v>
      </c>
      <c r="D60" s="376">
        <f t="shared" si="6"/>
        <v>21.307506053268767</v>
      </c>
      <c r="E60" s="356">
        <v>85864</v>
      </c>
      <c r="F60" s="376">
        <f t="shared" si="7"/>
        <v>29.69675170162138</v>
      </c>
    </row>
    <row r="61" spans="1:6" ht="12.75">
      <c r="A61" s="206"/>
      <c r="B61" s="206" t="s">
        <v>647</v>
      </c>
      <c r="C61" s="356">
        <v>179</v>
      </c>
      <c r="D61" s="376">
        <f t="shared" si="6"/>
        <v>14.447134786117838</v>
      </c>
      <c r="E61" s="356">
        <v>77032</v>
      </c>
      <c r="F61" s="376">
        <f t="shared" si="7"/>
        <v>26.642133805544795</v>
      </c>
    </row>
    <row r="62" spans="1:6" ht="12.75">
      <c r="A62" s="206" t="s">
        <v>648</v>
      </c>
      <c r="B62" s="40"/>
      <c r="C62" s="356">
        <v>56</v>
      </c>
      <c r="D62" s="376">
        <f t="shared" si="6"/>
        <v>4.519774011299435</v>
      </c>
      <c r="E62" s="356">
        <v>25888</v>
      </c>
      <c r="F62" s="376">
        <f t="shared" si="7"/>
        <v>8.953572021470865</v>
      </c>
    </row>
    <row r="63" spans="1:6" ht="12.75">
      <c r="A63" s="333" t="s">
        <v>649</v>
      </c>
      <c r="B63" s="333"/>
      <c r="C63" s="342">
        <v>487</v>
      </c>
      <c r="D63" s="376">
        <f t="shared" si="6"/>
        <v>39.30589184826473</v>
      </c>
      <c r="E63" s="342">
        <v>152732</v>
      </c>
      <c r="F63" s="376">
        <f t="shared" si="7"/>
        <v>52.82358474904542</v>
      </c>
    </row>
    <row r="64" spans="1:6" ht="12.75">
      <c r="A64" s="206"/>
      <c r="B64" s="333" t="s">
        <v>650</v>
      </c>
      <c r="C64" s="356">
        <v>147</v>
      </c>
      <c r="D64" s="376">
        <f t="shared" si="6"/>
        <v>11.864406779661017</v>
      </c>
      <c r="E64" s="356">
        <v>59374</v>
      </c>
      <c r="F64" s="376">
        <f t="shared" si="7"/>
        <v>20.534973161418847</v>
      </c>
    </row>
    <row r="65" spans="1:6" ht="12.75">
      <c r="A65" s="206"/>
      <c r="B65" s="333" t="s">
        <v>651</v>
      </c>
      <c r="C65" s="356">
        <v>59</v>
      </c>
      <c r="D65" s="376">
        <f t="shared" si="6"/>
        <v>4.761904761904762</v>
      </c>
      <c r="E65" s="356">
        <v>12857</v>
      </c>
      <c r="F65" s="376">
        <f t="shared" si="7"/>
        <v>4.4466963643406565</v>
      </c>
    </row>
    <row r="66" spans="1:6" ht="12.75">
      <c r="A66" s="206"/>
      <c r="B66" s="333" t="s">
        <v>652</v>
      </c>
      <c r="C66" s="356">
        <v>55</v>
      </c>
      <c r="D66" s="376">
        <f t="shared" si="6"/>
        <v>4.4390637610976595</v>
      </c>
      <c r="E66" s="356">
        <v>13992</v>
      </c>
      <c r="F66" s="376">
        <f t="shared" si="7"/>
        <v>4.839245199490897</v>
      </c>
    </row>
    <row r="67" spans="1:6" ht="12.75">
      <c r="A67" s="206"/>
      <c r="B67" s="206" t="s">
        <v>653</v>
      </c>
      <c r="C67" s="356">
        <v>107</v>
      </c>
      <c r="D67" s="376">
        <f t="shared" si="6"/>
        <v>8.635996771589992</v>
      </c>
      <c r="E67" s="356">
        <v>24842</v>
      </c>
      <c r="F67" s="376">
        <f t="shared" si="7"/>
        <v>8.591804548724475</v>
      </c>
    </row>
    <row r="68" spans="1:6" ht="12.75">
      <c r="A68" s="206"/>
      <c r="B68" s="206" t="s">
        <v>654</v>
      </c>
      <c r="C68" s="356">
        <v>25</v>
      </c>
      <c r="D68" s="376">
        <f t="shared" si="6"/>
        <v>2.0177562550443904</v>
      </c>
      <c r="E68" s="356">
        <v>7622</v>
      </c>
      <c r="F68" s="376">
        <f t="shared" si="7"/>
        <v>2.636129710586022</v>
      </c>
    </row>
    <row r="69" spans="1:6" ht="12.75">
      <c r="A69" s="206"/>
      <c r="B69" s="206" t="s">
        <v>655</v>
      </c>
      <c r="C69" s="356">
        <v>174</v>
      </c>
      <c r="D69" s="376">
        <f t="shared" si="6"/>
        <v>14.043583535108958</v>
      </c>
      <c r="E69" s="356">
        <v>42017</v>
      </c>
      <c r="F69" s="376">
        <f t="shared" si="7"/>
        <v>14.531915776658735</v>
      </c>
    </row>
    <row r="70" spans="1:6" ht="12.75">
      <c r="A70" s="206"/>
      <c r="B70" s="206" t="s">
        <v>656</v>
      </c>
      <c r="C70" s="356">
        <v>78</v>
      </c>
      <c r="D70" s="376">
        <f t="shared" si="6"/>
        <v>6.2953995157385</v>
      </c>
      <c r="E70" s="356">
        <v>10773</v>
      </c>
      <c r="F70" s="376">
        <f t="shared" si="7"/>
        <v>3.7259282828841793</v>
      </c>
    </row>
    <row r="71" spans="1:6" ht="12.75">
      <c r="A71" s="206"/>
      <c r="B71" s="206" t="s">
        <v>657</v>
      </c>
      <c r="C71" s="356">
        <v>94</v>
      </c>
      <c r="D71" s="376">
        <f t="shared" si="6"/>
        <v>7.586763518966909</v>
      </c>
      <c r="E71" s="356">
        <v>30473</v>
      </c>
      <c r="F71" s="376">
        <f t="shared" si="7"/>
        <v>10.539330972276021</v>
      </c>
    </row>
    <row r="72" spans="1:6" ht="12.75">
      <c r="A72" s="206"/>
      <c r="B72" s="206" t="s">
        <v>658</v>
      </c>
      <c r="C72" s="356">
        <v>97</v>
      </c>
      <c r="D72" s="376">
        <f t="shared" si="6"/>
        <v>7.828894269572236</v>
      </c>
      <c r="E72" s="356">
        <v>27482</v>
      </c>
      <c r="F72" s="376">
        <f t="shared" si="7"/>
        <v>9.504869680703889</v>
      </c>
    </row>
    <row r="73" spans="1:6" ht="12.75">
      <c r="A73" s="206"/>
      <c r="B73" s="206" t="s">
        <v>659</v>
      </c>
      <c r="C73" s="356">
        <v>156</v>
      </c>
      <c r="D73" s="376">
        <f t="shared" si="6"/>
        <v>12.590799031477</v>
      </c>
      <c r="E73" s="356">
        <v>51066</v>
      </c>
      <c r="F73" s="376">
        <f t="shared" si="7"/>
        <v>17.66158485971999</v>
      </c>
    </row>
    <row r="74" spans="1:6" ht="12.75">
      <c r="A74" s="206" t="s">
        <v>743</v>
      </c>
      <c r="B74" s="206"/>
      <c r="C74" s="356">
        <v>66</v>
      </c>
      <c r="D74" s="376">
        <f t="shared" si="6"/>
        <v>5.326876513317192</v>
      </c>
      <c r="E74" s="356">
        <v>10442</v>
      </c>
      <c r="F74" s="376">
        <f t="shared" si="7"/>
        <v>3.611449283382215</v>
      </c>
    </row>
    <row r="75" spans="1:6" ht="12.75">
      <c r="A75" s="206" t="s">
        <v>744</v>
      </c>
      <c r="B75" s="206"/>
      <c r="C75" s="356">
        <v>25</v>
      </c>
      <c r="D75" s="376">
        <f t="shared" si="6"/>
        <v>2.0177562550443904</v>
      </c>
      <c r="E75" s="356">
        <v>6243</v>
      </c>
      <c r="F75" s="376">
        <f t="shared" si="7"/>
        <v>2.1591915223285927</v>
      </c>
    </row>
    <row r="76" spans="1:6" ht="12.75">
      <c r="A76" s="206"/>
      <c r="B76" s="206" t="s">
        <v>662</v>
      </c>
      <c r="C76" s="356">
        <v>111</v>
      </c>
      <c r="D76" s="376">
        <f t="shared" si="6"/>
        <v>8.958837772397095</v>
      </c>
      <c r="E76" s="356">
        <v>28479</v>
      </c>
      <c r="F76" s="376">
        <f t="shared" si="7"/>
        <v>9.849690111227934</v>
      </c>
    </row>
    <row r="77" spans="1:6" ht="12.75">
      <c r="A77" s="206"/>
      <c r="B77" s="206" t="s">
        <v>663</v>
      </c>
      <c r="C77" s="356">
        <v>42</v>
      </c>
      <c r="D77" s="376">
        <f t="shared" si="6"/>
        <v>3.389830508474576</v>
      </c>
      <c r="E77" s="356">
        <v>12580</v>
      </c>
      <c r="F77" s="376">
        <f t="shared" si="7"/>
        <v>4.350893697083726</v>
      </c>
    </row>
    <row r="78" spans="1:6" ht="12.75">
      <c r="A78" s="206"/>
      <c r="B78" s="206" t="s">
        <v>664</v>
      </c>
      <c r="C78" s="356">
        <v>93</v>
      </c>
      <c r="D78" s="376">
        <f t="shared" si="6"/>
        <v>7.506053268765134</v>
      </c>
      <c r="E78" s="356">
        <v>46318</v>
      </c>
      <c r="F78" s="376">
        <f t="shared" si="7"/>
        <v>16.0194510541752</v>
      </c>
    </row>
    <row r="79" spans="1:6" ht="12.75">
      <c r="A79" s="206"/>
      <c r="B79" s="206" t="s">
        <v>665</v>
      </c>
      <c r="C79" s="356">
        <v>9</v>
      </c>
      <c r="D79" s="376">
        <f t="shared" si="6"/>
        <v>0.7263922518159807</v>
      </c>
      <c r="E79" s="356">
        <v>1811</v>
      </c>
      <c r="F79" s="376">
        <f t="shared" si="7"/>
        <v>0.6263488462176969</v>
      </c>
    </row>
    <row r="80" spans="1:6" ht="12.75" customHeight="1">
      <c r="A80" s="206"/>
      <c r="B80" s="206" t="s">
        <v>666</v>
      </c>
      <c r="C80" s="356">
        <v>26</v>
      </c>
      <c r="D80" s="376">
        <f t="shared" si="6"/>
        <v>2.0984665052461664</v>
      </c>
      <c r="E80" s="356">
        <v>2884</v>
      </c>
      <c r="F80" s="376">
        <f t="shared" si="7"/>
        <v>0.9974544850866028</v>
      </c>
    </row>
    <row r="81" spans="1:6" ht="12.75">
      <c r="A81" s="206"/>
      <c r="B81" s="206" t="s">
        <v>667</v>
      </c>
      <c r="C81" s="356">
        <v>22</v>
      </c>
      <c r="D81" s="376">
        <f t="shared" si="6"/>
        <v>1.7756255044390639</v>
      </c>
      <c r="E81" s="356">
        <v>5393</v>
      </c>
      <c r="F81" s="376">
        <f t="shared" si="7"/>
        <v>1.8652122184715842</v>
      </c>
    </row>
    <row r="82" spans="1:6" ht="12.75">
      <c r="A82" s="206"/>
      <c r="B82" s="206" t="s">
        <v>668</v>
      </c>
      <c r="C82" s="356">
        <v>109</v>
      </c>
      <c r="D82" s="376">
        <f t="shared" si="6"/>
        <v>8.797417271993544</v>
      </c>
      <c r="E82" s="356">
        <v>34081</v>
      </c>
      <c r="F82" s="376">
        <f t="shared" si="7"/>
        <v>11.78718665264789</v>
      </c>
    </row>
    <row r="83" spans="1:6" ht="12.75">
      <c r="A83" s="206"/>
      <c r="B83" s="206" t="s">
        <v>669</v>
      </c>
      <c r="C83" s="356">
        <v>31</v>
      </c>
      <c r="D83" s="376">
        <f t="shared" si="6"/>
        <v>2.5020177562550443</v>
      </c>
      <c r="E83" s="356">
        <v>19377</v>
      </c>
      <c r="F83" s="376">
        <f t="shared" si="7"/>
        <v>6.701690553926181</v>
      </c>
    </row>
    <row r="84" spans="1:6" ht="12.75">
      <c r="A84" s="206" t="s">
        <v>670</v>
      </c>
      <c r="B84" s="40"/>
      <c r="C84" s="356">
        <v>211</v>
      </c>
      <c r="D84" s="376">
        <f t="shared" si="6"/>
        <v>17.029862792574658</v>
      </c>
      <c r="E84" s="356">
        <v>23959</v>
      </c>
      <c r="F84" s="376">
        <f t="shared" si="7"/>
        <v>8.286411930717724</v>
      </c>
    </row>
    <row r="85" spans="1:6" ht="4.5" customHeight="1">
      <c r="A85" s="333"/>
      <c r="B85" s="333"/>
      <c r="D85" s="376"/>
      <c r="F85" s="376"/>
    </row>
    <row r="86" spans="1:6" ht="18" customHeight="1">
      <c r="A86" s="332" t="s">
        <v>671</v>
      </c>
      <c r="B86" s="333"/>
      <c r="D86" s="376"/>
      <c r="F86" s="376"/>
    </row>
    <row r="87" spans="1:6" ht="12.75" customHeight="1">
      <c r="A87" s="379" t="s">
        <v>745</v>
      </c>
      <c r="B87" s="333"/>
      <c r="C87" s="342">
        <v>337</v>
      </c>
      <c r="D87" s="376">
        <f aca="true" t="shared" si="8" ref="D87:D104">C87/C$8*100</f>
        <v>27.199354317998388</v>
      </c>
      <c r="E87" s="342">
        <v>171081</v>
      </c>
      <c r="F87" s="376">
        <f aca="true" t="shared" si="9" ref="F87:F104">E87/E$8*100</f>
        <v>59.1697332743069</v>
      </c>
    </row>
    <row r="88" spans="1:6" ht="12.75" customHeight="1">
      <c r="A88" s="379" t="s">
        <v>746</v>
      </c>
      <c r="B88" s="333"/>
      <c r="C88" s="342">
        <v>164</v>
      </c>
      <c r="D88" s="376">
        <f t="shared" si="8"/>
        <v>13.236481033091202</v>
      </c>
      <c r="E88" s="342">
        <v>85843</v>
      </c>
      <c r="F88" s="376">
        <f t="shared" si="9"/>
        <v>29.689488683526093</v>
      </c>
    </row>
    <row r="89" spans="1:6" ht="12.75" customHeight="1">
      <c r="A89" s="379" t="s">
        <v>747</v>
      </c>
      <c r="B89" s="333"/>
      <c r="C89" s="342">
        <v>217</v>
      </c>
      <c r="D89" s="376">
        <f t="shared" si="8"/>
        <v>17.51412429378531</v>
      </c>
      <c r="E89" s="342">
        <v>109191</v>
      </c>
      <c r="F89" s="376">
        <f t="shared" si="9"/>
        <v>37.76458137347131</v>
      </c>
    </row>
    <row r="90" spans="1:6" ht="12.75" customHeight="1">
      <c r="A90" s="379" t="s">
        <v>748</v>
      </c>
      <c r="B90" s="333"/>
      <c r="C90" s="342">
        <v>118</v>
      </c>
      <c r="D90" s="376">
        <f t="shared" si="8"/>
        <v>9.523809523809524</v>
      </c>
      <c r="E90" s="342">
        <v>45427</v>
      </c>
      <c r="F90" s="376">
        <f t="shared" si="9"/>
        <v>15.711291572132147</v>
      </c>
    </row>
    <row r="91" spans="1:6" ht="12.75" customHeight="1">
      <c r="A91" s="333" t="s">
        <v>672</v>
      </c>
      <c r="B91" s="333"/>
      <c r="C91" s="342">
        <v>344</v>
      </c>
      <c r="D91" s="376">
        <f t="shared" si="8"/>
        <v>27.764326069410817</v>
      </c>
      <c r="E91" s="342">
        <v>118768</v>
      </c>
      <c r="F91" s="376">
        <f t="shared" si="9"/>
        <v>41.07686348292845</v>
      </c>
    </row>
    <row r="92" spans="1:6" ht="12.75" customHeight="1">
      <c r="A92" s="206"/>
      <c r="B92" s="206" t="s">
        <v>673</v>
      </c>
      <c r="C92" s="356">
        <v>292</v>
      </c>
      <c r="D92" s="376">
        <f t="shared" si="8"/>
        <v>23.56739305891848</v>
      </c>
      <c r="E92" s="356">
        <v>110201</v>
      </c>
      <c r="F92" s="376">
        <f t="shared" si="9"/>
        <v>38.113897958054345</v>
      </c>
    </row>
    <row r="93" spans="1:6" ht="12.75" customHeight="1">
      <c r="A93" s="206"/>
      <c r="B93" s="206" t="s">
        <v>674</v>
      </c>
      <c r="C93" s="356">
        <v>277</v>
      </c>
      <c r="D93" s="376">
        <f t="shared" si="8"/>
        <v>22.35673930589185</v>
      </c>
      <c r="E93" s="356">
        <v>107071</v>
      </c>
      <c r="F93" s="376">
        <f t="shared" si="9"/>
        <v>37.031362403851475</v>
      </c>
    </row>
    <row r="94" spans="1:6" ht="12.75" customHeight="1">
      <c r="A94" s="206"/>
      <c r="B94" s="206" t="s">
        <v>675</v>
      </c>
      <c r="C94" s="356">
        <v>290</v>
      </c>
      <c r="D94" s="376">
        <f t="shared" si="8"/>
        <v>23.405972558514932</v>
      </c>
      <c r="E94" s="356">
        <v>104229</v>
      </c>
      <c r="F94" s="376">
        <f t="shared" si="9"/>
        <v>36.048433954955456</v>
      </c>
    </row>
    <row r="95" spans="1:6" ht="12.75" customHeight="1">
      <c r="A95" s="206"/>
      <c r="B95" s="206" t="s">
        <v>676</v>
      </c>
      <c r="C95" s="356">
        <v>279</v>
      </c>
      <c r="D95" s="376">
        <f t="shared" si="8"/>
        <v>22.518159806295397</v>
      </c>
      <c r="E95" s="356">
        <v>97620</v>
      </c>
      <c r="F95" s="376">
        <f t="shared" si="9"/>
        <v>33.762658402966075</v>
      </c>
    </row>
    <row r="96" spans="1:6" ht="12.75" customHeight="1">
      <c r="A96" s="206"/>
      <c r="B96" s="206" t="s">
        <v>677</v>
      </c>
      <c r="C96" s="356">
        <v>223</v>
      </c>
      <c r="D96" s="376">
        <f t="shared" si="8"/>
        <v>17.998385794995965</v>
      </c>
      <c r="E96" s="356">
        <v>72869</v>
      </c>
      <c r="F96" s="376">
        <f t="shared" si="9"/>
        <v>25.20232693265453</v>
      </c>
    </row>
    <row r="97" spans="1:6" ht="13.5" customHeight="1">
      <c r="A97" s="333" t="s">
        <v>678</v>
      </c>
      <c r="B97" s="333"/>
      <c r="C97" s="342">
        <v>110</v>
      </c>
      <c r="D97" s="376">
        <f t="shared" si="8"/>
        <v>8.878127522195319</v>
      </c>
      <c r="E97" s="342">
        <v>78874</v>
      </c>
      <c r="F97" s="376">
        <f t="shared" si="9"/>
        <v>27.27920424990316</v>
      </c>
    </row>
    <row r="98" spans="1:6" ht="12.75" customHeight="1">
      <c r="A98" s="206"/>
      <c r="B98" s="206" t="s">
        <v>673</v>
      </c>
      <c r="C98" s="356">
        <v>95</v>
      </c>
      <c r="D98" s="376">
        <f t="shared" si="8"/>
        <v>7.667473769168684</v>
      </c>
      <c r="E98" s="356">
        <v>63666</v>
      </c>
      <c r="F98" s="376">
        <f t="shared" si="9"/>
        <v>22.019395716894472</v>
      </c>
    </row>
    <row r="99" spans="1:6" ht="12.75" customHeight="1">
      <c r="A99" s="206"/>
      <c r="B99" s="206" t="s">
        <v>674</v>
      </c>
      <c r="C99" s="356">
        <v>82</v>
      </c>
      <c r="D99" s="376">
        <f t="shared" si="8"/>
        <v>6.618240516545601</v>
      </c>
      <c r="E99" s="356">
        <v>48411</v>
      </c>
      <c r="F99" s="376">
        <f t="shared" si="9"/>
        <v>16.743331857672512</v>
      </c>
    </row>
    <row r="100" spans="1:6" ht="12.75" customHeight="1">
      <c r="A100" s="206"/>
      <c r="B100" s="206" t="s">
        <v>675</v>
      </c>
      <c r="C100" s="356">
        <v>84</v>
      </c>
      <c r="D100" s="376">
        <f t="shared" si="8"/>
        <v>6.779661016949152</v>
      </c>
      <c r="E100" s="356">
        <v>68666</v>
      </c>
      <c r="F100" s="376">
        <f t="shared" si="9"/>
        <v>23.748685739582758</v>
      </c>
    </row>
    <row r="101" spans="1:6" ht="12.75" customHeight="1">
      <c r="A101" s="206"/>
      <c r="B101" s="206" t="s">
        <v>679</v>
      </c>
      <c r="C101" s="356">
        <v>80</v>
      </c>
      <c r="D101" s="376">
        <f t="shared" si="8"/>
        <v>6.456820016142049</v>
      </c>
      <c r="E101" s="356">
        <v>45993</v>
      </c>
      <c r="F101" s="376">
        <f t="shared" si="9"/>
        <v>15.907047202700458</v>
      </c>
    </row>
    <row r="102" spans="1:6" ht="13.5" customHeight="1">
      <c r="A102" s="333" t="s">
        <v>680</v>
      </c>
      <c r="B102" s="333"/>
      <c r="C102" s="342">
        <v>395</v>
      </c>
      <c r="D102" s="376">
        <f t="shared" si="8"/>
        <v>31.88054882970137</v>
      </c>
      <c r="E102" s="342">
        <v>152210</v>
      </c>
      <c r="F102" s="376">
        <f t="shared" si="9"/>
        <v>52.64304687067678</v>
      </c>
    </row>
    <row r="103" spans="1:6" ht="13.5" customHeight="1">
      <c r="A103" s="333" t="s">
        <v>681</v>
      </c>
      <c r="B103" s="333"/>
      <c r="C103" s="342">
        <v>251</v>
      </c>
      <c r="D103" s="376">
        <f t="shared" si="8"/>
        <v>20.25827280064568</v>
      </c>
      <c r="E103" s="342">
        <v>109148</v>
      </c>
      <c r="F103" s="376">
        <f t="shared" si="9"/>
        <v>37.74970947927619</v>
      </c>
    </row>
    <row r="104" spans="1:6" ht="13.5" customHeight="1">
      <c r="A104" s="333" t="s">
        <v>682</v>
      </c>
      <c r="B104" s="333"/>
      <c r="C104" s="342">
        <v>299</v>
      </c>
      <c r="D104" s="376">
        <f t="shared" si="8"/>
        <v>24.132364810330913</v>
      </c>
      <c r="E104" s="342">
        <v>112184</v>
      </c>
      <c r="F104" s="376">
        <f t="shared" si="9"/>
        <v>38.79973438105252</v>
      </c>
    </row>
    <row r="105" spans="1:6" ht="18" customHeight="1">
      <c r="A105" s="359" t="s">
        <v>683</v>
      </c>
      <c r="B105" s="333"/>
      <c r="D105" s="376"/>
      <c r="F105" s="376"/>
    </row>
    <row r="106" spans="1:6" ht="12.75" customHeight="1">
      <c r="A106" s="206" t="s">
        <v>684</v>
      </c>
      <c r="B106" s="333"/>
      <c r="C106" s="356">
        <v>507</v>
      </c>
      <c r="D106" s="376">
        <f aca="true" t="shared" si="10" ref="D106:D111">C106/C$8*100</f>
        <v>40.92009685230024</v>
      </c>
      <c r="E106" s="356">
        <v>189553</v>
      </c>
      <c r="F106" s="376">
        <f aca="true" t="shared" si="11" ref="F106:F111">E106/E$8*100</f>
        <v>65.5584223341265</v>
      </c>
    </row>
    <row r="107" spans="1:6" ht="12.75" customHeight="1">
      <c r="A107" s="206"/>
      <c r="B107" s="333" t="s">
        <v>685</v>
      </c>
      <c r="C107" s="356">
        <v>410</v>
      </c>
      <c r="D107" s="376">
        <f t="shared" si="10"/>
        <v>33.09120258272801</v>
      </c>
      <c r="E107" s="356">
        <v>161221</v>
      </c>
      <c r="F107" s="376">
        <f t="shared" si="11"/>
        <v>55.759573349565606</v>
      </c>
    </row>
    <row r="108" spans="1:6" ht="12.75" customHeight="1">
      <c r="A108" s="206"/>
      <c r="B108" s="333" t="s">
        <v>686</v>
      </c>
      <c r="C108" s="356">
        <v>319</v>
      </c>
      <c r="D108" s="376">
        <f t="shared" si="10"/>
        <v>25.746569814366428</v>
      </c>
      <c r="E108" s="356">
        <v>140771</v>
      </c>
      <c r="F108" s="376">
        <f t="shared" si="11"/>
        <v>48.68677715677052</v>
      </c>
    </row>
    <row r="109" spans="1:6" ht="12.75" customHeight="1">
      <c r="A109" s="206"/>
      <c r="B109" s="333" t="s">
        <v>687</v>
      </c>
      <c r="C109" s="356">
        <v>144</v>
      </c>
      <c r="D109" s="376">
        <f t="shared" si="10"/>
        <v>11.62227602905569</v>
      </c>
      <c r="E109" s="356">
        <v>90958</v>
      </c>
      <c r="F109" s="376">
        <f t="shared" si="11"/>
        <v>31.45855237673621</v>
      </c>
    </row>
    <row r="110" spans="1:6" ht="12.75" customHeight="1">
      <c r="A110" s="206" t="s">
        <v>688</v>
      </c>
      <c r="B110" s="333"/>
      <c r="C110" s="356">
        <v>342</v>
      </c>
      <c r="D110" s="376">
        <f t="shared" si="10"/>
        <v>27.602905569007262</v>
      </c>
      <c r="E110" s="356">
        <v>161129</v>
      </c>
      <c r="F110" s="376">
        <f t="shared" si="11"/>
        <v>55.72775441314813</v>
      </c>
    </row>
    <row r="111" spans="1:6" ht="12.75" customHeight="1">
      <c r="A111" s="206" t="s">
        <v>689</v>
      </c>
      <c r="B111" s="333"/>
      <c r="C111" s="356">
        <v>67</v>
      </c>
      <c r="D111" s="376">
        <f t="shared" si="10"/>
        <v>5.407586763518967</v>
      </c>
      <c r="E111" s="356">
        <v>29190</v>
      </c>
      <c r="F111" s="376">
        <f t="shared" si="11"/>
        <v>10.095595152454209</v>
      </c>
    </row>
    <row r="112" spans="1:6" ht="4.5" customHeight="1">
      <c r="A112" s="333"/>
      <c r="B112" s="333"/>
      <c r="D112" s="376"/>
      <c r="F112" s="376"/>
    </row>
    <row r="113" spans="1:6" ht="18" customHeight="1">
      <c r="A113" s="359" t="s">
        <v>690</v>
      </c>
      <c r="B113" s="333"/>
      <c r="D113" s="376"/>
      <c r="F113" s="376"/>
    </row>
    <row r="114" spans="1:6" ht="12.75" customHeight="1">
      <c r="A114" s="206" t="s">
        <v>691</v>
      </c>
      <c r="B114" s="333"/>
      <c r="C114" s="356">
        <v>974</v>
      </c>
      <c r="D114" s="376">
        <f aca="true" t="shared" si="12" ref="D114:D119">C114/C$8*100</f>
        <v>78.61178369652946</v>
      </c>
      <c r="E114" s="356">
        <v>237153</v>
      </c>
      <c r="F114" s="376">
        <f aca="true" t="shared" si="13" ref="F114:F119">E114/E$8*100</f>
        <v>82.02126335011897</v>
      </c>
    </row>
    <row r="115" spans="1:6" ht="12.75" customHeight="1">
      <c r="A115" s="206"/>
      <c r="B115" s="333" t="s">
        <v>692</v>
      </c>
      <c r="C115" s="356">
        <v>698</v>
      </c>
      <c r="D115" s="376">
        <f t="shared" si="12"/>
        <v>56.33575464083938</v>
      </c>
      <c r="E115" s="356">
        <v>193461</v>
      </c>
      <c r="F115" s="376">
        <f t="shared" si="13"/>
        <v>66.91003541585967</v>
      </c>
    </row>
    <row r="116" spans="1:6" s="364" customFormat="1" ht="12.75" customHeight="1">
      <c r="A116" s="360"/>
      <c r="B116" s="361" t="s">
        <v>693</v>
      </c>
      <c r="C116" s="362">
        <v>621</v>
      </c>
      <c r="D116" s="376">
        <f t="shared" si="12"/>
        <v>50.12106537530266</v>
      </c>
      <c r="E116" s="362">
        <v>158996</v>
      </c>
      <c r="F116" s="376">
        <f t="shared" si="13"/>
        <v>54.990039289469316</v>
      </c>
    </row>
    <row r="117" spans="1:6" ht="12.75" customHeight="1">
      <c r="A117" s="206"/>
      <c r="B117" s="333" t="s">
        <v>694</v>
      </c>
      <c r="C117" s="356">
        <v>532</v>
      </c>
      <c r="D117" s="376">
        <f t="shared" si="12"/>
        <v>42.93785310734463</v>
      </c>
      <c r="E117" s="356">
        <v>123283</v>
      </c>
      <c r="F117" s="376">
        <f t="shared" si="13"/>
        <v>42.63841237341597</v>
      </c>
    </row>
    <row r="118" spans="1:6" ht="12.75" customHeight="1">
      <c r="A118" s="333" t="s">
        <v>695</v>
      </c>
      <c r="B118" s="333"/>
      <c r="C118" s="356">
        <v>365</v>
      </c>
      <c r="D118" s="376">
        <f t="shared" si="12"/>
        <v>29.459241323648104</v>
      </c>
      <c r="E118" s="356">
        <v>136245</v>
      </c>
      <c r="F118" s="376">
        <f t="shared" si="13"/>
        <v>47.121423828233084</v>
      </c>
    </row>
    <row r="119" spans="1:6" ht="12.75" customHeight="1">
      <c r="A119" s="333" t="s">
        <v>696</v>
      </c>
      <c r="B119" s="333"/>
      <c r="C119" s="356">
        <v>519</v>
      </c>
      <c r="D119" s="376">
        <f t="shared" si="12"/>
        <v>41.88861985472155</v>
      </c>
      <c r="E119" s="356">
        <v>178668</v>
      </c>
      <c r="F119" s="376">
        <f t="shared" si="13"/>
        <v>61.793757954734104</v>
      </c>
    </row>
    <row r="120" spans="1:6" ht="4.5" customHeight="1">
      <c r="A120" s="333"/>
      <c r="B120" s="333"/>
      <c r="D120" s="376"/>
      <c r="F120" s="376"/>
    </row>
    <row r="121" spans="1:6" ht="18" customHeight="1">
      <c r="A121" s="37" t="s">
        <v>697</v>
      </c>
      <c r="B121" s="333"/>
      <c r="C121" s="356"/>
      <c r="D121" s="376"/>
      <c r="E121" s="356"/>
      <c r="F121" s="376"/>
    </row>
    <row r="122" spans="1:6" ht="14.25" customHeight="1">
      <c r="A122" s="206" t="s">
        <v>698</v>
      </c>
      <c r="B122" s="333"/>
      <c r="C122" s="356">
        <v>652</v>
      </c>
      <c r="D122" s="376">
        <f aca="true" t="shared" si="14" ref="D122:D128">C122/C$8*100</f>
        <v>52.62308313155771</v>
      </c>
      <c r="E122" s="356">
        <v>188712</v>
      </c>
      <c r="F122" s="376">
        <f aca="true" t="shared" si="15" ref="F122:F128">E122/E$8*100</f>
        <v>65.26755575231033</v>
      </c>
    </row>
    <row r="123" spans="1:6" s="364" customFormat="1" ht="12.75" customHeight="1">
      <c r="A123" s="360"/>
      <c r="B123" s="361" t="s">
        <v>699</v>
      </c>
      <c r="C123" s="362">
        <v>191</v>
      </c>
      <c r="D123" s="376">
        <f t="shared" si="14"/>
        <v>15.415657788539145</v>
      </c>
      <c r="E123" s="362">
        <v>91766</v>
      </c>
      <c r="F123" s="376">
        <f t="shared" si="15"/>
        <v>31.738005644402634</v>
      </c>
    </row>
    <row r="124" spans="1:6" ht="12.75" customHeight="1">
      <c r="A124" s="206"/>
      <c r="B124" s="206" t="s">
        <v>700</v>
      </c>
      <c r="C124" s="356">
        <v>329</v>
      </c>
      <c r="D124" s="376">
        <f t="shared" si="14"/>
        <v>26.55367231638418</v>
      </c>
      <c r="E124" s="356">
        <v>60870</v>
      </c>
      <c r="F124" s="376">
        <f t="shared" si="15"/>
        <v>21.052376736207183</v>
      </c>
    </row>
    <row r="125" spans="1:6" ht="12.75" customHeight="1">
      <c r="A125" s="206"/>
      <c r="B125" s="206" t="s">
        <v>701</v>
      </c>
      <c r="C125" s="356">
        <v>67</v>
      </c>
      <c r="D125" s="376">
        <f t="shared" si="14"/>
        <v>5.407586763518967</v>
      </c>
      <c r="E125" s="356">
        <v>20151</v>
      </c>
      <c r="F125" s="376">
        <f t="shared" si="15"/>
        <v>6.969384649438326</v>
      </c>
    </row>
    <row r="126" spans="1:6" ht="12.75" customHeight="1">
      <c r="A126" s="206"/>
      <c r="B126" s="206" t="s">
        <v>702</v>
      </c>
      <c r="C126" s="356">
        <v>305</v>
      </c>
      <c r="D126" s="376">
        <f t="shared" si="14"/>
        <v>24.616626311541566</v>
      </c>
      <c r="E126" s="356">
        <v>56890</v>
      </c>
      <c r="F126" s="376">
        <f t="shared" si="15"/>
        <v>19.67586187814731</v>
      </c>
    </row>
    <row r="127" spans="1:6" ht="12.75" customHeight="1">
      <c r="A127" s="206"/>
      <c r="B127" s="206" t="s">
        <v>703</v>
      </c>
      <c r="C127" s="356">
        <v>414</v>
      </c>
      <c r="D127" s="376">
        <f t="shared" si="14"/>
        <v>33.41404358353511</v>
      </c>
      <c r="E127" s="356">
        <v>123195</v>
      </c>
      <c r="F127" s="376">
        <f t="shared" si="15"/>
        <v>42.60797686901665</v>
      </c>
    </row>
    <row r="128" spans="1:6" ht="12.75" customHeight="1">
      <c r="A128" s="206"/>
      <c r="B128" s="206" t="s">
        <v>704</v>
      </c>
      <c r="C128" s="356">
        <v>209</v>
      </c>
      <c r="D128" s="376">
        <f t="shared" si="14"/>
        <v>16.868442292171107</v>
      </c>
      <c r="E128" s="356">
        <v>96839</v>
      </c>
      <c r="F128" s="376">
        <f t="shared" si="15"/>
        <v>33.49254330142217</v>
      </c>
    </row>
    <row r="129" spans="1:6" ht="4.5" customHeight="1">
      <c r="A129" s="366"/>
      <c r="B129" s="333"/>
      <c r="D129" s="376"/>
      <c r="F129" s="376"/>
    </row>
    <row r="130" spans="1:6" ht="18" customHeight="1">
      <c r="A130" s="359" t="s">
        <v>705</v>
      </c>
      <c r="B130" s="333"/>
      <c r="D130" s="376"/>
      <c r="F130" s="376"/>
    </row>
    <row r="131" spans="1:6" ht="12.75" customHeight="1">
      <c r="A131" s="206" t="s">
        <v>706</v>
      </c>
      <c r="B131" s="333"/>
      <c r="C131" s="356">
        <v>983</v>
      </c>
      <c r="D131" s="376">
        <f>C131/C$8*100</f>
        <v>79.33817594834544</v>
      </c>
      <c r="E131" s="356">
        <v>245585</v>
      </c>
      <c r="F131" s="376">
        <f>E131/E$8*100</f>
        <v>84.9375380443805</v>
      </c>
    </row>
    <row r="132" spans="1:6" ht="12.75" customHeight="1">
      <c r="A132" s="206"/>
      <c r="B132" s="333" t="s">
        <v>707</v>
      </c>
      <c r="C132" s="356">
        <v>880</v>
      </c>
      <c r="D132" s="376">
        <f>C132/C$8*100</f>
        <v>71.02502017756255</v>
      </c>
      <c r="E132" s="356">
        <v>230337</v>
      </c>
      <c r="F132" s="376">
        <f>E132/E$8*100</f>
        <v>79.6638951911903</v>
      </c>
    </row>
    <row r="133" spans="1:6" ht="12.75" customHeight="1">
      <c r="A133" s="206"/>
      <c r="B133" s="333" t="s">
        <v>708</v>
      </c>
      <c r="C133" s="356">
        <v>939</v>
      </c>
      <c r="D133" s="376">
        <f>C133/C$8*100</f>
        <v>75.78692493946731</v>
      </c>
      <c r="E133" s="356">
        <v>239087</v>
      </c>
      <c r="F133" s="376">
        <f>E133/E$8*100</f>
        <v>82.69015273089481</v>
      </c>
    </row>
    <row r="134" spans="1:6" ht="12.75" customHeight="1">
      <c r="A134" s="206"/>
      <c r="B134" s="333" t="s">
        <v>709</v>
      </c>
      <c r="C134" s="356">
        <v>317</v>
      </c>
      <c r="D134" s="376">
        <f>C134/C$8*100</f>
        <v>25.585149313962873</v>
      </c>
      <c r="E134" s="356">
        <v>96557</v>
      </c>
      <c r="F134" s="376">
        <f>E134/E$8*100</f>
        <v>33.39501134414255</v>
      </c>
    </row>
    <row r="135" spans="1:6" ht="4.5" customHeight="1">
      <c r="A135" s="366"/>
      <c r="B135" s="333"/>
      <c r="D135" s="376"/>
      <c r="F135" s="376"/>
    </row>
    <row r="136" spans="1:6" ht="18" customHeight="1">
      <c r="A136" s="359" t="s">
        <v>710</v>
      </c>
      <c r="B136" s="333"/>
      <c r="D136" s="376"/>
      <c r="F136" s="376"/>
    </row>
    <row r="137" spans="1:6" ht="12.75" customHeight="1">
      <c r="A137" s="333" t="s">
        <v>711</v>
      </c>
      <c r="B137" s="333"/>
      <c r="C137" s="356">
        <v>148</v>
      </c>
      <c r="D137" s="376">
        <f aca="true" t="shared" si="16" ref="D137:D148">C137/C$8*100</f>
        <v>11.945117029862793</v>
      </c>
      <c r="E137" s="356">
        <v>68834</v>
      </c>
      <c r="F137" s="376">
        <f aca="true" t="shared" si="17" ref="F137:F148">E137/E$8*100</f>
        <v>23.806789884345083</v>
      </c>
    </row>
    <row r="138" spans="1:6" ht="12.75" customHeight="1">
      <c r="A138" s="206"/>
      <c r="B138" s="333" t="s">
        <v>712</v>
      </c>
      <c r="C138" s="356">
        <v>57</v>
      </c>
      <c r="D138" s="376">
        <f t="shared" si="16"/>
        <v>4.600484261501211</v>
      </c>
      <c r="E138" s="356">
        <v>30483</v>
      </c>
      <c r="F138" s="376">
        <f t="shared" si="17"/>
        <v>10.5427895523214</v>
      </c>
    </row>
    <row r="139" spans="1:6" ht="12.75" customHeight="1">
      <c r="A139" s="206"/>
      <c r="B139" s="333" t="s">
        <v>713</v>
      </c>
      <c r="C139" s="356">
        <v>132</v>
      </c>
      <c r="D139" s="376">
        <f t="shared" si="16"/>
        <v>10.653753026634384</v>
      </c>
      <c r="E139" s="356">
        <v>53637</v>
      </c>
      <c r="F139" s="376">
        <f t="shared" si="17"/>
        <v>18.55078578938631</v>
      </c>
    </row>
    <row r="140" spans="1:6" ht="12.75" customHeight="1">
      <c r="A140" s="206" t="s">
        <v>311</v>
      </c>
      <c r="B140" s="333" t="s">
        <v>293</v>
      </c>
      <c r="C140" s="356">
        <v>82</v>
      </c>
      <c r="D140" s="376">
        <f t="shared" si="16"/>
        <v>6.618240516545601</v>
      </c>
      <c r="E140" s="356">
        <v>32359</v>
      </c>
      <c r="F140" s="376">
        <f t="shared" si="17"/>
        <v>11.191619168834045</v>
      </c>
    </row>
    <row r="141" spans="1:6" ht="12.75" customHeight="1">
      <c r="A141" s="206"/>
      <c r="B141" s="333" t="s">
        <v>714</v>
      </c>
      <c r="C141" s="356">
        <v>120</v>
      </c>
      <c r="D141" s="376">
        <f t="shared" si="16"/>
        <v>9.685230024213075</v>
      </c>
      <c r="E141" s="356">
        <v>44996</v>
      </c>
      <c r="F141" s="376">
        <f t="shared" si="17"/>
        <v>15.562226772176416</v>
      </c>
    </row>
    <row r="142" spans="1:6" ht="12.75" customHeight="1">
      <c r="A142" s="333" t="s">
        <v>715</v>
      </c>
      <c r="B142" s="333"/>
      <c r="C142" s="356">
        <v>181</v>
      </c>
      <c r="D142" s="376">
        <f t="shared" si="16"/>
        <v>14.608555286521389</v>
      </c>
      <c r="E142" s="356">
        <v>53460</v>
      </c>
      <c r="F142" s="376">
        <f t="shared" si="17"/>
        <v>18.489568922583143</v>
      </c>
    </row>
    <row r="143" spans="1:6" ht="12.75" customHeight="1">
      <c r="A143" s="333" t="s">
        <v>716</v>
      </c>
      <c r="B143" s="333"/>
      <c r="C143" s="356">
        <v>350</v>
      </c>
      <c r="D143" s="376">
        <f t="shared" si="16"/>
        <v>28.24858757062147</v>
      </c>
      <c r="E143" s="356">
        <v>116457</v>
      </c>
      <c r="F143" s="376">
        <f t="shared" si="17"/>
        <v>40.27758563444193</v>
      </c>
    </row>
    <row r="144" spans="1:6" ht="12.75" customHeight="1">
      <c r="A144" s="333" t="s">
        <v>717</v>
      </c>
      <c r="B144" s="333"/>
      <c r="C144" s="356">
        <v>263</v>
      </c>
      <c r="D144" s="376">
        <f t="shared" si="16"/>
        <v>21.226795803066988</v>
      </c>
      <c r="E144" s="356">
        <v>91906</v>
      </c>
      <c r="F144" s="376">
        <f t="shared" si="17"/>
        <v>31.786425765037908</v>
      </c>
    </row>
    <row r="145" spans="1:6" ht="12.75" customHeight="1">
      <c r="A145" s="333" t="s">
        <v>718</v>
      </c>
      <c r="B145" s="333"/>
      <c r="C145" s="356">
        <v>258</v>
      </c>
      <c r="D145" s="376">
        <f t="shared" si="16"/>
        <v>20.823244552058114</v>
      </c>
      <c r="E145" s="356">
        <v>91432</v>
      </c>
      <c r="F145" s="376">
        <f t="shared" si="17"/>
        <v>31.622489070887056</v>
      </c>
    </row>
    <row r="146" spans="1:6" ht="12.75" customHeight="1">
      <c r="A146" s="333" t="s">
        <v>719</v>
      </c>
      <c r="B146" s="333"/>
      <c r="C146" s="356">
        <v>184</v>
      </c>
      <c r="D146" s="376">
        <f t="shared" si="16"/>
        <v>14.850686037126714</v>
      </c>
      <c r="E146" s="356">
        <v>70761</v>
      </c>
      <c r="F146" s="376">
        <f t="shared" si="17"/>
        <v>24.47325825908915</v>
      </c>
    </row>
    <row r="147" spans="1:6" ht="12.75" customHeight="1">
      <c r="A147" s="333" t="s">
        <v>720</v>
      </c>
      <c r="B147" s="333"/>
      <c r="C147" s="356">
        <v>72</v>
      </c>
      <c r="D147" s="376">
        <f t="shared" si="16"/>
        <v>5.811138014527845</v>
      </c>
      <c r="E147" s="356">
        <v>39718</v>
      </c>
      <c r="F147" s="376">
        <f t="shared" si="17"/>
        <v>13.736788224226663</v>
      </c>
    </row>
    <row r="148" spans="1:6" ht="12.75" customHeight="1">
      <c r="A148" s="333" t="s">
        <v>721</v>
      </c>
      <c r="B148" s="333"/>
      <c r="C148" s="356">
        <v>96</v>
      </c>
      <c r="D148" s="376">
        <f t="shared" si="16"/>
        <v>7.74818401937046</v>
      </c>
      <c r="E148" s="356">
        <v>50488</v>
      </c>
      <c r="F148" s="376">
        <f t="shared" si="17"/>
        <v>17.46167893309723</v>
      </c>
    </row>
    <row r="149" spans="1:6" ht="4.5" customHeight="1">
      <c r="A149" s="366"/>
      <c r="B149" s="333"/>
      <c r="D149" s="376"/>
      <c r="F149" s="376"/>
    </row>
    <row r="150" spans="1:6" ht="18" customHeight="1">
      <c r="A150" s="359" t="s">
        <v>722</v>
      </c>
      <c r="B150" s="333"/>
      <c r="D150" s="376"/>
      <c r="F150" s="376"/>
    </row>
    <row r="151" spans="1:6" ht="12.75" customHeight="1">
      <c r="A151" s="333" t="s">
        <v>723</v>
      </c>
      <c r="B151" s="333"/>
      <c r="C151" s="356">
        <v>179</v>
      </c>
      <c r="D151" s="376">
        <f>C151/C$8*100</f>
        <v>14.447134786117838</v>
      </c>
      <c r="E151" s="356">
        <v>88479</v>
      </c>
      <c r="F151" s="376">
        <f>E151/E$8*100</f>
        <v>30.601170383487354</v>
      </c>
    </row>
    <row r="152" spans="1:6" ht="12.75" customHeight="1">
      <c r="A152" s="333" t="s">
        <v>724</v>
      </c>
      <c r="B152" s="333"/>
      <c r="C152" s="356">
        <v>48</v>
      </c>
      <c r="D152" s="376">
        <f>C152/C$8*100</f>
        <v>3.87409200968523</v>
      </c>
      <c r="E152" s="356">
        <v>26096</v>
      </c>
      <c r="F152" s="376">
        <f>E152/E$8*100</f>
        <v>9.025510486414698</v>
      </c>
    </row>
    <row r="153" spans="1:6" ht="12.75" customHeight="1">
      <c r="A153" s="333" t="s">
        <v>725</v>
      </c>
      <c r="B153" s="333"/>
      <c r="C153" s="356">
        <v>50</v>
      </c>
      <c r="D153" s="376">
        <f>C153/C$8*100</f>
        <v>4.035512510088781</v>
      </c>
      <c r="E153" s="356">
        <v>16272</v>
      </c>
      <c r="F153" s="376">
        <f>E153/E$8*100</f>
        <v>5.627801449836755</v>
      </c>
    </row>
    <row r="154" spans="1:6" ht="12.75" customHeight="1">
      <c r="A154" s="333" t="s">
        <v>749</v>
      </c>
      <c r="B154" s="333"/>
      <c r="C154" s="356">
        <v>144</v>
      </c>
      <c r="D154" s="376">
        <f>C154/C$8*100</f>
        <v>11.62227602905569</v>
      </c>
      <c r="E154" s="356">
        <v>71225</v>
      </c>
      <c r="F154" s="376">
        <f>E154/E$8*100</f>
        <v>24.63373637319462</v>
      </c>
    </row>
    <row r="155" spans="1:6" ht="4.5" customHeight="1">
      <c r="A155" s="366"/>
      <c r="B155" s="333"/>
      <c r="D155" s="376"/>
      <c r="F155" s="376"/>
    </row>
    <row r="156" spans="1:6" ht="18" customHeight="1">
      <c r="A156" s="359" t="s">
        <v>726</v>
      </c>
      <c r="B156" s="333"/>
      <c r="D156" s="376"/>
      <c r="F156" s="376"/>
    </row>
    <row r="157" spans="1:6" ht="12.75" customHeight="1">
      <c r="A157" s="206" t="s">
        <v>727</v>
      </c>
      <c r="B157" s="333"/>
      <c r="C157" s="356">
        <v>248</v>
      </c>
      <c r="D157" s="376">
        <f>C157/C$8*100</f>
        <v>20.016142050040354</v>
      </c>
      <c r="E157" s="356">
        <v>99607</v>
      </c>
      <c r="F157" s="376">
        <f>E157/E$8*100</f>
        <v>34.449878257982405</v>
      </c>
    </row>
    <row r="158" spans="1:6" ht="12.75" customHeight="1">
      <c r="A158" s="333" t="s">
        <v>728</v>
      </c>
      <c r="B158" s="333"/>
      <c r="C158" s="356">
        <v>488</v>
      </c>
      <c r="D158" s="376">
        <f>C158/C$8*100</f>
        <v>39.386602098466504</v>
      </c>
      <c r="E158" s="356">
        <v>161593</v>
      </c>
      <c r="F158" s="376">
        <f>E158/E$8*100</f>
        <v>55.888232527253614</v>
      </c>
    </row>
    <row r="159" spans="1:6" ht="12.75" customHeight="1">
      <c r="A159" s="333" t="s">
        <v>750</v>
      </c>
      <c r="B159" s="333"/>
      <c r="C159" s="356">
        <v>72</v>
      </c>
      <c r="D159" s="376">
        <f>C159/C$8*100</f>
        <v>5.811138014527845</v>
      </c>
      <c r="E159" s="356">
        <v>96187</v>
      </c>
      <c r="F159" s="376">
        <f>E159/E$8*100</f>
        <v>33.26704388246362</v>
      </c>
    </row>
    <row r="160" spans="1:6" ht="4.5" customHeight="1">
      <c r="A160" s="366"/>
      <c r="B160" s="333"/>
      <c r="D160" s="376"/>
      <c r="F160" s="376"/>
    </row>
    <row r="161" spans="1:6" ht="18" customHeight="1">
      <c r="A161" s="359" t="s">
        <v>729</v>
      </c>
      <c r="B161" s="333"/>
      <c r="D161" s="376"/>
      <c r="F161" s="376"/>
    </row>
    <row r="162" spans="1:6" ht="12" customHeight="1">
      <c r="A162" s="333" t="s">
        <v>730</v>
      </c>
      <c r="B162" s="333"/>
      <c r="C162" s="356">
        <v>816</v>
      </c>
      <c r="D162" s="376">
        <f>C162/C$8*100</f>
        <v>65.85956416464892</v>
      </c>
      <c r="E162" s="353">
        <v>199161</v>
      </c>
      <c r="F162" s="376">
        <f>E162/E$8*100</f>
        <v>68.88142604172431</v>
      </c>
    </row>
    <row r="163" spans="1:6" ht="12" customHeight="1">
      <c r="A163" s="333"/>
      <c r="B163" s="333" t="s">
        <v>731</v>
      </c>
      <c r="C163" s="356">
        <v>563</v>
      </c>
      <c r="D163" s="376">
        <f>C163/C$8*100</f>
        <v>45.43987086359968</v>
      </c>
      <c r="E163" s="353">
        <v>131032</v>
      </c>
      <c r="F163" s="376">
        <f>E163/E$8*100</f>
        <v>45.31846605057828</v>
      </c>
    </row>
    <row r="164" spans="1:8" ht="12" customHeight="1">
      <c r="A164" s="333"/>
      <c r="B164" s="333" t="s">
        <v>732</v>
      </c>
      <c r="C164" s="356"/>
      <c r="D164" s="347"/>
      <c r="E164" s="356"/>
      <c r="F164" s="347"/>
      <c r="G164" s="337"/>
      <c r="H164" s="380"/>
    </row>
    <row r="165" spans="1:6" ht="7.5" customHeight="1">
      <c r="A165" s="370"/>
      <c r="B165" s="370"/>
      <c r="C165" s="371"/>
      <c r="D165" s="372"/>
      <c r="E165" s="371"/>
      <c r="F165" s="372"/>
    </row>
    <row r="166" spans="1:6" ht="12.75">
      <c r="A166" s="333"/>
      <c r="B166" s="373"/>
      <c r="C166" s="374"/>
      <c r="D166" s="375"/>
      <c r="E166" s="374"/>
      <c r="F166" s="375"/>
    </row>
    <row r="167" spans="1:6" ht="42.75" customHeight="1">
      <c r="A167" s="457" t="s">
        <v>8</v>
      </c>
      <c r="B167" s="458"/>
      <c r="C167" s="458"/>
      <c r="D167" s="458"/>
      <c r="E167" s="458"/>
      <c r="F167" s="458"/>
    </row>
  </sheetData>
  <mergeCells count="14">
    <mergeCell ref="A167:F167"/>
    <mergeCell ref="A5:B6"/>
    <mergeCell ref="C5:D5"/>
    <mergeCell ref="E5:F5"/>
    <mergeCell ref="A33:B33"/>
    <mergeCell ref="A44:B44"/>
    <mergeCell ref="A34:B34"/>
    <mergeCell ref="A37:B37"/>
    <mergeCell ref="A40:B40"/>
    <mergeCell ref="A43:B43"/>
    <mergeCell ref="A1:B1"/>
    <mergeCell ref="C1:F1"/>
    <mergeCell ref="B2:F2"/>
    <mergeCell ref="A3:F3"/>
  </mergeCells>
  <printOptions/>
  <pageMargins left="0.1968503937007874" right="0" top="0" bottom="0" header="0" footer="0"/>
  <pageSetup horizontalDpi="600" verticalDpi="600" orientation="portrait" paperSize="9" scale="70" r:id="rId1"/>
</worksheet>
</file>

<file path=xl/worksheets/sheet7.xml><?xml version="1.0" encoding="utf-8"?>
<worksheet xmlns="http://schemas.openxmlformats.org/spreadsheetml/2006/main" xmlns:r="http://schemas.openxmlformats.org/officeDocument/2006/relationships">
  <dimension ref="A1:N177"/>
  <sheetViews>
    <sheetView showGridLines="0" workbookViewId="0" topLeftCell="A163">
      <selection activeCell="A177" sqref="A1:F177"/>
    </sheetView>
  </sheetViews>
  <sheetFormatPr defaultColWidth="11.421875" defaultRowHeight="12.75"/>
  <cols>
    <col min="1" max="1" width="1.7109375" style="40" customWidth="1"/>
    <col min="2" max="2" width="80.7109375" style="204" customWidth="1"/>
    <col min="3" max="3" width="14.28125" style="342" customWidth="1"/>
    <col min="4" max="4" width="14.28125" style="75" customWidth="1"/>
    <col min="5" max="5" width="14.28125" style="342" customWidth="1"/>
    <col min="6" max="6" width="14.28125" style="75" customWidth="1"/>
    <col min="7" max="16384" width="11.421875" style="40" customWidth="1"/>
  </cols>
  <sheetData>
    <row r="1" spans="1:6" s="204" customFormat="1" ht="12.75">
      <c r="A1" s="448" t="s">
        <v>330</v>
      </c>
      <c r="B1" s="448"/>
      <c r="C1" s="459" t="s">
        <v>592</v>
      </c>
      <c r="D1" s="459"/>
      <c r="E1" s="459"/>
      <c r="F1" s="459"/>
    </row>
    <row r="2" spans="2:6" s="204" customFormat="1" ht="12.75">
      <c r="B2" s="459"/>
      <c r="C2" s="447"/>
      <c r="D2" s="447"/>
      <c r="E2" s="447"/>
      <c r="F2" s="447"/>
    </row>
    <row r="3" spans="1:6" s="204" customFormat="1" ht="27" customHeight="1">
      <c r="A3" s="446" t="s">
        <v>771</v>
      </c>
      <c r="B3" s="446"/>
      <c r="C3" s="446"/>
      <c r="D3" s="446"/>
      <c r="E3" s="446"/>
      <c r="F3" s="446"/>
    </row>
    <row r="4" spans="2:6" s="204" customFormat="1" ht="12.75">
      <c r="B4" s="25"/>
      <c r="C4" s="25"/>
      <c r="D4" s="25"/>
      <c r="E4" s="25"/>
      <c r="F4" s="25"/>
    </row>
    <row r="5" spans="1:6" s="204" customFormat="1" ht="49.5" customHeight="1">
      <c r="A5" s="470" t="s">
        <v>603</v>
      </c>
      <c r="B5" s="471"/>
      <c r="C5" s="460" t="s">
        <v>19</v>
      </c>
      <c r="D5" s="460"/>
      <c r="E5" s="460" t="s">
        <v>21</v>
      </c>
      <c r="F5" s="460"/>
    </row>
    <row r="6" spans="1:6" s="204" customFormat="1" ht="45" customHeight="1">
      <c r="A6" s="472"/>
      <c r="B6" s="473"/>
      <c r="C6" s="9" t="s">
        <v>304</v>
      </c>
      <c r="D6" s="9" t="s">
        <v>604</v>
      </c>
      <c r="E6" s="9" t="s">
        <v>304</v>
      </c>
      <c r="F6" s="9" t="s">
        <v>604</v>
      </c>
    </row>
    <row r="7" spans="2:6" s="204" customFormat="1" ht="4.5" customHeight="1">
      <c r="B7" s="331"/>
      <c r="C7" s="329"/>
      <c r="D7" s="329"/>
      <c r="E7" s="329"/>
      <c r="F7" s="329"/>
    </row>
    <row r="8" spans="1:6" ht="18" customHeight="1">
      <c r="A8" s="332" t="s">
        <v>605</v>
      </c>
      <c r="B8" s="333"/>
      <c r="C8" s="334">
        <v>341</v>
      </c>
      <c r="D8" s="338">
        <v>100</v>
      </c>
      <c r="E8" s="334">
        <v>2905789</v>
      </c>
      <c r="F8" s="338">
        <v>100</v>
      </c>
    </row>
    <row r="9" spans="1:6" ht="15.75" customHeight="1">
      <c r="A9" s="332" t="s">
        <v>606</v>
      </c>
      <c r="B9" s="333"/>
      <c r="C9" s="337"/>
      <c r="D9" s="338"/>
      <c r="E9" s="337"/>
      <c r="F9" s="338"/>
    </row>
    <row r="10" spans="1:6" ht="12.75" customHeight="1">
      <c r="A10" s="333" t="s">
        <v>607</v>
      </c>
      <c r="B10" s="333"/>
      <c r="C10" s="356">
        <v>311</v>
      </c>
      <c r="D10" s="376">
        <f aca="true" t="shared" si="0" ref="D10:D30">C10/C$8*100</f>
        <v>91.20234604105572</v>
      </c>
      <c r="E10" s="356">
        <v>2708609</v>
      </c>
      <c r="F10" s="376">
        <f aca="true" t="shared" si="1" ref="F10:F30">E10/E$8*100</f>
        <v>93.21423544517513</v>
      </c>
    </row>
    <row r="11" spans="1:6" ht="12.75" customHeight="1">
      <c r="A11" s="333" t="s">
        <v>608</v>
      </c>
      <c r="B11" s="333"/>
      <c r="C11" s="356">
        <v>296</v>
      </c>
      <c r="D11" s="376">
        <f t="shared" si="0"/>
        <v>86.80351906158357</v>
      </c>
      <c r="E11" s="356">
        <v>2488499</v>
      </c>
      <c r="F11" s="376">
        <f t="shared" si="1"/>
        <v>85.63935647082428</v>
      </c>
    </row>
    <row r="12" spans="1:14" ht="12.75" customHeight="1">
      <c r="A12" s="333"/>
      <c r="B12" s="344" t="s">
        <v>609</v>
      </c>
      <c r="C12" s="356">
        <v>217</v>
      </c>
      <c r="D12" s="376">
        <f t="shared" si="0"/>
        <v>63.63636363636363</v>
      </c>
      <c r="E12" s="356">
        <v>1764438</v>
      </c>
      <c r="F12" s="376">
        <f t="shared" si="1"/>
        <v>60.72147702396836</v>
      </c>
      <c r="G12" s="356"/>
      <c r="H12" s="356"/>
      <c r="I12" s="356"/>
      <c r="J12" s="356"/>
      <c r="K12" s="356"/>
      <c r="L12" s="356"/>
      <c r="M12" s="356"/>
      <c r="N12" s="356"/>
    </row>
    <row r="13" spans="1:6" ht="12.75" customHeight="1">
      <c r="A13" s="333"/>
      <c r="B13" s="344" t="s">
        <v>610</v>
      </c>
      <c r="C13" s="356">
        <v>65</v>
      </c>
      <c r="D13" s="376">
        <f t="shared" si="0"/>
        <v>19.06158357771261</v>
      </c>
      <c r="E13" s="356">
        <v>661634</v>
      </c>
      <c r="F13" s="376">
        <f t="shared" si="1"/>
        <v>22.769512858641836</v>
      </c>
    </row>
    <row r="14" spans="1:6" ht="12.75" customHeight="1">
      <c r="A14" s="333"/>
      <c r="B14" s="344" t="s">
        <v>611</v>
      </c>
      <c r="C14" s="356">
        <v>241</v>
      </c>
      <c r="D14" s="376">
        <f t="shared" si="0"/>
        <v>70.67448680351906</v>
      </c>
      <c r="E14" s="356">
        <v>2053658</v>
      </c>
      <c r="F14" s="376">
        <f t="shared" si="1"/>
        <v>70.6747117564283</v>
      </c>
    </row>
    <row r="15" spans="1:6" ht="12.75" customHeight="1">
      <c r="A15" s="333"/>
      <c r="B15" s="349" t="s">
        <v>733</v>
      </c>
      <c r="C15" s="356">
        <v>100</v>
      </c>
      <c r="D15" s="376">
        <f t="shared" si="0"/>
        <v>29.32551319648094</v>
      </c>
      <c r="E15" s="356">
        <v>950713</v>
      </c>
      <c r="F15" s="376">
        <f t="shared" si="1"/>
        <v>32.71789520849587</v>
      </c>
    </row>
    <row r="16" spans="1:6" ht="12.75" customHeight="1">
      <c r="A16" s="333"/>
      <c r="B16" s="349" t="s">
        <v>734</v>
      </c>
      <c r="C16" s="356">
        <v>45</v>
      </c>
      <c r="D16" s="376">
        <f t="shared" si="0"/>
        <v>13.196480938416421</v>
      </c>
      <c r="E16" s="356">
        <v>310309</v>
      </c>
      <c r="F16" s="376">
        <f t="shared" si="1"/>
        <v>10.678992865621007</v>
      </c>
    </row>
    <row r="17" spans="1:6" ht="12.75" customHeight="1">
      <c r="A17" s="333"/>
      <c r="B17" s="349" t="s">
        <v>735</v>
      </c>
      <c r="C17" s="356">
        <v>61</v>
      </c>
      <c r="D17" s="376">
        <f t="shared" si="0"/>
        <v>17.888563049853374</v>
      </c>
      <c r="E17" s="356">
        <v>581455</v>
      </c>
      <c r="F17" s="376">
        <f t="shared" si="1"/>
        <v>20.010227858939515</v>
      </c>
    </row>
    <row r="18" spans="1:6" ht="12.75" customHeight="1">
      <c r="A18" s="333"/>
      <c r="B18" s="349" t="s">
        <v>736</v>
      </c>
      <c r="C18" s="356">
        <v>140</v>
      </c>
      <c r="D18" s="376">
        <f t="shared" si="0"/>
        <v>41.05571847507331</v>
      </c>
      <c r="E18" s="356">
        <v>1323102</v>
      </c>
      <c r="F18" s="376">
        <f t="shared" si="1"/>
        <v>45.53331298315191</v>
      </c>
    </row>
    <row r="19" spans="1:6" ht="12.75" customHeight="1">
      <c r="A19" s="333"/>
      <c r="B19" s="349" t="s">
        <v>737</v>
      </c>
      <c r="C19" s="356">
        <v>92</v>
      </c>
      <c r="D19" s="376">
        <f t="shared" si="0"/>
        <v>26.97947214076246</v>
      </c>
      <c r="E19" s="356">
        <v>729630</v>
      </c>
      <c r="F19" s="376">
        <f t="shared" si="1"/>
        <v>25.109531352758236</v>
      </c>
    </row>
    <row r="20" spans="1:6" ht="12.75" customHeight="1">
      <c r="A20" s="333"/>
      <c r="B20" s="349" t="s">
        <v>738</v>
      </c>
      <c r="C20" s="356">
        <v>21</v>
      </c>
      <c r="D20" s="376">
        <f t="shared" si="0"/>
        <v>6.158357771260997</v>
      </c>
      <c r="E20" s="356">
        <v>302743</v>
      </c>
      <c r="F20" s="376">
        <f t="shared" si="1"/>
        <v>10.418616079832361</v>
      </c>
    </row>
    <row r="21" spans="1:6" ht="12.75" customHeight="1">
      <c r="A21" s="333"/>
      <c r="B21" s="349" t="s">
        <v>739</v>
      </c>
      <c r="C21" s="356">
        <v>187</v>
      </c>
      <c r="D21" s="376">
        <f t="shared" si="0"/>
        <v>54.83870967741935</v>
      </c>
      <c r="E21" s="356">
        <v>1780931</v>
      </c>
      <c r="F21" s="376">
        <f t="shared" si="1"/>
        <v>61.2890681326139</v>
      </c>
    </row>
    <row r="22" spans="1:6" ht="12.75" customHeight="1">
      <c r="A22" s="333"/>
      <c r="B22" s="349" t="s">
        <v>740</v>
      </c>
      <c r="C22" s="356">
        <v>41</v>
      </c>
      <c r="D22" s="376">
        <f t="shared" si="0"/>
        <v>12.023460410557185</v>
      </c>
      <c r="E22" s="356">
        <v>696656</v>
      </c>
      <c r="F22" s="376">
        <f t="shared" si="1"/>
        <v>23.97476210419958</v>
      </c>
    </row>
    <row r="23" spans="1:6" ht="12.75" customHeight="1">
      <c r="A23" s="333"/>
      <c r="B23" s="344" t="s">
        <v>612</v>
      </c>
      <c r="C23" s="356">
        <v>77</v>
      </c>
      <c r="D23" s="376">
        <f t="shared" si="0"/>
        <v>22.58064516129032</v>
      </c>
      <c r="E23" s="356">
        <v>797972</v>
      </c>
      <c r="F23" s="376">
        <f t="shared" si="1"/>
        <v>27.461457111992647</v>
      </c>
    </row>
    <row r="24" spans="1:7" ht="24.75" customHeight="1">
      <c r="A24" s="206"/>
      <c r="B24" s="350" t="s">
        <v>613</v>
      </c>
      <c r="C24" s="377">
        <v>68</v>
      </c>
      <c r="D24" s="378">
        <f t="shared" si="0"/>
        <v>19.941348973607038</v>
      </c>
      <c r="E24" s="377">
        <v>852008</v>
      </c>
      <c r="F24" s="378">
        <f t="shared" si="1"/>
        <v>29.32105531406444</v>
      </c>
      <c r="G24" s="354"/>
    </row>
    <row r="25" spans="1:6" ht="12.75" customHeight="1">
      <c r="A25" s="206"/>
      <c r="B25" s="206" t="s">
        <v>614</v>
      </c>
      <c r="C25" s="356">
        <v>20</v>
      </c>
      <c r="D25" s="376">
        <f t="shared" si="0"/>
        <v>5.865102639296188</v>
      </c>
      <c r="E25" s="356">
        <v>268717</v>
      </c>
      <c r="F25" s="376">
        <f t="shared" si="1"/>
        <v>9.247643239065189</v>
      </c>
    </row>
    <row r="26" spans="1:6" ht="12.75" customHeight="1">
      <c r="A26" s="206" t="s">
        <v>615</v>
      </c>
      <c r="B26" s="40"/>
      <c r="C26" s="356">
        <v>201</v>
      </c>
      <c r="D26" s="376">
        <f t="shared" si="0"/>
        <v>58.94428152492669</v>
      </c>
      <c r="E26" s="356">
        <v>1855590</v>
      </c>
      <c r="F26" s="376">
        <f t="shared" si="1"/>
        <v>63.858387515404594</v>
      </c>
    </row>
    <row r="27" spans="1:6" s="364" customFormat="1" ht="12.75" customHeight="1">
      <c r="A27" s="360" t="s">
        <v>751</v>
      </c>
      <c r="C27" s="362">
        <v>208</v>
      </c>
      <c r="D27" s="376">
        <f t="shared" si="0"/>
        <v>60.997067448680355</v>
      </c>
      <c r="E27" s="362">
        <v>2049058</v>
      </c>
      <c r="F27" s="376">
        <f t="shared" si="1"/>
        <v>70.51640707566861</v>
      </c>
    </row>
    <row r="28" spans="1:6" s="364" customFormat="1" ht="12.75" customHeight="1">
      <c r="A28" s="360" t="s">
        <v>752</v>
      </c>
      <c r="C28" s="362">
        <v>135</v>
      </c>
      <c r="D28" s="376">
        <f t="shared" si="0"/>
        <v>39.589442815249264</v>
      </c>
      <c r="E28" s="362">
        <v>1425647</v>
      </c>
      <c r="F28" s="376">
        <f t="shared" si="1"/>
        <v>49.06230287195664</v>
      </c>
    </row>
    <row r="29" spans="1:6" s="364" customFormat="1" ht="12.75" customHeight="1">
      <c r="A29" s="360" t="s">
        <v>753</v>
      </c>
      <c r="C29" s="362">
        <v>112</v>
      </c>
      <c r="D29" s="376">
        <f t="shared" si="0"/>
        <v>32.84457478005865</v>
      </c>
      <c r="E29" s="362">
        <v>1540528</v>
      </c>
      <c r="F29" s="376">
        <f t="shared" si="1"/>
        <v>53.015824617685595</v>
      </c>
    </row>
    <row r="30" spans="1:6" ht="12.75" customHeight="1">
      <c r="A30" s="206" t="s">
        <v>754</v>
      </c>
      <c r="B30" s="40"/>
      <c r="C30" s="356">
        <v>121</v>
      </c>
      <c r="D30" s="376">
        <f t="shared" si="0"/>
        <v>35.483870967741936</v>
      </c>
      <c r="E30" s="356">
        <v>1362757</v>
      </c>
      <c r="F30" s="376">
        <f t="shared" si="1"/>
        <v>46.89800257348348</v>
      </c>
    </row>
    <row r="31" spans="1:6" ht="4.5" customHeight="1">
      <c r="A31" s="206"/>
      <c r="B31" s="333"/>
      <c r="C31" s="353"/>
      <c r="D31" s="376"/>
      <c r="E31" s="353"/>
      <c r="F31" s="376"/>
    </row>
    <row r="32" spans="1:6" ht="15.75" customHeight="1">
      <c r="A32" s="37" t="s">
        <v>616</v>
      </c>
      <c r="B32" s="333"/>
      <c r="C32" s="353"/>
      <c r="D32" s="376"/>
      <c r="E32" s="353"/>
      <c r="F32" s="376"/>
    </row>
    <row r="33" spans="1:6" ht="12" customHeight="1">
      <c r="A33" s="333" t="s">
        <v>617</v>
      </c>
      <c r="B33" s="333"/>
      <c r="C33" s="347">
        <v>14</v>
      </c>
      <c r="D33" s="376">
        <f aca="true" t="shared" si="2" ref="D33:D48">C33/C$8*100</f>
        <v>4.105571847507331</v>
      </c>
      <c r="E33" s="347">
        <v>160797</v>
      </c>
      <c r="F33" s="376">
        <f aca="true" t="shared" si="3" ref="F33:F48">E33/E$8*100</f>
        <v>5.533677772198876</v>
      </c>
    </row>
    <row r="34" spans="1:6" ht="12" customHeight="1">
      <c r="A34" s="333" t="s">
        <v>618</v>
      </c>
      <c r="B34" s="333"/>
      <c r="C34" s="355">
        <v>186</v>
      </c>
      <c r="D34" s="376">
        <f t="shared" si="2"/>
        <v>54.54545454545454</v>
      </c>
      <c r="E34" s="355">
        <v>2048553</v>
      </c>
      <c r="F34" s="376">
        <f t="shared" si="3"/>
        <v>70.49902797484607</v>
      </c>
    </row>
    <row r="35" spans="1:6" ht="12.75" customHeight="1">
      <c r="A35" s="333" t="s">
        <v>619</v>
      </c>
      <c r="B35" s="333"/>
      <c r="C35" s="355">
        <v>98</v>
      </c>
      <c r="D35" s="376">
        <f t="shared" si="2"/>
        <v>28.739002932551323</v>
      </c>
      <c r="E35" s="355">
        <v>1075943</v>
      </c>
      <c r="F35" s="376">
        <f t="shared" si="3"/>
        <v>37.02756807187308</v>
      </c>
    </row>
    <row r="36" spans="1:6" ht="12.75" customHeight="1">
      <c r="A36" s="333" t="s">
        <v>620</v>
      </c>
      <c r="B36" s="333"/>
      <c r="C36" s="347">
        <v>38</v>
      </c>
      <c r="D36" s="376">
        <f t="shared" si="2"/>
        <v>11.143695014662756</v>
      </c>
      <c r="E36" s="347">
        <v>301036</v>
      </c>
      <c r="F36" s="376">
        <f t="shared" si="3"/>
        <v>10.359871277646105</v>
      </c>
    </row>
    <row r="37" spans="1:6" ht="27" customHeight="1">
      <c r="A37" s="456" t="s">
        <v>621</v>
      </c>
      <c r="B37" s="456"/>
      <c r="C37" s="315">
        <v>145</v>
      </c>
      <c r="D37" s="378">
        <f t="shared" si="2"/>
        <v>42.52199413489736</v>
      </c>
      <c r="E37" s="315">
        <v>1441485</v>
      </c>
      <c r="F37" s="378">
        <f t="shared" si="3"/>
        <v>49.60735277062444</v>
      </c>
    </row>
    <row r="38" spans="1:6" ht="12.75" customHeight="1">
      <c r="A38" s="456" t="s">
        <v>622</v>
      </c>
      <c r="B38" s="456"/>
      <c r="C38" s="347">
        <v>32</v>
      </c>
      <c r="D38" s="376">
        <f t="shared" si="2"/>
        <v>9.3841642228739</v>
      </c>
      <c r="E38" s="347">
        <v>304395</v>
      </c>
      <c r="F38" s="376">
        <f t="shared" si="3"/>
        <v>10.475468108661708</v>
      </c>
    </row>
    <row r="39" spans="1:6" ht="12.75">
      <c r="A39" s="333" t="s">
        <v>623</v>
      </c>
      <c r="B39" s="333"/>
      <c r="C39" s="347">
        <v>39</v>
      </c>
      <c r="D39" s="376">
        <f t="shared" si="2"/>
        <v>11.436950146627565</v>
      </c>
      <c r="E39" s="347">
        <v>567811</v>
      </c>
      <c r="F39" s="376">
        <f t="shared" si="3"/>
        <v>19.54068241018188</v>
      </c>
    </row>
    <row r="40" spans="1:6" ht="12.75">
      <c r="A40" s="333" t="s">
        <v>624</v>
      </c>
      <c r="B40" s="333"/>
      <c r="C40" s="347">
        <v>97</v>
      </c>
      <c r="D40" s="376">
        <f t="shared" si="2"/>
        <v>28.445747800586513</v>
      </c>
      <c r="E40" s="347">
        <v>951334</v>
      </c>
      <c r="F40" s="376">
        <f t="shared" si="3"/>
        <v>32.73926634039842</v>
      </c>
    </row>
    <row r="41" spans="1:6" ht="12.75" customHeight="1">
      <c r="A41" s="456" t="s">
        <v>625</v>
      </c>
      <c r="B41" s="456"/>
      <c r="C41" s="347">
        <v>138</v>
      </c>
      <c r="D41" s="376">
        <f t="shared" si="2"/>
        <v>40.469208211143695</v>
      </c>
      <c r="E41" s="347">
        <v>1677967</v>
      </c>
      <c r="F41" s="376">
        <f t="shared" si="3"/>
        <v>57.74565875223562</v>
      </c>
    </row>
    <row r="42" spans="1:6" ht="12.75" customHeight="1">
      <c r="A42" s="330"/>
      <c r="B42" s="330" t="s">
        <v>626</v>
      </c>
      <c r="C42" s="347">
        <v>108</v>
      </c>
      <c r="D42" s="376">
        <f t="shared" si="2"/>
        <v>31.671554252199414</v>
      </c>
      <c r="E42" s="347">
        <v>1328443</v>
      </c>
      <c r="F42" s="376">
        <f t="shared" si="3"/>
        <v>45.717118483138314</v>
      </c>
    </row>
    <row r="43" spans="1:6" ht="12.75" customHeight="1">
      <c r="A43" s="330"/>
      <c r="B43" s="330" t="s">
        <v>627</v>
      </c>
      <c r="C43" s="347">
        <v>92</v>
      </c>
      <c r="D43" s="376">
        <f t="shared" si="2"/>
        <v>26.97947214076246</v>
      </c>
      <c r="E43" s="347">
        <v>1115874</v>
      </c>
      <c r="F43" s="376">
        <f t="shared" si="3"/>
        <v>38.40175594305023</v>
      </c>
    </row>
    <row r="44" spans="1:6" ht="12.75" customHeight="1">
      <c r="A44" s="456" t="s">
        <v>628</v>
      </c>
      <c r="B44" s="456"/>
      <c r="C44" s="347">
        <v>179</v>
      </c>
      <c r="D44" s="376">
        <f t="shared" si="2"/>
        <v>52.49266862170088</v>
      </c>
      <c r="E44" s="347">
        <v>1634601</v>
      </c>
      <c r="F44" s="376">
        <f t="shared" si="3"/>
        <v>56.25325858140422</v>
      </c>
    </row>
    <row r="45" spans="1:6" ht="12.75" customHeight="1">
      <c r="A45" s="330"/>
      <c r="B45" s="330" t="s">
        <v>629</v>
      </c>
      <c r="C45" s="347">
        <v>153</v>
      </c>
      <c r="D45" s="376">
        <f t="shared" si="2"/>
        <v>44.868035190615835</v>
      </c>
      <c r="E45" s="347">
        <v>1230611</v>
      </c>
      <c r="F45" s="376">
        <f t="shared" si="3"/>
        <v>42.35032206399019</v>
      </c>
    </row>
    <row r="46" spans="1:6" ht="12.75" customHeight="1">
      <c r="A46" s="330"/>
      <c r="B46" s="330" t="s">
        <v>630</v>
      </c>
      <c r="C46" s="347">
        <v>113</v>
      </c>
      <c r="D46" s="376">
        <f t="shared" si="2"/>
        <v>33.137829912023456</v>
      </c>
      <c r="E46" s="347">
        <v>1020336</v>
      </c>
      <c r="F46" s="376">
        <f t="shared" si="3"/>
        <v>35.11390537991575</v>
      </c>
    </row>
    <row r="47" spans="1:6" ht="12.75" customHeight="1">
      <c r="A47" s="456" t="s">
        <v>631</v>
      </c>
      <c r="B47" s="456"/>
      <c r="C47" s="347">
        <v>63</v>
      </c>
      <c r="D47" s="376">
        <f t="shared" si="2"/>
        <v>18.475073313782993</v>
      </c>
      <c r="E47" s="347">
        <v>562245</v>
      </c>
      <c r="F47" s="376">
        <f t="shared" si="3"/>
        <v>19.349133746462666</v>
      </c>
    </row>
    <row r="48" spans="1:6" ht="12.75" customHeight="1">
      <c r="A48" s="456" t="s">
        <v>632</v>
      </c>
      <c r="B48" s="456"/>
      <c r="C48" s="347">
        <v>175</v>
      </c>
      <c r="D48" s="376">
        <f t="shared" si="2"/>
        <v>51.31964809384164</v>
      </c>
      <c r="E48" s="347">
        <v>1762555</v>
      </c>
      <c r="F48" s="376">
        <f t="shared" si="3"/>
        <v>60.65667534703999</v>
      </c>
    </row>
    <row r="49" spans="1:6" ht="4.5" customHeight="1">
      <c r="A49" s="206"/>
      <c r="B49" s="333"/>
      <c r="C49" s="353"/>
      <c r="D49" s="376"/>
      <c r="E49" s="353"/>
      <c r="F49" s="376"/>
    </row>
    <row r="50" spans="1:6" ht="15" customHeight="1">
      <c r="A50" s="37" t="s">
        <v>633</v>
      </c>
      <c r="B50" s="333"/>
      <c r="D50" s="376"/>
      <c r="F50" s="376"/>
    </row>
    <row r="51" spans="1:6" ht="12.75" customHeight="1">
      <c r="A51" s="333" t="s">
        <v>634</v>
      </c>
      <c r="B51" s="333"/>
      <c r="C51" s="342">
        <v>68</v>
      </c>
      <c r="D51" s="376">
        <f aca="true" t="shared" si="4" ref="D51:D59">C51/C$8*100</f>
        <v>19.941348973607038</v>
      </c>
      <c r="E51" s="342">
        <v>554257</v>
      </c>
      <c r="F51" s="376">
        <f aca="true" t="shared" si="5" ref="F51:F59">E51/E$8*100</f>
        <v>19.074234226917373</v>
      </c>
    </row>
    <row r="52" spans="2:6" ht="12.75">
      <c r="B52" s="333" t="s">
        <v>635</v>
      </c>
      <c r="C52" s="356">
        <v>51</v>
      </c>
      <c r="D52" s="376">
        <f t="shared" si="4"/>
        <v>14.95601173020528</v>
      </c>
      <c r="E52" s="356">
        <v>512102</v>
      </c>
      <c r="F52" s="376">
        <f t="shared" si="5"/>
        <v>17.623509483999012</v>
      </c>
    </row>
    <row r="53" spans="2:6" ht="12.75">
      <c r="B53" s="333" t="s">
        <v>636</v>
      </c>
      <c r="C53" s="356">
        <v>7</v>
      </c>
      <c r="D53" s="376">
        <f t="shared" si="4"/>
        <v>2.0527859237536656</v>
      </c>
      <c r="E53" s="356">
        <v>8963</v>
      </c>
      <c r="F53" s="376">
        <f t="shared" si="5"/>
        <v>0.30845322905413985</v>
      </c>
    </row>
    <row r="54" spans="2:6" ht="12.75">
      <c r="B54" s="333" t="s">
        <v>637</v>
      </c>
      <c r="C54" s="356">
        <v>21</v>
      </c>
      <c r="D54" s="376">
        <f t="shared" si="4"/>
        <v>6.158357771260997</v>
      </c>
      <c r="E54" s="356">
        <v>281582</v>
      </c>
      <c r="F54" s="376">
        <f t="shared" si="5"/>
        <v>9.690380134276785</v>
      </c>
    </row>
    <row r="55" spans="1:6" ht="12.75">
      <c r="A55" s="333" t="s">
        <v>638</v>
      </c>
      <c r="B55" s="333"/>
      <c r="C55" s="356">
        <v>248</v>
      </c>
      <c r="D55" s="376">
        <f t="shared" si="4"/>
        <v>72.72727272727273</v>
      </c>
      <c r="E55" s="356">
        <v>2131614</v>
      </c>
      <c r="F55" s="376">
        <f t="shared" si="5"/>
        <v>73.35749429845045</v>
      </c>
    </row>
    <row r="56" spans="1:6" ht="12.75">
      <c r="A56" s="206"/>
      <c r="B56" s="333" t="s">
        <v>639</v>
      </c>
      <c r="C56" s="356">
        <v>225</v>
      </c>
      <c r="D56" s="376">
        <f t="shared" si="4"/>
        <v>65.98240469208211</v>
      </c>
      <c r="E56" s="356">
        <v>2043639</v>
      </c>
      <c r="F56" s="376">
        <f t="shared" si="5"/>
        <v>70.3299172789215</v>
      </c>
    </row>
    <row r="57" spans="1:6" ht="12.75">
      <c r="A57" s="333" t="s">
        <v>640</v>
      </c>
      <c r="B57" s="333"/>
      <c r="C57" s="356">
        <v>153</v>
      </c>
      <c r="D57" s="376">
        <f t="shared" si="4"/>
        <v>44.868035190615835</v>
      </c>
      <c r="E57" s="356">
        <v>1282006</v>
      </c>
      <c r="F57" s="376">
        <f t="shared" si="5"/>
        <v>44.119032730869314</v>
      </c>
    </row>
    <row r="58" spans="1:6" ht="12.75">
      <c r="A58" s="206"/>
      <c r="B58" s="333" t="s">
        <v>641</v>
      </c>
      <c r="C58" s="356">
        <v>59</v>
      </c>
      <c r="D58" s="376">
        <f t="shared" si="4"/>
        <v>17.302052785923756</v>
      </c>
      <c r="E58" s="356">
        <v>303490</v>
      </c>
      <c r="F58" s="376">
        <f t="shared" si="5"/>
        <v>10.444323383425294</v>
      </c>
    </row>
    <row r="59" spans="1:6" ht="12.75">
      <c r="A59" s="333" t="s">
        <v>642</v>
      </c>
      <c r="B59" s="333"/>
      <c r="C59" s="356">
        <v>35</v>
      </c>
      <c r="D59" s="376">
        <f t="shared" si="4"/>
        <v>10.263929618768328</v>
      </c>
      <c r="E59" s="356">
        <v>173911</v>
      </c>
      <c r="F59" s="376">
        <f t="shared" si="5"/>
        <v>5.984983768608113</v>
      </c>
    </row>
    <row r="60" spans="1:6" ht="4.5" customHeight="1">
      <c r="A60" s="357"/>
      <c r="B60" s="333"/>
      <c r="D60" s="376"/>
      <c r="F60" s="376"/>
    </row>
    <row r="61" spans="1:6" ht="15" customHeight="1">
      <c r="A61" s="332" t="s">
        <v>643</v>
      </c>
      <c r="B61" s="333"/>
      <c r="D61" s="376"/>
      <c r="F61" s="376"/>
    </row>
    <row r="62" spans="1:6" ht="12.75" customHeight="1">
      <c r="A62" s="333" t="s">
        <v>644</v>
      </c>
      <c r="B62" s="333"/>
      <c r="C62" s="342">
        <v>99</v>
      </c>
      <c r="D62" s="376">
        <f aca="true" t="shared" si="6" ref="D62:D93">C62/C$8*100</f>
        <v>29.03225806451613</v>
      </c>
      <c r="E62" s="342">
        <v>1131864</v>
      </c>
      <c r="F62" s="376">
        <f aca="true" t="shared" si="7" ref="F62:F93">E62/E$8*100</f>
        <v>38.95203677899531</v>
      </c>
    </row>
    <row r="63" spans="1:6" ht="12.75">
      <c r="A63" s="206"/>
      <c r="B63" s="206" t="s">
        <v>645</v>
      </c>
      <c r="C63" s="356">
        <v>13</v>
      </c>
      <c r="D63" s="376">
        <f t="shared" si="6"/>
        <v>3.812316715542522</v>
      </c>
      <c r="E63" s="356">
        <v>73869</v>
      </c>
      <c r="F63" s="376">
        <f t="shared" si="7"/>
        <v>2.5421322745732744</v>
      </c>
    </row>
    <row r="64" spans="1:6" ht="12.75">
      <c r="A64" s="206"/>
      <c r="B64" s="333" t="s">
        <v>646</v>
      </c>
      <c r="C64" s="356">
        <v>75</v>
      </c>
      <c r="D64" s="376">
        <f t="shared" si="6"/>
        <v>21.994134897360702</v>
      </c>
      <c r="E64" s="356">
        <v>890449</v>
      </c>
      <c r="F64" s="376">
        <f t="shared" si="7"/>
        <v>30.643966234299874</v>
      </c>
    </row>
    <row r="65" spans="1:6" ht="12.75">
      <c r="A65" s="206"/>
      <c r="B65" s="206" t="s">
        <v>647</v>
      </c>
      <c r="C65" s="356">
        <v>39</v>
      </c>
      <c r="D65" s="376">
        <f t="shared" si="6"/>
        <v>11.436950146627565</v>
      </c>
      <c r="E65" s="356">
        <v>774675</v>
      </c>
      <c r="F65" s="376">
        <f t="shared" si="7"/>
        <v>26.65971273206692</v>
      </c>
    </row>
    <row r="66" spans="1:6" ht="12.75">
      <c r="A66" s="206" t="s">
        <v>648</v>
      </c>
      <c r="B66" s="40"/>
      <c r="C66" s="356">
        <v>16</v>
      </c>
      <c r="D66" s="376">
        <f t="shared" si="6"/>
        <v>4.69208211143695</v>
      </c>
      <c r="E66" s="356">
        <v>356456</v>
      </c>
      <c r="F66" s="376">
        <f t="shared" si="7"/>
        <v>12.267098540189945</v>
      </c>
    </row>
    <row r="67" spans="1:6" ht="12.75">
      <c r="A67" s="333" t="s">
        <v>649</v>
      </c>
      <c r="B67" s="333"/>
      <c r="C67" s="342">
        <v>207</v>
      </c>
      <c r="D67" s="376">
        <f t="shared" si="6"/>
        <v>60.70381231671554</v>
      </c>
      <c r="E67" s="342">
        <v>2122162</v>
      </c>
      <c r="F67" s="376">
        <f t="shared" si="7"/>
        <v>73.03221259355033</v>
      </c>
    </row>
    <row r="68" spans="1:6" ht="12.75">
      <c r="A68" s="206"/>
      <c r="B68" s="333" t="s">
        <v>650</v>
      </c>
      <c r="C68" s="356">
        <v>55</v>
      </c>
      <c r="D68" s="376">
        <f t="shared" si="6"/>
        <v>16.129032258064516</v>
      </c>
      <c r="E68" s="356">
        <v>856409</v>
      </c>
      <c r="F68" s="376">
        <f t="shared" si="7"/>
        <v>29.47251159667822</v>
      </c>
    </row>
    <row r="69" spans="1:6" ht="12.75">
      <c r="A69" s="206"/>
      <c r="B69" s="333" t="s">
        <v>651</v>
      </c>
      <c r="C69" s="356">
        <v>67</v>
      </c>
      <c r="D69" s="376">
        <f t="shared" si="6"/>
        <v>19.64809384164223</v>
      </c>
      <c r="E69" s="356">
        <v>960998</v>
      </c>
      <c r="F69" s="376">
        <f t="shared" si="7"/>
        <v>33.0718438262379</v>
      </c>
    </row>
    <row r="70" spans="1:6" ht="12.75">
      <c r="A70" s="206"/>
      <c r="B70" s="333" t="s">
        <v>652</v>
      </c>
      <c r="C70" s="356">
        <v>42</v>
      </c>
      <c r="D70" s="376">
        <f t="shared" si="6"/>
        <v>12.316715542521994</v>
      </c>
      <c r="E70" s="356">
        <v>608552</v>
      </c>
      <c r="F70" s="376">
        <f t="shared" si="7"/>
        <v>20.94274567079716</v>
      </c>
    </row>
    <row r="71" spans="1:6" ht="12.75">
      <c r="A71" s="206"/>
      <c r="B71" s="206" t="s">
        <v>653</v>
      </c>
      <c r="C71" s="356">
        <v>41</v>
      </c>
      <c r="D71" s="376">
        <f t="shared" si="6"/>
        <v>12.023460410557185</v>
      </c>
      <c r="E71" s="356">
        <v>461173</v>
      </c>
      <c r="F71" s="376">
        <f t="shared" si="7"/>
        <v>15.870835769562069</v>
      </c>
    </row>
    <row r="72" spans="1:6" ht="12.75">
      <c r="A72" s="206"/>
      <c r="B72" s="206" t="s">
        <v>654</v>
      </c>
      <c r="C72" s="356">
        <v>22</v>
      </c>
      <c r="D72" s="376">
        <f t="shared" si="6"/>
        <v>6.451612903225806</v>
      </c>
      <c r="E72" s="356">
        <v>351061</v>
      </c>
      <c r="F72" s="376">
        <f t="shared" si="7"/>
        <v>12.081434680907664</v>
      </c>
    </row>
    <row r="73" spans="1:6" ht="12.75">
      <c r="A73" s="206"/>
      <c r="B73" s="206" t="s">
        <v>655</v>
      </c>
      <c r="C73" s="356">
        <v>76</v>
      </c>
      <c r="D73" s="376">
        <f t="shared" si="6"/>
        <v>22.28739002932551</v>
      </c>
      <c r="E73" s="356">
        <v>1234934</v>
      </c>
      <c r="F73" s="376">
        <f t="shared" si="7"/>
        <v>42.49909404984326</v>
      </c>
    </row>
    <row r="74" spans="1:6" ht="12.75">
      <c r="A74" s="206"/>
      <c r="B74" s="206" t="s">
        <v>656</v>
      </c>
      <c r="C74" s="356">
        <v>49</v>
      </c>
      <c r="D74" s="376">
        <f t="shared" si="6"/>
        <v>14.369501466275661</v>
      </c>
      <c r="E74" s="356">
        <v>910707</v>
      </c>
      <c r="F74" s="376">
        <f t="shared" si="7"/>
        <v>31.341126282741104</v>
      </c>
    </row>
    <row r="75" spans="1:6" ht="12.75">
      <c r="A75" s="206"/>
      <c r="B75" s="206" t="s">
        <v>657</v>
      </c>
      <c r="C75" s="356">
        <v>23</v>
      </c>
      <c r="D75" s="376">
        <f t="shared" si="6"/>
        <v>6.744868035190615</v>
      </c>
      <c r="E75" s="356">
        <v>420543</v>
      </c>
      <c r="F75" s="376">
        <f t="shared" si="7"/>
        <v>14.472592469721649</v>
      </c>
    </row>
    <row r="76" spans="1:6" ht="12.75">
      <c r="A76" s="206"/>
      <c r="B76" s="206" t="s">
        <v>658</v>
      </c>
      <c r="C76" s="356">
        <v>51</v>
      </c>
      <c r="D76" s="376">
        <f t="shared" si="6"/>
        <v>14.95601173020528</v>
      </c>
      <c r="E76" s="356">
        <v>777916</v>
      </c>
      <c r="F76" s="376">
        <f t="shared" si="7"/>
        <v>26.771248703880424</v>
      </c>
    </row>
    <row r="77" spans="1:6" ht="12.75">
      <c r="A77" s="206"/>
      <c r="B77" s="206" t="s">
        <v>659</v>
      </c>
      <c r="C77" s="356">
        <v>137</v>
      </c>
      <c r="D77" s="376">
        <f t="shared" si="6"/>
        <v>40.17595307917888</v>
      </c>
      <c r="E77" s="356">
        <v>1479658</v>
      </c>
      <c r="F77" s="376">
        <f t="shared" si="7"/>
        <v>50.92104072250257</v>
      </c>
    </row>
    <row r="78" spans="1:6" ht="12.75">
      <c r="A78" s="206"/>
      <c r="B78" s="206" t="s">
        <v>755</v>
      </c>
      <c r="C78" s="356">
        <v>90</v>
      </c>
      <c r="D78" s="376">
        <f t="shared" si="6"/>
        <v>26.392961876832842</v>
      </c>
      <c r="E78" s="356">
        <v>718861</v>
      </c>
      <c r="F78" s="376">
        <f t="shared" si="7"/>
        <v>24.7389263294754</v>
      </c>
    </row>
    <row r="79" spans="1:6" ht="12.75">
      <c r="A79" s="206" t="s">
        <v>660</v>
      </c>
      <c r="B79" s="206"/>
      <c r="C79" s="356">
        <v>29</v>
      </c>
      <c r="D79" s="376">
        <f t="shared" si="6"/>
        <v>8.504398826979472</v>
      </c>
      <c r="E79" s="356">
        <v>643874</v>
      </c>
      <c r="F79" s="376">
        <f t="shared" si="7"/>
        <v>22.15831913466532</v>
      </c>
    </row>
    <row r="80" spans="1:6" ht="12.75">
      <c r="A80" s="206" t="s">
        <v>661</v>
      </c>
      <c r="B80" s="206"/>
      <c r="C80" s="356">
        <v>29</v>
      </c>
      <c r="D80" s="376">
        <f t="shared" si="6"/>
        <v>8.504398826979472</v>
      </c>
      <c r="E80" s="356">
        <v>519530</v>
      </c>
      <c r="F80" s="376">
        <f t="shared" si="7"/>
        <v>17.879137129364864</v>
      </c>
    </row>
    <row r="81" spans="1:6" ht="12.75">
      <c r="A81" s="206"/>
      <c r="B81" s="206" t="s">
        <v>662</v>
      </c>
      <c r="C81" s="356">
        <v>80</v>
      </c>
      <c r="D81" s="376">
        <f t="shared" si="6"/>
        <v>23.46041055718475</v>
      </c>
      <c r="E81" s="356">
        <v>964829</v>
      </c>
      <c r="F81" s="376">
        <f t="shared" si="7"/>
        <v>33.203684094061884</v>
      </c>
    </row>
    <row r="82" spans="1:6" ht="12.75">
      <c r="A82" s="206" t="s">
        <v>756</v>
      </c>
      <c r="B82" s="206"/>
      <c r="C82" s="356">
        <v>20</v>
      </c>
      <c r="D82" s="376">
        <f t="shared" si="6"/>
        <v>5.865102639296188</v>
      </c>
      <c r="E82" s="356">
        <v>235066</v>
      </c>
      <c r="F82" s="376">
        <f t="shared" si="7"/>
        <v>8.089575671186036</v>
      </c>
    </row>
    <row r="83" spans="1:6" ht="12.75">
      <c r="A83" s="206"/>
      <c r="B83" s="206" t="s">
        <v>757</v>
      </c>
      <c r="C83" s="356">
        <v>54</v>
      </c>
      <c r="D83" s="376">
        <f t="shared" si="6"/>
        <v>15.835777126099707</v>
      </c>
      <c r="E83" s="356">
        <v>608351</v>
      </c>
      <c r="F83" s="376">
        <f t="shared" si="7"/>
        <v>20.93582844452918</v>
      </c>
    </row>
    <row r="84" spans="1:6" ht="12.75">
      <c r="A84" s="206"/>
      <c r="B84" s="206" t="s">
        <v>663</v>
      </c>
      <c r="C84" s="356">
        <v>42</v>
      </c>
      <c r="D84" s="376">
        <f t="shared" si="6"/>
        <v>12.316715542521994</v>
      </c>
      <c r="E84" s="356">
        <v>500435</v>
      </c>
      <c r="F84" s="376">
        <f t="shared" si="7"/>
        <v>17.222000633907005</v>
      </c>
    </row>
    <row r="85" spans="1:6" ht="12.75">
      <c r="A85" s="206"/>
      <c r="B85" s="206" t="s">
        <v>664</v>
      </c>
      <c r="C85" s="356">
        <v>112</v>
      </c>
      <c r="D85" s="376">
        <f t="shared" si="6"/>
        <v>32.84457478005865</v>
      </c>
      <c r="E85" s="356">
        <v>1434327</v>
      </c>
      <c r="F85" s="376">
        <f t="shared" si="7"/>
        <v>49.36101692173795</v>
      </c>
    </row>
    <row r="86" spans="1:6" ht="12.75">
      <c r="A86" s="206"/>
      <c r="B86" s="206" t="s">
        <v>758</v>
      </c>
      <c r="C86" s="356">
        <v>35</v>
      </c>
      <c r="D86" s="376">
        <f t="shared" si="6"/>
        <v>10.263929618768328</v>
      </c>
      <c r="E86" s="356">
        <v>338858</v>
      </c>
      <c r="F86" s="376">
        <f t="shared" si="7"/>
        <v>11.661479894101051</v>
      </c>
    </row>
    <row r="87" spans="1:6" ht="12.75">
      <c r="A87" s="206"/>
      <c r="B87" s="206" t="s">
        <v>665</v>
      </c>
      <c r="C87" s="356">
        <v>23</v>
      </c>
      <c r="D87" s="376">
        <f t="shared" si="6"/>
        <v>6.744868035190615</v>
      </c>
      <c r="E87" s="356">
        <v>546715</v>
      </c>
      <c r="F87" s="376">
        <f t="shared" si="7"/>
        <v>18.814683378593557</v>
      </c>
    </row>
    <row r="88" spans="1:6" ht="12.75">
      <c r="A88" s="206" t="s">
        <v>759</v>
      </c>
      <c r="B88" s="206"/>
      <c r="C88" s="356">
        <v>73</v>
      </c>
      <c r="D88" s="376">
        <f t="shared" si="6"/>
        <v>21.407624633431084</v>
      </c>
      <c r="E88" s="356">
        <v>1009709</v>
      </c>
      <c r="F88" s="376">
        <f t="shared" si="7"/>
        <v>34.748187153299845</v>
      </c>
    </row>
    <row r="89" spans="1:6" ht="12.75" customHeight="1">
      <c r="A89" s="206"/>
      <c r="B89" s="206" t="s">
        <v>666</v>
      </c>
      <c r="C89" s="356">
        <v>47</v>
      </c>
      <c r="D89" s="376">
        <f t="shared" si="6"/>
        <v>13.78299120234604</v>
      </c>
      <c r="E89" s="356">
        <v>775215</v>
      </c>
      <c r="F89" s="376">
        <f t="shared" si="7"/>
        <v>26.678296325025663</v>
      </c>
    </row>
    <row r="90" spans="1:6" ht="12.75">
      <c r="A90" s="206"/>
      <c r="B90" s="206" t="s">
        <v>667</v>
      </c>
      <c r="C90" s="356">
        <v>61</v>
      </c>
      <c r="D90" s="376">
        <f t="shared" si="6"/>
        <v>17.888563049853374</v>
      </c>
      <c r="E90" s="356">
        <v>857003</v>
      </c>
      <c r="F90" s="376">
        <f t="shared" si="7"/>
        <v>29.49295354893284</v>
      </c>
    </row>
    <row r="91" spans="1:6" ht="12.75">
      <c r="A91" s="206"/>
      <c r="B91" s="206" t="s">
        <v>668</v>
      </c>
      <c r="C91" s="356">
        <v>61</v>
      </c>
      <c r="D91" s="376">
        <f t="shared" si="6"/>
        <v>17.888563049853374</v>
      </c>
      <c r="E91" s="356">
        <v>803435</v>
      </c>
      <c r="F91" s="376">
        <f t="shared" si="7"/>
        <v>27.64946112742529</v>
      </c>
    </row>
    <row r="92" spans="1:6" ht="12.75">
      <c r="A92" s="206"/>
      <c r="B92" s="206" t="s">
        <v>669</v>
      </c>
      <c r="C92" s="356">
        <v>14</v>
      </c>
      <c r="D92" s="376">
        <f t="shared" si="6"/>
        <v>4.105571847507331</v>
      </c>
      <c r="E92" s="356">
        <v>31378</v>
      </c>
      <c r="F92" s="376">
        <f t="shared" si="7"/>
        <v>1.07984440714725</v>
      </c>
    </row>
    <row r="93" spans="1:6" ht="12.75">
      <c r="A93" s="206" t="s">
        <v>670</v>
      </c>
      <c r="B93" s="40"/>
      <c r="C93" s="356">
        <v>67</v>
      </c>
      <c r="D93" s="376">
        <f t="shared" si="6"/>
        <v>19.64809384164223</v>
      </c>
      <c r="E93" s="356">
        <v>878460</v>
      </c>
      <c r="F93" s="376">
        <f t="shared" si="7"/>
        <v>30.231376056554694</v>
      </c>
    </row>
    <row r="94" spans="1:6" ht="4.5" customHeight="1">
      <c r="A94" s="333"/>
      <c r="B94" s="333"/>
      <c r="D94" s="376"/>
      <c r="F94" s="376"/>
    </row>
    <row r="95" spans="1:6" ht="18" customHeight="1">
      <c r="A95" s="332" t="s">
        <v>671</v>
      </c>
      <c r="B95" s="333"/>
      <c r="D95" s="376"/>
      <c r="F95" s="376"/>
    </row>
    <row r="96" spans="1:6" ht="12.75" customHeight="1">
      <c r="A96" s="379" t="s">
        <v>760</v>
      </c>
      <c r="B96" s="333"/>
      <c r="C96" s="342">
        <v>90</v>
      </c>
      <c r="D96" s="376">
        <f aca="true" t="shared" si="8" ref="D96:D112">C96/C$8*100</f>
        <v>26.392961876832842</v>
      </c>
      <c r="E96" s="342">
        <v>1225930</v>
      </c>
      <c r="F96" s="376">
        <f aca="true" t="shared" si="9" ref="F96:F112">E96/E$8*100</f>
        <v>42.18922984428669</v>
      </c>
    </row>
    <row r="97" spans="1:6" ht="12.75" customHeight="1">
      <c r="A97" s="379" t="s">
        <v>761</v>
      </c>
      <c r="B97" s="37"/>
      <c r="C97" s="342">
        <v>70</v>
      </c>
      <c r="D97" s="376">
        <f t="shared" si="8"/>
        <v>20.527859237536656</v>
      </c>
      <c r="E97" s="342">
        <v>1179379</v>
      </c>
      <c r="F97" s="376">
        <f t="shared" si="9"/>
        <v>40.587220889059736</v>
      </c>
    </row>
    <row r="98" spans="1:6" ht="12.75" customHeight="1">
      <c r="A98" s="332" t="s">
        <v>776</v>
      </c>
      <c r="B98" s="333"/>
      <c r="C98" s="342">
        <v>28</v>
      </c>
      <c r="D98" s="376">
        <f t="shared" si="8"/>
        <v>8.211143695014663</v>
      </c>
      <c r="E98" s="342">
        <v>72339</v>
      </c>
      <c r="F98" s="376">
        <f t="shared" si="9"/>
        <v>2.489478761190162</v>
      </c>
    </row>
    <row r="99" spans="1:6" ht="12.75" customHeight="1">
      <c r="A99" s="333" t="s">
        <v>672</v>
      </c>
      <c r="B99" s="333"/>
      <c r="C99" s="342">
        <v>65</v>
      </c>
      <c r="D99" s="376">
        <f t="shared" si="8"/>
        <v>19.06158357771261</v>
      </c>
      <c r="E99" s="342">
        <v>572283</v>
      </c>
      <c r="F99" s="376">
        <f t="shared" si="9"/>
        <v>19.694582091129124</v>
      </c>
    </row>
    <row r="100" spans="1:6" ht="12.75" customHeight="1">
      <c r="A100" s="206"/>
      <c r="B100" s="206" t="s">
        <v>673</v>
      </c>
      <c r="C100" s="356">
        <v>61</v>
      </c>
      <c r="D100" s="376">
        <f t="shared" si="8"/>
        <v>17.888563049853374</v>
      </c>
      <c r="E100" s="356">
        <v>553783</v>
      </c>
      <c r="F100" s="376">
        <f t="shared" si="9"/>
        <v>19.057921961986917</v>
      </c>
    </row>
    <row r="101" spans="1:6" ht="12.75" customHeight="1">
      <c r="A101" s="206"/>
      <c r="B101" s="206" t="s">
        <v>674</v>
      </c>
      <c r="C101" s="356">
        <v>58</v>
      </c>
      <c r="D101" s="376">
        <f t="shared" si="8"/>
        <v>17.008797653958943</v>
      </c>
      <c r="E101" s="356">
        <v>539635</v>
      </c>
      <c r="F101" s="376">
        <f t="shared" si="9"/>
        <v>18.571031826467784</v>
      </c>
    </row>
    <row r="102" spans="1:6" ht="12.75" customHeight="1">
      <c r="A102" s="206"/>
      <c r="B102" s="206" t="s">
        <v>675</v>
      </c>
      <c r="C102" s="356">
        <v>60</v>
      </c>
      <c r="D102" s="376">
        <f t="shared" si="8"/>
        <v>17.595307917888565</v>
      </c>
      <c r="E102" s="356">
        <v>549461</v>
      </c>
      <c r="F102" s="376">
        <f t="shared" si="9"/>
        <v>18.909184390194884</v>
      </c>
    </row>
    <row r="103" spans="1:6" ht="12.75" customHeight="1">
      <c r="A103" s="206"/>
      <c r="B103" s="206" t="s">
        <v>676</v>
      </c>
      <c r="C103" s="356">
        <v>60</v>
      </c>
      <c r="D103" s="376">
        <f t="shared" si="8"/>
        <v>17.595307917888565</v>
      </c>
      <c r="E103" s="356">
        <v>453361</v>
      </c>
      <c r="F103" s="376">
        <f t="shared" si="9"/>
        <v>15.601993124758886</v>
      </c>
    </row>
    <row r="104" spans="1:6" ht="12.75" customHeight="1">
      <c r="A104" s="206"/>
      <c r="B104" s="206" t="s">
        <v>677</v>
      </c>
      <c r="C104" s="356">
        <v>54</v>
      </c>
      <c r="D104" s="376">
        <f t="shared" si="8"/>
        <v>15.835777126099707</v>
      </c>
      <c r="E104" s="356">
        <v>404872</v>
      </c>
      <c r="F104" s="376">
        <f t="shared" si="9"/>
        <v>13.93328971924665</v>
      </c>
    </row>
    <row r="105" spans="1:6" ht="13.5" customHeight="1">
      <c r="A105" s="333" t="s">
        <v>678</v>
      </c>
      <c r="B105" s="333"/>
      <c r="C105" s="342">
        <v>14</v>
      </c>
      <c r="D105" s="376">
        <f t="shared" si="8"/>
        <v>4.105571847507331</v>
      </c>
      <c r="E105" s="342">
        <v>225024</v>
      </c>
      <c r="F105" s="376">
        <f t="shared" si="9"/>
        <v>7.7439896702754405</v>
      </c>
    </row>
    <row r="106" spans="1:6" ht="12.75" customHeight="1">
      <c r="A106" s="206"/>
      <c r="B106" s="206" t="s">
        <v>673</v>
      </c>
      <c r="C106" s="356">
        <v>10</v>
      </c>
      <c r="D106" s="376">
        <f t="shared" si="8"/>
        <v>2.932551319648094</v>
      </c>
      <c r="E106" s="356">
        <v>222268</v>
      </c>
      <c r="F106" s="376">
        <f t="shared" si="9"/>
        <v>7.649144518063769</v>
      </c>
    </row>
    <row r="107" spans="1:6" ht="12.75" customHeight="1">
      <c r="A107" s="206"/>
      <c r="B107" s="206" t="s">
        <v>674</v>
      </c>
      <c r="C107" s="356">
        <v>9</v>
      </c>
      <c r="D107" s="376">
        <f t="shared" si="8"/>
        <v>2.6392961876832843</v>
      </c>
      <c r="E107" s="356">
        <v>220468</v>
      </c>
      <c r="F107" s="376">
        <f t="shared" si="9"/>
        <v>7.587199208201284</v>
      </c>
    </row>
    <row r="108" spans="1:6" ht="12.75" customHeight="1">
      <c r="A108" s="206"/>
      <c r="B108" s="206" t="s">
        <v>675</v>
      </c>
      <c r="C108" s="356">
        <v>9</v>
      </c>
      <c r="D108" s="376">
        <f t="shared" si="8"/>
        <v>2.6392961876832843</v>
      </c>
      <c r="E108" s="356">
        <v>220468</v>
      </c>
      <c r="F108" s="376">
        <f t="shared" si="9"/>
        <v>7.587199208201284</v>
      </c>
    </row>
    <row r="109" spans="1:6" ht="12.75" customHeight="1">
      <c r="A109" s="206"/>
      <c r="B109" s="206" t="s">
        <v>679</v>
      </c>
      <c r="C109" s="356">
        <v>13</v>
      </c>
      <c r="D109" s="376">
        <f t="shared" si="8"/>
        <v>3.812316715542522</v>
      </c>
      <c r="E109" s="356">
        <v>223224</v>
      </c>
      <c r="F109" s="376">
        <f t="shared" si="9"/>
        <v>7.682044360412956</v>
      </c>
    </row>
    <row r="110" spans="1:6" ht="13.5" customHeight="1">
      <c r="A110" s="333" t="s">
        <v>680</v>
      </c>
      <c r="B110" s="333"/>
      <c r="C110" s="342">
        <v>102</v>
      </c>
      <c r="D110" s="376">
        <f t="shared" si="8"/>
        <v>29.91202346041056</v>
      </c>
      <c r="E110" s="342">
        <v>1169626</v>
      </c>
      <c r="F110" s="376">
        <f t="shared" si="9"/>
        <v>40.25158055178817</v>
      </c>
    </row>
    <row r="111" spans="1:6" ht="13.5" customHeight="1">
      <c r="A111" s="333" t="s">
        <v>681</v>
      </c>
      <c r="B111" s="333"/>
      <c r="C111" s="342">
        <v>81</v>
      </c>
      <c r="D111" s="376">
        <f t="shared" si="8"/>
        <v>23.75366568914956</v>
      </c>
      <c r="E111" s="342">
        <v>1227191</v>
      </c>
      <c r="F111" s="376">
        <f t="shared" si="9"/>
        <v>42.23262597525147</v>
      </c>
    </row>
    <row r="112" spans="1:6" ht="13.5" customHeight="1">
      <c r="A112" s="333" t="s">
        <v>682</v>
      </c>
      <c r="B112" s="333"/>
      <c r="C112" s="342">
        <v>91</v>
      </c>
      <c r="D112" s="376">
        <f t="shared" si="8"/>
        <v>26.68621700879765</v>
      </c>
      <c r="E112" s="342">
        <v>1069981</v>
      </c>
      <c r="F112" s="376">
        <f t="shared" si="9"/>
        <v>36.822391439984116</v>
      </c>
    </row>
    <row r="113" spans="1:6" ht="18" customHeight="1">
      <c r="A113" s="359" t="s">
        <v>683</v>
      </c>
      <c r="B113" s="333"/>
      <c r="D113" s="376"/>
      <c r="F113" s="376"/>
    </row>
    <row r="114" spans="1:6" ht="12.75" customHeight="1">
      <c r="A114" s="206" t="s">
        <v>684</v>
      </c>
      <c r="B114" s="333"/>
      <c r="C114" s="356">
        <v>129</v>
      </c>
      <c r="D114" s="376">
        <f aca="true" t="shared" si="10" ref="D114:D119">C114/C$8*100</f>
        <v>37.82991202346041</v>
      </c>
      <c r="E114" s="356">
        <v>1530693</v>
      </c>
      <c r="F114" s="376">
        <f aca="true" t="shared" si="11" ref="F114:F119">E114/E$8*100</f>
        <v>52.677362327409185</v>
      </c>
    </row>
    <row r="115" spans="1:6" ht="12.75" customHeight="1">
      <c r="A115" s="206"/>
      <c r="B115" s="333" t="s">
        <v>685</v>
      </c>
      <c r="C115" s="356">
        <v>80</v>
      </c>
      <c r="D115" s="376">
        <f t="shared" si="10"/>
        <v>23.46041055718475</v>
      </c>
      <c r="E115" s="356">
        <v>1088877</v>
      </c>
      <c r="F115" s="376">
        <f t="shared" si="11"/>
        <v>37.47267953729607</v>
      </c>
    </row>
    <row r="116" spans="1:6" ht="12.75" customHeight="1">
      <c r="A116" s="206"/>
      <c r="B116" s="333" t="s">
        <v>686</v>
      </c>
      <c r="C116" s="356">
        <v>80</v>
      </c>
      <c r="D116" s="376">
        <f t="shared" si="10"/>
        <v>23.46041055718475</v>
      </c>
      <c r="E116" s="356">
        <v>866720</v>
      </c>
      <c r="F116" s="376">
        <f t="shared" si="11"/>
        <v>29.827354980007154</v>
      </c>
    </row>
    <row r="117" spans="1:6" ht="12.75" customHeight="1">
      <c r="A117" s="206"/>
      <c r="B117" s="333" t="s">
        <v>687</v>
      </c>
      <c r="C117" s="356">
        <v>34</v>
      </c>
      <c r="D117" s="376">
        <f t="shared" si="10"/>
        <v>9.970674486803519</v>
      </c>
      <c r="E117" s="356">
        <v>495463</v>
      </c>
      <c r="F117" s="376">
        <f t="shared" si="11"/>
        <v>17.050893922442405</v>
      </c>
    </row>
    <row r="118" spans="1:6" ht="12.75" customHeight="1">
      <c r="A118" s="206" t="s">
        <v>688</v>
      </c>
      <c r="B118" s="333"/>
      <c r="C118" s="356">
        <v>70</v>
      </c>
      <c r="D118" s="376">
        <f t="shared" si="10"/>
        <v>20.527859237536656</v>
      </c>
      <c r="E118" s="356">
        <v>1039640</v>
      </c>
      <c r="F118" s="376">
        <f t="shared" si="11"/>
        <v>35.77823441412986</v>
      </c>
    </row>
    <row r="119" spans="1:6" ht="12.75" customHeight="1">
      <c r="A119" s="206" t="s">
        <v>689</v>
      </c>
      <c r="B119" s="333"/>
      <c r="C119" s="356">
        <v>43</v>
      </c>
      <c r="D119" s="376">
        <f t="shared" si="10"/>
        <v>12.609970674486803</v>
      </c>
      <c r="E119" s="356">
        <v>739951</v>
      </c>
      <c r="F119" s="376">
        <f t="shared" si="11"/>
        <v>25.464718876697518</v>
      </c>
    </row>
    <row r="120" spans="1:6" ht="4.5" customHeight="1">
      <c r="A120" s="333"/>
      <c r="B120" s="333"/>
      <c r="D120" s="376"/>
      <c r="F120" s="376"/>
    </row>
    <row r="121" spans="1:6" ht="18" customHeight="1">
      <c r="A121" s="359" t="s">
        <v>690</v>
      </c>
      <c r="B121" s="333"/>
      <c r="D121" s="376"/>
      <c r="F121" s="376"/>
    </row>
    <row r="122" spans="1:6" ht="12.75" customHeight="1">
      <c r="A122" s="206" t="s">
        <v>691</v>
      </c>
      <c r="B122" s="333"/>
      <c r="C122" s="356">
        <v>268</v>
      </c>
      <c r="D122" s="376">
        <f aca="true" t="shared" si="12" ref="D122:D127">C122/C$8*100</f>
        <v>78.59237536656892</v>
      </c>
      <c r="E122" s="356">
        <v>2223270</v>
      </c>
      <c r="F122" s="376">
        <f aca="true" t="shared" si="13" ref="F122:F127">E122/E$8*100</f>
        <v>76.51174947664818</v>
      </c>
    </row>
    <row r="123" spans="1:6" ht="12.75" customHeight="1">
      <c r="A123" s="206"/>
      <c r="B123" s="333" t="s">
        <v>692</v>
      </c>
      <c r="C123" s="356">
        <v>194</v>
      </c>
      <c r="D123" s="376">
        <f t="shared" si="12"/>
        <v>56.89149560117303</v>
      </c>
      <c r="E123" s="356">
        <v>1857837</v>
      </c>
      <c r="F123" s="376">
        <f t="shared" si="13"/>
        <v>63.9357159105496</v>
      </c>
    </row>
    <row r="124" spans="1:6" s="364" customFormat="1" ht="12.75" customHeight="1">
      <c r="A124" s="360"/>
      <c r="B124" s="361" t="s">
        <v>693</v>
      </c>
      <c r="C124" s="362">
        <v>179</v>
      </c>
      <c r="D124" s="376">
        <f t="shared" si="12"/>
        <v>52.49266862170088</v>
      </c>
      <c r="E124" s="362">
        <v>1059332</v>
      </c>
      <c r="F124" s="376">
        <f t="shared" si="13"/>
        <v>36.45591610402545</v>
      </c>
    </row>
    <row r="125" spans="1:6" ht="12.75" customHeight="1">
      <c r="A125" s="206"/>
      <c r="B125" s="333" t="s">
        <v>694</v>
      </c>
      <c r="C125" s="356">
        <v>145</v>
      </c>
      <c r="D125" s="376">
        <f t="shared" si="12"/>
        <v>42.52199413489736</v>
      </c>
      <c r="E125" s="356">
        <v>1289773</v>
      </c>
      <c r="F125" s="376">
        <f t="shared" si="13"/>
        <v>44.38632674292593</v>
      </c>
    </row>
    <row r="126" spans="1:6" ht="12.75" customHeight="1">
      <c r="A126" s="333" t="s">
        <v>695</v>
      </c>
      <c r="B126" s="333"/>
      <c r="C126" s="356">
        <v>82</v>
      </c>
      <c r="D126" s="376">
        <f t="shared" si="12"/>
        <v>24.04692082111437</v>
      </c>
      <c r="E126" s="356">
        <v>718739</v>
      </c>
      <c r="F126" s="376">
        <f t="shared" si="13"/>
        <v>24.734727814029167</v>
      </c>
    </row>
    <row r="127" spans="1:6" ht="12.75" customHeight="1">
      <c r="A127" s="333" t="s">
        <v>696</v>
      </c>
      <c r="B127" s="333"/>
      <c r="C127" s="356">
        <v>125</v>
      </c>
      <c r="D127" s="376">
        <f t="shared" si="12"/>
        <v>36.65689149560117</v>
      </c>
      <c r="E127" s="356">
        <v>1366494</v>
      </c>
      <c r="F127" s="376">
        <f t="shared" si="13"/>
        <v>47.02660791957021</v>
      </c>
    </row>
    <row r="128" spans="1:6" ht="4.5" customHeight="1">
      <c r="A128" s="333"/>
      <c r="B128" s="333"/>
      <c r="D128" s="376"/>
      <c r="F128" s="376"/>
    </row>
    <row r="129" spans="1:6" ht="18" customHeight="1">
      <c r="A129" s="37" t="s">
        <v>697</v>
      </c>
      <c r="B129" s="333"/>
      <c r="C129" s="356"/>
      <c r="D129" s="376"/>
      <c r="E129" s="356"/>
      <c r="F129" s="376"/>
    </row>
    <row r="130" spans="1:6" ht="14.25" customHeight="1">
      <c r="A130" s="206" t="s">
        <v>698</v>
      </c>
      <c r="B130" s="333"/>
      <c r="C130" s="356">
        <v>221</v>
      </c>
      <c r="D130" s="376">
        <f aca="true" t="shared" si="14" ref="D130:D136">C130/C$8*100</f>
        <v>64.80938416422288</v>
      </c>
      <c r="E130" s="356">
        <v>2018403</v>
      </c>
      <c r="F130" s="376">
        <f aca="true" t="shared" si="15" ref="F130:F136">E130/E$8*100</f>
        <v>69.46144403464946</v>
      </c>
    </row>
    <row r="131" spans="1:6" s="364" customFormat="1" ht="12.75" customHeight="1">
      <c r="A131" s="360"/>
      <c r="B131" s="361" t="s">
        <v>699</v>
      </c>
      <c r="C131" s="362">
        <v>66</v>
      </c>
      <c r="D131" s="376">
        <f t="shared" si="14"/>
        <v>19.35483870967742</v>
      </c>
      <c r="E131" s="362">
        <v>835572</v>
      </c>
      <c r="F131" s="376">
        <f t="shared" si="15"/>
        <v>28.755425806897883</v>
      </c>
    </row>
    <row r="132" spans="1:6" ht="12.75" customHeight="1">
      <c r="A132" s="206"/>
      <c r="B132" s="206" t="s">
        <v>700</v>
      </c>
      <c r="C132" s="356">
        <v>127</v>
      </c>
      <c r="D132" s="376">
        <f t="shared" si="14"/>
        <v>37.24340175953079</v>
      </c>
      <c r="E132" s="356">
        <v>789503</v>
      </c>
      <c r="F132" s="376">
        <f t="shared" si="15"/>
        <v>27.170004429089655</v>
      </c>
    </row>
    <row r="133" spans="1:6" ht="12.75" customHeight="1">
      <c r="A133" s="206"/>
      <c r="B133" s="206" t="s">
        <v>701</v>
      </c>
      <c r="C133" s="356">
        <v>19</v>
      </c>
      <c r="D133" s="376">
        <f t="shared" si="14"/>
        <v>5.571847507331378</v>
      </c>
      <c r="E133" s="356">
        <v>159576</v>
      </c>
      <c r="F133" s="376">
        <f t="shared" si="15"/>
        <v>5.49165820367549</v>
      </c>
    </row>
    <row r="134" spans="1:6" ht="12.75" customHeight="1">
      <c r="A134" s="206"/>
      <c r="B134" s="206" t="s">
        <v>702</v>
      </c>
      <c r="C134" s="356">
        <v>119</v>
      </c>
      <c r="D134" s="376">
        <f t="shared" si="14"/>
        <v>34.89736070381232</v>
      </c>
      <c r="E134" s="356">
        <v>688526</v>
      </c>
      <c r="F134" s="376">
        <f t="shared" si="15"/>
        <v>23.69497578798736</v>
      </c>
    </row>
    <row r="135" spans="1:6" ht="12.75" customHeight="1">
      <c r="A135" s="206"/>
      <c r="B135" s="206" t="s">
        <v>703</v>
      </c>
      <c r="C135" s="356">
        <v>128</v>
      </c>
      <c r="D135" s="376">
        <f t="shared" si="14"/>
        <v>37.5366568914956</v>
      </c>
      <c r="E135" s="356">
        <v>1120379</v>
      </c>
      <c r="F135" s="376">
        <f t="shared" si="15"/>
        <v>38.556791288011624</v>
      </c>
    </row>
    <row r="136" spans="1:6" ht="12.75" customHeight="1">
      <c r="A136" s="206"/>
      <c r="B136" s="206" t="s">
        <v>704</v>
      </c>
      <c r="C136" s="356">
        <v>37</v>
      </c>
      <c r="D136" s="376">
        <f t="shared" si="14"/>
        <v>10.850439882697946</v>
      </c>
      <c r="E136" s="356">
        <v>368814</v>
      </c>
      <c r="F136" s="376">
        <f t="shared" si="15"/>
        <v>12.692387506456937</v>
      </c>
    </row>
    <row r="137" spans="1:6" ht="4.5" customHeight="1">
      <c r="A137" s="387"/>
      <c r="B137" s="333"/>
      <c r="D137" s="376"/>
      <c r="F137" s="376"/>
    </row>
    <row r="138" spans="1:6" ht="18" customHeight="1">
      <c r="A138" s="359" t="s">
        <v>705</v>
      </c>
      <c r="B138" s="333"/>
      <c r="D138" s="376"/>
      <c r="F138" s="376"/>
    </row>
    <row r="139" spans="1:6" ht="12.75" customHeight="1">
      <c r="A139" s="206" t="s">
        <v>706</v>
      </c>
      <c r="B139" s="333"/>
      <c r="C139" s="356">
        <v>286</v>
      </c>
      <c r="D139" s="376">
        <f>C139/C$8*100</f>
        <v>83.87096774193549</v>
      </c>
      <c r="E139" s="356">
        <v>2322660</v>
      </c>
      <c r="F139" s="376">
        <f>E139/E$8*100</f>
        <v>79.93216300288837</v>
      </c>
    </row>
    <row r="140" spans="1:6" ht="12.75" customHeight="1">
      <c r="A140" s="206"/>
      <c r="B140" s="333" t="s">
        <v>707</v>
      </c>
      <c r="C140" s="356">
        <v>237</v>
      </c>
      <c r="D140" s="376">
        <f>C140/C$8*100</f>
        <v>69.50146627565982</v>
      </c>
      <c r="E140" s="356">
        <v>1682775</v>
      </c>
      <c r="F140" s="376">
        <f>E140/E$8*100</f>
        <v>57.91112155769053</v>
      </c>
    </row>
    <row r="141" spans="1:6" ht="12.75" customHeight="1">
      <c r="A141" s="206"/>
      <c r="B141" s="333" t="s">
        <v>708</v>
      </c>
      <c r="C141" s="356">
        <v>275</v>
      </c>
      <c r="D141" s="376">
        <f>C141/C$8*100</f>
        <v>80.64516129032258</v>
      </c>
      <c r="E141" s="356">
        <v>2145980</v>
      </c>
      <c r="F141" s="376">
        <f>E141/E$8*100</f>
        <v>73.85188669927514</v>
      </c>
    </row>
    <row r="142" spans="1:6" ht="12.75" customHeight="1">
      <c r="A142" s="206"/>
      <c r="B142" s="333" t="s">
        <v>709</v>
      </c>
      <c r="C142" s="356">
        <v>76</v>
      </c>
      <c r="D142" s="376">
        <f>C142/C$8*100</f>
        <v>22.28739002932551</v>
      </c>
      <c r="E142" s="356">
        <v>574035</v>
      </c>
      <c r="F142" s="376">
        <f>E142/E$8*100</f>
        <v>19.75487552606194</v>
      </c>
    </row>
    <row r="143" spans="1:6" ht="4.5" customHeight="1">
      <c r="A143" s="387"/>
      <c r="B143" s="333"/>
      <c r="D143" s="376"/>
      <c r="F143" s="376"/>
    </row>
    <row r="144" spans="1:6" ht="18" customHeight="1">
      <c r="A144" s="359" t="s">
        <v>710</v>
      </c>
      <c r="B144" s="333"/>
      <c r="D144" s="376"/>
      <c r="F144" s="376"/>
    </row>
    <row r="145" spans="1:6" ht="12.75" customHeight="1">
      <c r="A145" s="333" t="s">
        <v>711</v>
      </c>
      <c r="B145" s="333"/>
      <c r="C145" s="356">
        <v>31</v>
      </c>
      <c r="D145" s="376">
        <f aca="true" t="shared" si="16" ref="D145:D160">C145/C$8*100</f>
        <v>9.090909090909092</v>
      </c>
      <c r="E145" s="356">
        <v>428077</v>
      </c>
      <c r="F145" s="376">
        <f aca="true" t="shared" si="17" ref="F145:F160">E145/E$8*100</f>
        <v>14.731868005557184</v>
      </c>
    </row>
    <row r="146" spans="1:6" ht="12.75" customHeight="1">
      <c r="A146" s="206"/>
      <c r="B146" s="333" t="s">
        <v>712</v>
      </c>
      <c r="C146" s="356">
        <v>9</v>
      </c>
      <c r="D146" s="376">
        <f t="shared" si="16"/>
        <v>2.6392961876832843</v>
      </c>
      <c r="E146" s="356">
        <v>9809</v>
      </c>
      <c r="F146" s="376">
        <f t="shared" si="17"/>
        <v>0.33756752468950774</v>
      </c>
    </row>
    <row r="147" spans="1:6" ht="12.75" customHeight="1">
      <c r="A147" s="206"/>
      <c r="B147" s="333" t="s">
        <v>713</v>
      </c>
      <c r="C147" s="356">
        <v>28</v>
      </c>
      <c r="D147" s="376">
        <f t="shared" si="16"/>
        <v>8.211143695014663</v>
      </c>
      <c r="E147" s="356">
        <v>424712</v>
      </c>
      <c r="F147" s="376">
        <f t="shared" si="17"/>
        <v>14.61606469017537</v>
      </c>
    </row>
    <row r="148" spans="1:6" ht="12.75" customHeight="1">
      <c r="A148" s="206" t="s">
        <v>311</v>
      </c>
      <c r="B148" s="333" t="s">
        <v>293</v>
      </c>
      <c r="C148" s="356">
        <v>21</v>
      </c>
      <c r="D148" s="376">
        <f t="shared" si="16"/>
        <v>6.158357771260997</v>
      </c>
      <c r="E148" s="356">
        <v>339992</v>
      </c>
      <c r="F148" s="376">
        <f t="shared" si="17"/>
        <v>11.700505439314417</v>
      </c>
    </row>
    <row r="149" spans="1:6" ht="12.75" customHeight="1">
      <c r="A149" s="206"/>
      <c r="B149" s="333" t="s">
        <v>714</v>
      </c>
      <c r="C149" s="356">
        <v>24</v>
      </c>
      <c r="D149" s="376">
        <f t="shared" si="16"/>
        <v>7.038123167155426</v>
      </c>
      <c r="E149" s="356">
        <v>422050</v>
      </c>
      <c r="F149" s="376">
        <f t="shared" si="17"/>
        <v>14.52445445970096</v>
      </c>
    </row>
    <row r="150" spans="1:6" ht="12.75" customHeight="1">
      <c r="A150" s="206" t="s">
        <v>762</v>
      </c>
      <c r="B150" s="333"/>
      <c r="C150" s="356">
        <v>52</v>
      </c>
      <c r="D150" s="376">
        <f t="shared" si="16"/>
        <v>15.249266862170089</v>
      </c>
      <c r="E150" s="356">
        <v>764960</v>
      </c>
      <c r="F150" s="376">
        <f t="shared" si="17"/>
        <v>26.325380129114674</v>
      </c>
    </row>
    <row r="151" spans="1:6" ht="12.75" customHeight="1">
      <c r="A151" s="206" t="s">
        <v>763</v>
      </c>
      <c r="B151" s="333"/>
      <c r="C151" s="356">
        <v>37</v>
      </c>
      <c r="D151" s="376">
        <f t="shared" si="16"/>
        <v>10.850439882697946</v>
      </c>
      <c r="E151" s="356">
        <v>615384</v>
      </c>
      <c r="F151" s="376">
        <f t="shared" si="17"/>
        <v>21.17786253578632</v>
      </c>
    </row>
    <row r="152" spans="1:6" ht="12.75" customHeight="1">
      <c r="A152" s="206" t="s">
        <v>764</v>
      </c>
      <c r="B152" s="333"/>
      <c r="C152" s="356">
        <v>23</v>
      </c>
      <c r="D152" s="376">
        <f t="shared" si="16"/>
        <v>6.744868035190615</v>
      </c>
      <c r="E152" s="356">
        <v>358873</v>
      </c>
      <c r="F152" s="376">
        <f t="shared" si="17"/>
        <v>12.350277325710849</v>
      </c>
    </row>
    <row r="153" spans="1:6" ht="12.75" customHeight="1">
      <c r="A153" s="206" t="s">
        <v>765</v>
      </c>
      <c r="B153" s="333"/>
      <c r="C153" s="356">
        <v>43</v>
      </c>
      <c r="D153" s="376">
        <f t="shared" si="16"/>
        <v>12.609970674486803</v>
      </c>
      <c r="E153" s="356">
        <v>725310</v>
      </c>
      <c r="F153" s="376">
        <f t="shared" si="17"/>
        <v>24.96086260908827</v>
      </c>
    </row>
    <row r="154" spans="1:6" ht="12.75" customHeight="1">
      <c r="A154" s="333" t="s">
        <v>715</v>
      </c>
      <c r="B154" s="333"/>
      <c r="C154" s="356">
        <v>50</v>
      </c>
      <c r="D154" s="376">
        <f t="shared" si="16"/>
        <v>14.66275659824047</v>
      </c>
      <c r="E154" s="356">
        <v>650260</v>
      </c>
      <c r="F154" s="376">
        <f t="shared" si="17"/>
        <v>22.378087328433</v>
      </c>
    </row>
    <row r="155" spans="1:6" ht="12.75" customHeight="1">
      <c r="A155" s="333" t="s">
        <v>716</v>
      </c>
      <c r="B155" s="333"/>
      <c r="C155" s="356">
        <v>64</v>
      </c>
      <c r="D155" s="376">
        <f t="shared" si="16"/>
        <v>18.7683284457478</v>
      </c>
      <c r="E155" s="356">
        <v>705402</v>
      </c>
      <c r="F155" s="376">
        <f t="shared" si="17"/>
        <v>24.275747482009187</v>
      </c>
    </row>
    <row r="156" spans="1:6" ht="12.75" customHeight="1">
      <c r="A156" s="333" t="s">
        <v>717</v>
      </c>
      <c r="B156" s="333"/>
      <c r="C156" s="356">
        <v>61</v>
      </c>
      <c r="D156" s="376">
        <f t="shared" si="16"/>
        <v>17.888563049853374</v>
      </c>
      <c r="E156" s="356">
        <v>831304</v>
      </c>
      <c r="F156" s="376">
        <f t="shared" si="17"/>
        <v>28.60854659440173</v>
      </c>
    </row>
    <row r="157" spans="1:6" ht="12.75" customHeight="1">
      <c r="A157" s="333" t="s">
        <v>718</v>
      </c>
      <c r="B157" s="333"/>
      <c r="C157" s="356">
        <v>60</v>
      </c>
      <c r="D157" s="376">
        <f t="shared" si="16"/>
        <v>17.595307917888565</v>
      </c>
      <c r="E157" s="356">
        <v>831231</v>
      </c>
      <c r="F157" s="376">
        <f t="shared" si="17"/>
        <v>28.606034367946194</v>
      </c>
    </row>
    <row r="158" spans="1:6" ht="12.75" customHeight="1">
      <c r="A158" s="333" t="s">
        <v>719</v>
      </c>
      <c r="B158" s="333"/>
      <c r="C158" s="356">
        <v>42</v>
      </c>
      <c r="D158" s="376">
        <f t="shared" si="16"/>
        <v>12.316715542521994</v>
      </c>
      <c r="E158" s="356">
        <v>491994</v>
      </c>
      <c r="F158" s="376">
        <f t="shared" si="17"/>
        <v>16.931511544712986</v>
      </c>
    </row>
    <row r="159" spans="1:6" ht="12.75" customHeight="1">
      <c r="A159" s="333" t="s">
        <v>720</v>
      </c>
      <c r="B159" s="333"/>
      <c r="C159" s="356">
        <v>14</v>
      </c>
      <c r="D159" s="376">
        <f t="shared" si="16"/>
        <v>4.105571847507331</v>
      </c>
      <c r="E159" s="356">
        <v>82552</v>
      </c>
      <c r="F159" s="376">
        <f t="shared" si="17"/>
        <v>2.8409495665376943</v>
      </c>
    </row>
    <row r="160" spans="1:6" ht="12.75" customHeight="1">
      <c r="A160" s="333" t="s">
        <v>721</v>
      </c>
      <c r="B160" s="333"/>
      <c r="C160" s="356">
        <v>16</v>
      </c>
      <c r="D160" s="376">
        <f t="shared" si="16"/>
        <v>4.69208211143695</v>
      </c>
      <c r="E160" s="356">
        <v>307424</v>
      </c>
      <c r="F160" s="376">
        <f t="shared" si="17"/>
        <v>10.579708299535858</v>
      </c>
    </row>
    <row r="161" spans="1:6" ht="4.5" customHeight="1">
      <c r="A161" s="387"/>
      <c r="B161" s="333"/>
      <c r="D161" s="376"/>
      <c r="F161" s="376"/>
    </row>
    <row r="162" spans="1:6" ht="18" customHeight="1">
      <c r="A162" s="359" t="s">
        <v>722</v>
      </c>
      <c r="B162" s="333"/>
      <c r="D162" s="376"/>
      <c r="F162" s="376"/>
    </row>
    <row r="163" spans="1:6" ht="12.75" customHeight="1">
      <c r="A163" s="333" t="s">
        <v>723</v>
      </c>
      <c r="B163" s="333"/>
      <c r="C163" s="356">
        <v>23</v>
      </c>
      <c r="D163" s="376">
        <f>C163/C$8*100</f>
        <v>6.744868035190615</v>
      </c>
      <c r="E163" s="356">
        <v>231313</v>
      </c>
      <c r="F163" s="376">
        <f>E163/E$8*100</f>
        <v>7.960419700122754</v>
      </c>
    </row>
    <row r="164" spans="1:6" ht="12.75" customHeight="1">
      <c r="A164" s="333" t="s">
        <v>724</v>
      </c>
      <c r="B164" s="333"/>
      <c r="C164" s="356">
        <v>3</v>
      </c>
      <c r="D164" s="376">
        <f>C164/C$8*100</f>
        <v>0.8797653958944283</v>
      </c>
      <c r="E164" s="356">
        <v>37738</v>
      </c>
      <c r="F164" s="376">
        <f>E164/E$8*100</f>
        <v>1.2987178353280295</v>
      </c>
    </row>
    <row r="165" spans="1:6" ht="12.75" customHeight="1">
      <c r="A165" s="333" t="s">
        <v>725</v>
      </c>
      <c r="B165" s="333"/>
      <c r="C165" s="356">
        <v>11</v>
      </c>
      <c r="D165" s="376">
        <f>C165/C$8*100</f>
        <v>3.225806451612903</v>
      </c>
      <c r="E165" s="356">
        <v>175318</v>
      </c>
      <c r="F165" s="376">
        <f>E165/E$8*100</f>
        <v>6.033404352483955</v>
      </c>
    </row>
    <row r="166" spans="1:6" ht="4.5" customHeight="1">
      <c r="A166" s="387"/>
      <c r="B166" s="333"/>
      <c r="D166" s="376"/>
      <c r="F166" s="376"/>
    </row>
    <row r="167" spans="1:6" ht="18" customHeight="1">
      <c r="A167" s="359" t="s">
        <v>726</v>
      </c>
      <c r="B167" s="333"/>
      <c r="D167" s="376"/>
      <c r="F167" s="376"/>
    </row>
    <row r="168" spans="1:6" ht="12.75" customHeight="1">
      <c r="A168" s="206" t="s">
        <v>727</v>
      </c>
      <c r="B168" s="333"/>
      <c r="C168" s="356">
        <v>76</v>
      </c>
      <c r="D168" s="376">
        <f>C168/C$8*100</f>
        <v>22.28739002932551</v>
      </c>
      <c r="E168" s="356">
        <v>1028134</v>
      </c>
      <c r="F168" s="376">
        <f>E168/E$8*100</f>
        <v>35.38226622786445</v>
      </c>
    </row>
    <row r="169" spans="1:6" ht="12.75" customHeight="1">
      <c r="A169" s="333" t="s">
        <v>728</v>
      </c>
      <c r="B169" s="333"/>
      <c r="C169" s="356">
        <v>151</v>
      </c>
      <c r="D169" s="376">
        <f>C169/C$8*100</f>
        <v>44.28152492668622</v>
      </c>
      <c r="E169" s="356">
        <v>1867002</v>
      </c>
      <c r="F169" s="376">
        <f>E169/E$8*100</f>
        <v>64.25112077993275</v>
      </c>
    </row>
    <row r="170" spans="1:6" ht="4.5" customHeight="1">
      <c r="A170" s="387"/>
      <c r="B170" s="333"/>
      <c r="D170" s="376"/>
      <c r="F170" s="376"/>
    </row>
    <row r="171" spans="1:6" ht="18" customHeight="1">
      <c r="A171" s="359" t="s">
        <v>729</v>
      </c>
      <c r="B171" s="333"/>
      <c r="D171" s="376"/>
      <c r="F171" s="376"/>
    </row>
    <row r="172" spans="1:8" ht="12" customHeight="1">
      <c r="A172" s="333" t="s">
        <v>730</v>
      </c>
      <c r="B172" s="333"/>
      <c r="C172" s="356">
        <v>280</v>
      </c>
      <c r="D172" s="376">
        <f>C172/C$8*100</f>
        <v>82.11143695014663</v>
      </c>
      <c r="E172" s="356">
        <v>2445474</v>
      </c>
      <c r="F172" s="376">
        <f>E172/E$8*100</f>
        <v>84.15869149480571</v>
      </c>
      <c r="G172" s="337"/>
      <c r="H172" s="380"/>
    </row>
    <row r="173" spans="1:8" ht="12" customHeight="1">
      <c r="A173" s="333"/>
      <c r="B173" s="333" t="s">
        <v>731</v>
      </c>
      <c r="C173" s="356">
        <v>198</v>
      </c>
      <c r="D173" s="376">
        <f>C173/C$8*100</f>
        <v>58.06451612903226</v>
      </c>
      <c r="E173" s="356">
        <v>1769061</v>
      </c>
      <c r="F173" s="376">
        <f>E173/E$8*100</f>
        <v>60.88057322813184</v>
      </c>
      <c r="G173" s="337"/>
      <c r="H173" s="380"/>
    </row>
    <row r="174" spans="1:8" ht="12" customHeight="1">
      <c r="A174" s="333"/>
      <c r="B174" s="333" t="s">
        <v>732</v>
      </c>
      <c r="C174" s="356"/>
      <c r="D174" s="347"/>
      <c r="E174" s="356"/>
      <c r="F174" s="347"/>
      <c r="G174" s="337"/>
      <c r="H174" s="380"/>
    </row>
    <row r="175" spans="1:6" ht="7.5" customHeight="1">
      <c r="A175" s="370"/>
      <c r="B175" s="370"/>
      <c r="C175" s="371"/>
      <c r="D175" s="372"/>
      <c r="E175" s="371"/>
      <c r="F175" s="372"/>
    </row>
    <row r="176" spans="1:6" ht="12.75">
      <c r="A176" s="333"/>
      <c r="C176" s="333"/>
      <c r="D176" s="40"/>
      <c r="E176" s="40"/>
      <c r="F176" s="40"/>
    </row>
    <row r="177" spans="1:6" ht="42.75" customHeight="1">
      <c r="A177" s="457" t="s">
        <v>8</v>
      </c>
      <c r="B177" s="458"/>
      <c r="C177" s="458"/>
      <c r="D177" s="458"/>
      <c r="E177" s="458"/>
      <c r="F177" s="458"/>
    </row>
  </sheetData>
  <mergeCells count="14">
    <mergeCell ref="A177:F177"/>
    <mergeCell ref="A5:B6"/>
    <mergeCell ref="C5:D5"/>
    <mergeCell ref="E5:F5"/>
    <mergeCell ref="A37:B37"/>
    <mergeCell ref="A48:B48"/>
    <mergeCell ref="A38:B38"/>
    <mergeCell ref="A41:B41"/>
    <mergeCell ref="A44:B44"/>
    <mergeCell ref="A47:B47"/>
    <mergeCell ref="A1:B1"/>
    <mergeCell ref="C1:F1"/>
    <mergeCell ref="B2:F2"/>
    <mergeCell ref="A3:F3"/>
  </mergeCells>
  <printOptions/>
  <pageMargins left="0.3937007874015748" right="0" top="0" bottom="0" header="0" footer="0"/>
  <pageSetup horizontalDpi="600" verticalDpi="600" orientation="portrait" paperSize="9" scale="63" r:id="rId1"/>
  <rowBreaks count="1" manualBreakCount="1">
    <brk id="93" max="5" man="1"/>
  </rowBreaks>
</worksheet>
</file>

<file path=xl/worksheets/sheet8.xml><?xml version="1.0" encoding="utf-8"?>
<worksheet xmlns="http://schemas.openxmlformats.org/spreadsheetml/2006/main" xmlns:r="http://schemas.openxmlformats.org/officeDocument/2006/relationships">
  <dimension ref="A1:P15"/>
  <sheetViews>
    <sheetView showGridLines="0" workbookViewId="0" topLeftCell="A8">
      <selection activeCell="A14" sqref="A1:P14"/>
    </sheetView>
  </sheetViews>
  <sheetFormatPr defaultColWidth="11.421875" defaultRowHeight="12.75"/>
  <cols>
    <col min="1" max="1" width="17.7109375" style="214" customWidth="1"/>
    <col min="2" max="2" width="9.140625" style="133" customWidth="1"/>
    <col min="3" max="3" width="8.57421875" style="133" customWidth="1"/>
    <col min="4" max="4" width="6.7109375" style="133" customWidth="1"/>
    <col min="5" max="5" width="8.57421875" style="133" customWidth="1"/>
    <col min="6" max="6" width="6.7109375" style="133" customWidth="1"/>
    <col min="7" max="8" width="8.57421875" style="133" customWidth="1"/>
    <col min="9" max="9" width="6.7109375" style="133" customWidth="1"/>
    <col min="10" max="10" width="8.57421875" style="133" customWidth="1"/>
    <col min="11" max="11" width="6.7109375" style="133" customWidth="1"/>
    <col min="12" max="13" width="8.57421875" style="133" customWidth="1"/>
    <col min="14" max="14" width="6.7109375" style="133" customWidth="1"/>
    <col min="15" max="15" width="10.00390625" style="133" customWidth="1"/>
    <col min="16" max="16384" width="8.57421875" style="133" customWidth="1"/>
  </cols>
  <sheetData>
    <row r="1" spans="1:16" s="214" customFormat="1" ht="12">
      <c r="A1" s="147" t="s">
        <v>318</v>
      </c>
      <c r="B1" s="211"/>
      <c r="C1" s="211"/>
      <c r="D1" s="211"/>
      <c r="E1" s="211"/>
      <c r="F1" s="211"/>
      <c r="G1" s="211"/>
      <c r="H1" s="211"/>
      <c r="I1" s="211"/>
      <c r="J1" s="211"/>
      <c r="K1" s="212" t="s">
        <v>592</v>
      </c>
      <c r="L1" s="212"/>
      <c r="M1" s="212"/>
      <c r="N1" s="212"/>
      <c r="O1" s="213"/>
      <c r="P1" s="213"/>
    </row>
    <row r="2" spans="1:16" s="214" customFormat="1" ht="12">
      <c r="A2" s="147"/>
      <c r="B2" s="147"/>
      <c r="C2" s="147"/>
      <c r="D2" s="147"/>
      <c r="E2" s="147"/>
      <c r="F2" s="147"/>
      <c r="G2" s="147"/>
      <c r="H2" s="147"/>
      <c r="I2" s="147"/>
      <c r="J2" s="147"/>
      <c r="K2" s="147" t="s">
        <v>315</v>
      </c>
      <c r="L2" s="147"/>
      <c r="M2" s="147"/>
      <c r="N2" s="147"/>
      <c r="O2" s="147"/>
      <c r="P2" s="147"/>
    </row>
    <row r="3" spans="1:16" s="214" customFormat="1" ht="34.5" customHeight="1">
      <c r="A3" s="477" t="s">
        <v>314</v>
      </c>
      <c r="B3" s="477"/>
      <c r="C3" s="477"/>
      <c r="D3" s="477"/>
      <c r="E3" s="477"/>
      <c r="F3" s="477"/>
      <c r="G3" s="477"/>
      <c r="H3" s="477"/>
      <c r="I3" s="477"/>
      <c r="J3" s="477"/>
      <c r="K3" s="477"/>
      <c r="L3" s="477"/>
      <c r="M3" s="477"/>
      <c r="N3" s="477"/>
      <c r="O3" s="477"/>
      <c r="P3" s="477"/>
    </row>
    <row r="4" spans="1:16" s="214" customFormat="1" ht="12">
      <c r="A4" s="215" t="s">
        <v>298</v>
      </c>
      <c r="B4" s="215" t="s">
        <v>299</v>
      </c>
      <c r="C4" s="215"/>
      <c r="D4" s="215"/>
      <c r="E4" s="215"/>
      <c r="F4" s="215"/>
      <c r="G4" s="215" t="s">
        <v>299</v>
      </c>
      <c r="H4" s="215"/>
      <c r="I4" s="215"/>
      <c r="J4" s="215"/>
      <c r="K4" s="215"/>
      <c r="L4" s="215" t="s">
        <v>300</v>
      </c>
      <c r="M4" s="215"/>
      <c r="N4" s="215"/>
      <c r="O4" s="215"/>
      <c r="P4" s="215"/>
    </row>
    <row r="5" spans="1:16" s="214" customFormat="1" ht="33.75" customHeight="1">
      <c r="A5" s="474" t="s">
        <v>301</v>
      </c>
      <c r="B5" s="474" t="s">
        <v>51</v>
      </c>
      <c r="C5" s="474"/>
      <c r="D5" s="474"/>
      <c r="E5" s="474"/>
      <c r="F5" s="474"/>
      <c r="G5" s="474" t="s">
        <v>49</v>
      </c>
      <c r="H5" s="474"/>
      <c r="I5" s="474"/>
      <c r="J5" s="474"/>
      <c r="K5" s="474"/>
      <c r="L5" s="474" t="s">
        <v>772</v>
      </c>
      <c r="M5" s="474"/>
      <c r="N5" s="474"/>
      <c r="O5" s="474"/>
      <c r="P5" s="474"/>
    </row>
    <row r="6" spans="1:16" s="214" customFormat="1" ht="33.75" customHeight="1">
      <c r="A6" s="474"/>
      <c r="B6" s="475" t="s">
        <v>52</v>
      </c>
      <c r="C6" s="474" t="s">
        <v>302</v>
      </c>
      <c r="D6" s="474"/>
      <c r="E6" s="474" t="s">
        <v>303</v>
      </c>
      <c r="F6" s="474"/>
      <c r="G6" s="475" t="s">
        <v>52</v>
      </c>
      <c r="H6" s="474" t="s">
        <v>302</v>
      </c>
      <c r="I6" s="474"/>
      <c r="J6" s="474" t="s">
        <v>303</v>
      </c>
      <c r="K6" s="474"/>
      <c r="L6" s="475" t="s">
        <v>52</v>
      </c>
      <c r="M6" s="474" t="s">
        <v>302</v>
      </c>
      <c r="N6" s="474"/>
      <c r="O6" s="474" t="s">
        <v>303</v>
      </c>
      <c r="P6" s="474"/>
    </row>
    <row r="7" spans="1:16" s="214" customFormat="1" ht="67.5" customHeight="1">
      <c r="A7" s="474"/>
      <c r="B7" s="476"/>
      <c r="C7" s="209" t="s">
        <v>304</v>
      </c>
      <c r="D7" s="209" t="s">
        <v>305</v>
      </c>
      <c r="E7" s="209" t="s">
        <v>304</v>
      </c>
      <c r="F7" s="209" t="s">
        <v>306</v>
      </c>
      <c r="G7" s="476"/>
      <c r="H7" s="209" t="s">
        <v>304</v>
      </c>
      <c r="I7" s="209" t="s">
        <v>305</v>
      </c>
      <c r="J7" s="209" t="s">
        <v>304</v>
      </c>
      <c r="K7" s="209" t="s">
        <v>306</v>
      </c>
      <c r="L7" s="476"/>
      <c r="M7" s="209" t="s">
        <v>304</v>
      </c>
      <c r="N7" s="209" t="s">
        <v>305</v>
      </c>
      <c r="O7" s="209" t="s">
        <v>304</v>
      </c>
      <c r="P7" s="209" t="s">
        <v>306</v>
      </c>
    </row>
    <row r="8" spans="1:16" ht="22.5" customHeight="1">
      <c r="A8" s="214" t="s">
        <v>307</v>
      </c>
      <c r="B8" s="132">
        <v>1071</v>
      </c>
      <c r="C8" s="132">
        <v>3137513</v>
      </c>
      <c r="D8" s="216">
        <v>98.20302511013561</v>
      </c>
      <c r="E8" s="217">
        <v>4565</v>
      </c>
      <c r="F8" s="218">
        <v>31.631097560975608</v>
      </c>
      <c r="G8" s="217">
        <v>742</v>
      </c>
      <c r="H8" s="132">
        <v>240651</v>
      </c>
      <c r="I8" s="216">
        <v>83.2310746499917</v>
      </c>
      <c r="J8" s="132">
        <v>2969</v>
      </c>
      <c r="K8" s="216">
        <v>27.163769441903018</v>
      </c>
      <c r="L8" s="132">
        <v>329</v>
      </c>
      <c r="M8" s="132">
        <v>2896862</v>
      </c>
      <c r="N8" s="218">
        <v>99.69278567714312</v>
      </c>
      <c r="O8" s="132">
        <v>1596</v>
      </c>
      <c r="P8" s="218">
        <v>45.573957738435176</v>
      </c>
    </row>
    <row r="9" spans="1:16" ht="22.5" customHeight="1">
      <c r="A9" s="214" t="s">
        <v>308</v>
      </c>
      <c r="B9" s="132">
        <v>1068</v>
      </c>
      <c r="C9" s="132">
        <v>3149329</v>
      </c>
      <c r="D9" s="216">
        <v>98.5728616477695</v>
      </c>
      <c r="E9" s="132">
        <v>4502</v>
      </c>
      <c r="F9" s="218">
        <v>31.194567627494457</v>
      </c>
      <c r="G9" s="132">
        <v>749</v>
      </c>
      <c r="H9" s="132">
        <v>251407</v>
      </c>
      <c r="I9" s="216">
        <v>86.95112334679874</v>
      </c>
      <c r="J9" s="132">
        <v>2957</v>
      </c>
      <c r="K9" s="216">
        <v>27.05397987191217</v>
      </c>
      <c r="L9" s="132">
        <v>319</v>
      </c>
      <c r="M9" s="132">
        <v>2897922</v>
      </c>
      <c r="N9" s="218">
        <v>99.7292645818399</v>
      </c>
      <c r="O9" s="132">
        <v>1545</v>
      </c>
      <c r="P9" s="218">
        <v>44.11764705882353</v>
      </c>
    </row>
    <row r="10" spans="1:16" ht="22.5" customHeight="1">
      <c r="A10" s="214" t="s">
        <v>309</v>
      </c>
      <c r="B10" s="132">
        <v>591</v>
      </c>
      <c r="C10" s="132">
        <v>1137404</v>
      </c>
      <c r="D10" s="216">
        <v>35.600334906140205</v>
      </c>
      <c r="E10" s="132">
        <v>4818</v>
      </c>
      <c r="F10" s="218">
        <v>33.38414634146341</v>
      </c>
      <c r="G10" s="132">
        <v>507</v>
      </c>
      <c r="H10" s="132">
        <v>210469</v>
      </c>
      <c r="I10" s="216">
        <v>72.79238835703613</v>
      </c>
      <c r="J10" s="132">
        <v>4527</v>
      </c>
      <c r="K10" s="216">
        <v>41.41811527904849</v>
      </c>
      <c r="L10" s="132">
        <v>84</v>
      </c>
      <c r="M10" s="132">
        <v>926935</v>
      </c>
      <c r="N10" s="218">
        <v>31.899597665212443</v>
      </c>
      <c r="O10" s="132">
        <v>291</v>
      </c>
      <c r="P10" s="218">
        <v>8.309537407195888</v>
      </c>
    </row>
    <row r="11" spans="1:16" ht="33.75" customHeight="1">
      <c r="A11" s="158" t="s">
        <v>310</v>
      </c>
      <c r="B11" s="132">
        <v>180</v>
      </c>
      <c r="C11" s="132">
        <v>43897</v>
      </c>
      <c r="D11" s="216">
        <v>1.3739602651079446</v>
      </c>
      <c r="E11" s="132">
        <v>544</v>
      </c>
      <c r="F11" s="218">
        <v>3.7694013303769403</v>
      </c>
      <c r="G11" s="132">
        <v>173</v>
      </c>
      <c r="H11" s="132">
        <v>35418</v>
      </c>
      <c r="I11" s="216">
        <v>12.249598804714736</v>
      </c>
      <c r="J11" s="132">
        <v>474</v>
      </c>
      <c r="K11" s="216">
        <v>4.336688014638609</v>
      </c>
      <c r="L11" s="132">
        <v>7</v>
      </c>
      <c r="M11" s="132">
        <v>8479</v>
      </c>
      <c r="N11" s="218">
        <v>0.29179682351333835</v>
      </c>
      <c r="O11" s="132">
        <v>70</v>
      </c>
      <c r="P11" s="218">
        <v>1.9988577955454025</v>
      </c>
    </row>
    <row r="12" spans="1:16" ht="12">
      <c r="A12" s="161" t="s">
        <v>298</v>
      </c>
      <c r="B12" s="191"/>
      <c r="C12" s="191"/>
      <c r="D12" s="219" t="s">
        <v>311</v>
      </c>
      <c r="E12" s="219" t="s">
        <v>312</v>
      </c>
      <c r="F12" s="219" t="s">
        <v>311</v>
      </c>
      <c r="G12" s="219" t="s">
        <v>313</v>
      </c>
      <c r="H12" s="191"/>
      <c r="I12" s="219" t="s">
        <v>311</v>
      </c>
      <c r="J12" s="219" t="s">
        <v>312</v>
      </c>
      <c r="K12" s="219" t="s">
        <v>311</v>
      </c>
      <c r="L12" s="219" t="s">
        <v>313</v>
      </c>
      <c r="M12" s="219" t="s">
        <v>168</v>
      </c>
      <c r="N12" s="219" t="s">
        <v>311</v>
      </c>
      <c r="O12" s="219" t="s">
        <v>312</v>
      </c>
      <c r="P12" s="219" t="s">
        <v>313</v>
      </c>
    </row>
    <row r="13" spans="1:16" s="214" customFormat="1" ht="12" customHeight="1">
      <c r="A13" s="478"/>
      <c r="B13" s="478"/>
      <c r="C13" s="478"/>
      <c r="D13" s="478"/>
      <c r="E13" s="478"/>
      <c r="F13" s="478"/>
      <c r="G13" s="478"/>
      <c r="H13" s="478"/>
      <c r="I13" s="478"/>
      <c r="J13" s="478"/>
      <c r="K13" s="478"/>
      <c r="L13" s="478"/>
      <c r="M13" s="478"/>
      <c r="N13" s="478"/>
      <c r="O13" s="478"/>
      <c r="P13" s="478"/>
    </row>
    <row r="14" spans="1:16" ht="48" customHeight="1">
      <c r="A14" s="457" t="s">
        <v>9</v>
      </c>
      <c r="B14" s="458"/>
      <c r="C14" s="458"/>
      <c r="D14" s="458"/>
      <c r="E14" s="458"/>
      <c r="F14" s="458"/>
      <c r="G14" s="458"/>
      <c r="H14" s="458"/>
      <c r="I14" s="458"/>
      <c r="J14" s="458"/>
      <c r="K14" s="458"/>
      <c r="L14" s="458"/>
      <c r="M14" s="458"/>
      <c r="N14" s="458"/>
      <c r="O14" s="458"/>
      <c r="P14" s="458"/>
    </row>
    <row r="15" ht="12">
      <c r="A15" s="133"/>
    </row>
  </sheetData>
  <mergeCells count="16">
    <mergeCell ref="A14:P14"/>
    <mergeCell ref="B6:B7"/>
    <mergeCell ref="G6:G7"/>
    <mergeCell ref="A3:P3"/>
    <mergeCell ref="L5:P5"/>
    <mergeCell ref="G5:K5"/>
    <mergeCell ref="A13:P13"/>
    <mergeCell ref="L6:L7"/>
    <mergeCell ref="H6:I6"/>
    <mergeCell ref="J6:K6"/>
    <mergeCell ref="A5:A7"/>
    <mergeCell ref="B5:F5"/>
    <mergeCell ref="M6:N6"/>
    <mergeCell ref="O6:P6"/>
    <mergeCell ref="C6:D6"/>
    <mergeCell ref="E6:F6"/>
  </mergeCells>
  <printOptions/>
  <pageMargins left="0.5905511811023623" right="0.003937007874015749" top="0.3937007874015748" bottom="0.5905511811023623" header="0" footer="0"/>
  <pageSetup horizontalDpi="600" verticalDpi="600" orientation="portrait" paperSize="9" scale="70" r:id="rId1"/>
</worksheet>
</file>

<file path=xl/worksheets/sheet9.xml><?xml version="1.0" encoding="utf-8"?>
<worksheet xmlns="http://schemas.openxmlformats.org/spreadsheetml/2006/main" xmlns:r="http://schemas.openxmlformats.org/officeDocument/2006/relationships">
  <sheetPr codeName="Hoja4"/>
  <dimension ref="A1:E36"/>
  <sheetViews>
    <sheetView showGridLines="0" workbookViewId="0" topLeftCell="A1">
      <selection activeCell="A1" sqref="A1"/>
    </sheetView>
  </sheetViews>
  <sheetFormatPr defaultColWidth="11.421875" defaultRowHeight="12.75"/>
  <cols>
    <col min="1" max="1" width="32.57421875" style="40" bestFit="1" customWidth="1"/>
    <col min="2" max="2" width="21.57421875" style="40" customWidth="1"/>
    <col min="3" max="3" width="25.28125" style="40" customWidth="1"/>
    <col min="4" max="4" width="19.28125" style="40" customWidth="1"/>
    <col min="5" max="16384" width="11.421875" style="40" customWidth="1"/>
  </cols>
  <sheetData>
    <row r="1" spans="1:4" ht="12.75">
      <c r="A1" s="204" t="s">
        <v>288</v>
      </c>
      <c r="C1" s="122"/>
      <c r="D1" s="122" t="s">
        <v>592</v>
      </c>
    </row>
    <row r="2" spans="1:4" ht="12.75" customHeight="1">
      <c r="A2" s="204"/>
      <c r="C2" s="122"/>
      <c r="D2" s="205"/>
    </row>
    <row r="3" spans="1:4" ht="34.5" customHeight="1">
      <c r="A3" s="446" t="s">
        <v>554</v>
      </c>
      <c r="B3" s="446"/>
      <c r="C3" s="446"/>
      <c r="D3" s="446"/>
    </row>
    <row r="4" spans="1:4" ht="12.75">
      <c r="A4" s="482"/>
      <c r="B4" s="482"/>
      <c r="C4" s="482"/>
      <c r="D4" s="482"/>
    </row>
    <row r="5" spans="1:4" ht="33.75" customHeight="1">
      <c r="A5" s="474" t="s">
        <v>188</v>
      </c>
      <c r="B5" s="474" t="s">
        <v>25</v>
      </c>
      <c r="C5" s="483" t="s">
        <v>61</v>
      </c>
      <c r="D5" s="483" t="s">
        <v>60</v>
      </c>
    </row>
    <row r="6" spans="1:4" s="206" customFormat="1" ht="45" customHeight="1">
      <c r="A6" s="474"/>
      <c r="B6" s="474"/>
      <c r="C6" s="483"/>
      <c r="D6" s="484"/>
    </row>
    <row r="7" spans="1:4" ht="12.75">
      <c r="A7" s="212" t="s">
        <v>167</v>
      </c>
      <c r="B7" s="240" t="s">
        <v>289</v>
      </c>
      <c r="C7" s="240" t="s">
        <v>289</v>
      </c>
      <c r="D7" s="240" t="s">
        <v>289</v>
      </c>
    </row>
    <row r="8" spans="1:4" ht="12.75">
      <c r="A8" s="241" t="s">
        <v>290</v>
      </c>
      <c r="B8" s="240" t="s">
        <v>289</v>
      </c>
      <c r="C8" s="240" t="s">
        <v>289</v>
      </c>
      <c r="D8" s="240" t="s">
        <v>289</v>
      </c>
    </row>
    <row r="9" spans="1:4" ht="12.75">
      <c r="A9" s="212" t="s">
        <v>167</v>
      </c>
      <c r="B9" s="240" t="s">
        <v>289</v>
      </c>
      <c r="C9" s="240" t="s">
        <v>289</v>
      </c>
      <c r="D9" s="240" t="s">
        <v>289</v>
      </c>
    </row>
    <row r="10" spans="1:4" ht="12.75">
      <c r="A10" s="212" t="s">
        <v>291</v>
      </c>
      <c r="B10" s="242">
        <v>4376</v>
      </c>
      <c r="C10" s="242">
        <v>3635</v>
      </c>
      <c r="D10" s="242">
        <v>741</v>
      </c>
    </row>
    <row r="11" spans="1:4" ht="12.75">
      <c r="A11" s="212" t="s">
        <v>292</v>
      </c>
      <c r="B11" s="243">
        <v>1161958</v>
      </c>
      <c r="C11" s="243">
        <v>833659</v>
      </c>
      <c r="D11" s="243">
        <v>328299</v>
      </c>
    </row>
    <row r="12" spans="1:4" ht="12.75">
      <c r="A12" s="212" t="s">
        <v>293</v>
      </c>
      <c r="B12" s="243">
        <v>10099019</v>
      </c>
      <c r="C12" s="243">
        <v>7398842</v>
      </c>
      <c r="D12" s="243">
        <v>2700177</v>
      </c>
    </row>
    <row r="13" spans="1:4" ht="12.75">
      <c r="A13" s="212" t="s">
        <v>294</v>
      </c>
      <c r="B13" s="327">
        <v>1738.4062959976607</v>
      </c>
      <c r="C13" s="244">
        <v>1744.7957211412272</v>
      </c>
      <c r="D13" s="244">
        <v>1720.8984262883507</v>
      </c>
    </row>
    <row r="14" spans="1:4" ht="12.75">
      <c r="A14" s="212" t="s">
        <v>295</v>
      </c>
      <c r="B14" s="327">
        <v>1.1631235479406465</v>
      </c>
      <c r="C14" s="245">
        <v>1.4311930583191261</v>
      </c>
      <c r="D14" s="245">
        <v>0.42857764509511787</v>
      </c>
    </row>
    <row r="15" spans="1:4" ht="12.75">
      <c r="A15" s="212" t="s">
        <v>167</v>
      </c>
      <c r="B15" s="328" t="s">
        <v>289</v>
      </c>
      <c r="C15" s="246" t="s">
        <v>289</v>
      </c>
      <c r="D15" s="246" t="s">
        <v>289</v>
      </c>
    </row>
    <row r="16" spans="1:4" ht="12.75">
      <c r="A16" s="241" t="s">
        <v>296</v>
      </c>
      <c r="B16" s="246" t="s">
        <v>289</v>
      </c>
      <c r="C16" s="246" t="s">
        <v>289</v>
      </c>
      <c r="D16" s="246" t="s">
        <v>289</v>
      </c>
    </row>
    <row r="17" spans="1:4" ht="12.75">
      <c r="A17" s="212" t="s">
        <v>167</v>
      </c>
      <c r="B17" s="246" t="s">
        <v>289</v>
      </c>
      <c r="C17" s="246" t="s">
        <v>289</v>
      </c>
      <c r="D17" s="246" t="s">
        <v>289</v>
      </c>
    </row>
    <row r="18" spans="1:4" ht="12.75">
      <c r="A18" s="212" t="s">
        <v>297</v>
      </c>
      <c r="B18" s="242">
        <v>3234</v>
      </c>
      <c r="C18" s="242">
        <v>2797</v>
      </c>
      <c r="D18" s="242">
        <v>437</v>
      </c>
    </row>
    <row r="19" spans="1:4" ht="12.75">
      <c r="A19" s="212" t="s">
        <v>293</v>
      </c>
      <c r="B19" s="243">
        <v>925744</v>
      </c>
      <c r="C19" s="243">
        <v>831806</v>
      </c>
      <c r="D19" s="243">
        <v>93938</v>
      </c>
    </row>
    <row r="20" spans="1:4" ht="12.75">
      <c r="A20" s="212" t="s">
        <v>294</v>
      </c>
      <c r="B20" s="244">
        <v>1710.2597932041688</v>
      </c>
      <c r="C20" s="244">
        <v>1710.328539346915</v>
      </c>
      <c r="D20" s="244">
        <v>1709.6510570802018</v>
      </c>
    </row>
    <row r="21" spans="1:4" ht="12.75">
      <c r="A21" s="212" t="s">
        <v>295</v>
      </c>
      <c r="B21" s="244">
        <v>1.4751019180248535</v>
      </c>
      <c r="C21" s="244">
        <v>1.5923310723894755</v>
      </c>
      <c r="D21" s="244">
        <v>0.43705646277331855</v>
      </c>
    </row>
    <row r="22" spans="1:5" ht="12.75">
      <c r="A22" s="212" t="s">
        <v>167</v>
      </c>
      <c r="B22" s="246" t="s">
        <v>289</v>
      </c>
      <c r="C22" s="246" t="s">
        <v>289</v>
      </c>
      <c r="D22" s="246" t="s">
        <v>289</v>
      </c>
      <c r="E22" s="40" t="s">
        <v>289</v>
      </c>
    </row>
    <row r="23" spans="1:5" ht="24">
      <c r="A23" s="249" t="s">
        <v>353</v>
      </c>
      <c r="B23" s="246" t="s">
        <v>289</v>
      </c>
      <c r="C23" s="246" t="s">
        <v>289</v>
      </c>
      <c r="D23" s="246" t="s">
        <v>289</v>
      </c>
      <c r="E23" s="40" t="s">
        <v>289</v>
      </c>
    </row>
    <row r="24" spans="1:5" ht="12.75">
      <c r="A24" s="212" t="s">
        <v>167</v>
      </c>
      <c r="B24" s="246" t="s">
        <v>289</v>
      </c>
      <c r="C24" s="246" t="s">
        <v>289</v>
      </c>
      <c r="D24" s="246" t="s">
        <v>289</v>
      </c>
      <c r="E24" s="40" t="s">
        <v>289</v>
      </c>
    </row>
    <row r="25" spans="1:4" ht="12.75">
      <c r="A25" s="212" t="s">
        <v>297</v>
      </c>
      <c r="B25" s="242">
        <v>1142</v>
      </c>
      <c r="C25" s="242">
        <v>838</v>
      </c>
      <c r="D25" s="242">
        <v>304</v>
      </c>
    </row>
    <row r="26" spans="1:4" ht="12.75">
      <c r="A26" s="212" t="s">
        <v>293</v>
      </c>
      <c r="B26" s="243">
        <v>9173275</v>
      </c>
      <c r="C26" s="243">
        <v>6567036</v>
      </c>
      <c r="D26" s="243">
        <v>2606239</v>
      </c>
    </row>
    <row r="27" spans="1:4" ht="12.75">
      <c r="A27" s="212" t="s">
        <v>294</v>
      </c>
      <c r="B27" s="244">
        <v>1741.2467707552646</v>
      </c>
      <c r="C27" s="244">
        <v>1749.161466756083</v>
      </c>
      <c r="D27" s="244">
        <v>1721.3038209465824</v>
      </c>
    </row>
    <row r="28" spans="1:4" ht="12.75">
      <c r="A28" s="212" t="s">
        <v>295</v>
      </c>
      <c r="B28" s="245">
        <v>1.1316394700911072</v>
      </c>
      <c r="C28" s="245">
        <v>1.410782698617763</v>
      </c>
      <c r="D28" s="245">
        <v>0.4282720387500916</v>
      </c>
    </row>
    <row r="29" spans="1:4" ht="12.75">
      <c r="A29" s="247" t="s">
        <v>167</v>
      </c>
      <c r="B29" s="248" t="s">
        <v>289</v>
      </c>
      <c r="C29" s="248" t="s">
        <v>289</v>
      </c>
      <c r="D29" s="248" t="s">
        <v>289</v>
      </c>
    </row>
    <row r="30" spans="1:4" ht="12" customHeight="1">
      <c r="A30" s="479"/>
      <c r="B30" s="479"/>
      <c r="C30" s="479"/>
      <c r="D30" s="479"/>
    </row>
    <row r="31" spans="1:5" ht="37.5" customHeight="1">
      <c r="A31" s="480" t="s">
        <v>773</v>
      </c>
      <c r="B31" s="481"/>
      <c r="C31" s="481"/>
      <c r="D31" s="481"/>
      <c r="E31" s="207"/>
    </row>
    <row r="34" ht="12.75">
      <c r="B34" s="208"/>
    </row>
    <row r="36" ht="12.75">
      <c r="B36" s="208"/>
    </row>
  </sheetData>
  <sheetProtection/>
  <mergeCells count="8">
    <mergeCell ref="A30:D30"/>
    <mergeCell ref="A31:D31"/>
    <mergeCell ref="A4:D4"/>
    <mergeCell ref="A3:D3"/>
    <mergeCell ref="A5:A6"/>
    <mergeCell ref="B5:B6"/>
    <mergeCell ref="C5:C6"/>
    <mergeCell ref="D5:D6"/>
  </mergeCells>
  <printOptions/>
  <pageMargins left="0.5905511811023623" right="0.1968503937007874" top="0.3937007874015748" bottom="0.5905511811023623" header="0" footer="0"/>
  <pageSetup fitToHeight="0"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50666218R</dc:creator>
  <cp:keywords/>
  <dc:description/>
  <cp:lastModifiedBy>50666218R</cp:lastModifiedBy>
  <cp:lastPrinted>2014-12-18T12:11:13Z</cp:lastPrinted>
  <dcterms:created xsi:type="dcterms:W3CDTF">2014-10-16T07:59:58Z</dcterms:created>
  <dcterms:modified xsi:type="dcterms:W3CDTF">2014-12-18T12:12:00Z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