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11640" activeTab="0"/>
  </bookViews>
  <sheets>
    <sheet name="Portada" sheetId="1" r:id="rId1"/>
    <sheet name="Índice" sheetId="2" r:id="rId2"/>
    <sheet name="CCT-1.1" sheetId="3" r:id="rId3"/>
    <sheet name="CCT-1.1 (b)" sheetId="4" r:id="rId4"/>
    <sheet name="CCT-1.2" sheetId="5" r:id="rId5"/>
    <sheet name="CCT-1.3" sheetId="6" r:id="rId6"/>
    <sheet name="CCT-2.1" sheetId="7" r:id="rId7"/>
    <sheet name="CCT-2.2" sheetId="8" r:id="rId8"/>
    <sheet name="CCT-2.3" sheetId="9" r:id="rId9"/>
    <sheet name="CCT-2.4" sheetId="10" r:id="rId10"/>
    <sheet name="CCT-2.5" sheetId="11" r:id="rId11"/>
    <sheet name="CCT-2.6" sheetId="12" r:id="rId12"/>
    <sheet name="CCT-2.7" sheetId="13" r:id="rId13"/>
    <sheet name="CCT-2.8" sheetId="14" r:id="rId14"/>
    <sheet name="CCT-2.9" sheetId="15" r:id="rId15"/>
    <sheet name="CCT-3.1" sheetId="16" r:id="rId16"/>
    <sheet name="CCT-3.2" sheetId="17" r:id="rId17"/>
    <sheet name="CCT-3.3" sheetId="18" r:id="rId18"/>
    <sheet name="Fuentes y notas" sheetId="19" r:id="rId19"/>
  </sheets>
  <externalReferences>
    <externalReference r:id="rId22"/>
  </externalReferences>
  <definedNames>
    <definedName name="_AMO_UniqueIdentifier" hidden="1">"'cdf17382-6982-413f-ac39-db30fd847569'"</definedName>
    <definedName name="_xlnm.Print_Area" localSheetId="4">'CCT-1.2'!$A$1:$D$28</definedName>
    <definedName name="_xlnm.Print_Area" localSheetId="5">'CCT-1.3'!$A$1:$C$24</definedName>
    <definedName name="_xlnm.Print_Area" localSheetId="7">'CCT-2.2'!$A$1:$D$31</definedName>
    <definedName name="_xlnm.Print_Area" localSheetId="8">'CCT-2.3'!$A$1:$E$36</definedName>
    <definedName name="_xlnm.Print_Area" localSheetId="10">'CCT-2.5'!$A$1:$L$35</definedName>
    <definedName name="_xlnm.Print_Area" localSheetId="11">'CCT-2.6'!$A$1:$N$82</definedName>
    <definedName name="_xlnm.Print_Area" localSheetId="12">'CCT-2.7'!$A$1:$L$64</definedName>
    <definedName name="_xlnm.Print_Area" localSheetId="1">'Índice'!$A$1:$B$30</definedName>
    <definedName name="_xlnm.Print_Area" localSheetId="0">'Portada'!$A$1:$I$57</definedName>
    <definedName name="HTML_CodePage" hidden="1">1252</definedName>
    <definedName name="HTML_Control" localSheetId="3" hidden="1">{"'CCT-11'!$A$7:$P$29"}</definedName>
    <definedName name="HTML_Control" hidden="1">{"'CCT-11'!$A$7:$P$29"}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"C:\Mis documentos\Cct11.htm"</definedName>
    <definedName name="HTML_Title" hidden="1">""</definedName>
    <definedName name="HTML2_1" hidden="1">"'[CCT-12.XLS]CCT-12'!$B$2:$Q$29"</definedName>
    <definedName name="HTML2_10" hidden="1">""</definedName>
    <definedName name="HTML2_11" hidden="1">1</definedName>
    <definedName name="HTML2_12" hidden="1">"L:\ANU96htm\cct12.htm"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"'[CCT-12.XLS]CCT-12'!$B$29:$P$29"</definedName>
    <definedName name="HTML3_10" hidden="1">""</definedName>
    <definedName name="HTML3_11" hidden="1">1</definedName>
    <definedName name="HTML3_12" hidden="1">"L:\ANU96htm\cct12.htm"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"'[CCT-11.XLS]CCT-12'!$A$7:$O$31"</definedName>
    <definedName name="HTML4_10" hidden="1">""</definedName>
    <definedName name="HTML4_11" hidden="1">1</definedName>
    <definedName name="HTML4_12" hidden="1">"L:\ANU97HTM\cct11.htm"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NURIA">#REF!</definedName>
  </definedNames>
  <calcPr fullCalcOnLoad="1"/>
</workbook>
</file>

<file path=xl/sharedStrings.xml><?xml version="1.0" encoding="utf-8"?>
<sst xmlns="http://schemas.openxmlformats.org/spreadsheetml/2006/main" count="1168" uniqueCount="471">
  <si>
    <t xml:space="preserve"> CONVENIOS DE ÁMBITO SUPERIOR A LA EMPRESA</t>
  </si>
  <si>
    <t xml:space="preserve">CONVENIOS DE ÁMBITO SUPERIOR A LA EMPRESA         </t>
  </si>
  <si>
    <t>CONVENIOS DE ÁMBITO SUPERIOR A LA EMPRESA</t>
  </si>
  <si>
    <r>
      <t xml:space="preserve">CONVENIOS DE ÁMBITO SUPERIOR A LA EMPRESA </t>
    </r>
    <r>
      <rPr>
        <sz val="9"/>
        <rFont val="Arial"/>
        <family val="2"/>
      </rPr>
      <t>(1)</t>
    </r>
  </si>
  <si>
    <t xml:space="preserve"> CONVENIOS DE ÁMBITO SUPERIOR A LA EMPRESA     </t>
  </si>
  <si>
    <t>ÁMBITO FUNCIONAL</t>
  </si>
  <si>
    <t>TOTAL</t>
  </si>
  <si>
    <t>Total</t>
  </si>
  <si>
    <t xml:space="preserve">                               </t>
  </si>
  <si>
    <t xml:space="preserve">                   </t>
  </si>
  <si>
    <t xml:space="preserve"> TOTAL                         </t>
  </si>
  <si>
    <t xml:space="preserve">   Convenios </t>
  </si>
  <si>
    <t xml:space="preserve">   Empresas</t>
  </si>
  <si>
    <t xml:space="preserve">   Trabajadores</t>
  </si>
  <si>
    <t xml:space="preserve">   Jornada media (horas/año)</t>
  </si>
  <si>
    <t xml:space="preserve"> CONVENIOS DE EMPRESA          </t>
  </si>
  <si>
    <t xml:space="preserve">   Convenios</t>
  </si>
  <si>
    <t>ÁMBITOS FUNCIONAL
Y DE REGISTRO</t>
  </si>
  <si>
    <t>CONVENIOS</t>
  </si>
  <si>
    <t>EMPRESAS</t>
  </si>
  <si>
    <t>TRABAJADORES</t>
  </si>
  <si>
    <t xml:space="preserve">                                        </t>
  </si>
  <si>
    <t xml:space="preserve">                      </t>
  </si>
  <si>
    <t xml:space="preserve">ÁMBITO FUNCIONAL                        </t>
  </si>
  <si>
    <t xml:space="preserve"> CONVENIOS DE EMPRESA</t>
  </si>
  <si>
    <t xml:space="preserve">  Grupo de empresas</t>
  </si>
  <si>
    <t xml:space="preserve">  Sector</t>
  </si>
  <si>
    <t xml:space="preserve">    Provincial</t>
  </si>
  <si>
    <t xml:space="preserve">    Interautonómicos</t>
  </si>
  <si>
    <t xml:space="preserve">    Nacional</t>
  </si>
  <si>
    <t xml:space="preserve">   Del 2,01 al 2,50</t>
  </si>
  <si>
    <t xml:space="preserve">   Del 2,51 al 3,00</t>
  </si>
  <si>
    <t>CONVENIOS DE EMPRESA</t>
  </si>
  <si>
    <t>TOTAL CONVENIOS</t>
  </si>
  <si>
    <t>Convenios</t>
  </si>
  <si>
    <t>Empresas</t>
  </si>
  <si>
    <t xml:space="preserve">Trabaja-
dores </t>
  </si>
  <si>
    <t>A</t>
  </si>
  <si>
    <t>Agricultura, ganadería, silvicultura y pesca</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</si>
  <si>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</si>
  <si>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</si>
  <si>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</si>
  <si>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</si>
  <si>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</si>
  <si>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</si>
  <si>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</si>
  <si>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</si>
  <si>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</si>
  <si>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</si>
  <si>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</si>
  <si>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</si>
  <si>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</si>
  <si>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</si>
  <si>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</si>
  <si>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</si>
  <si>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</si>
  <si>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</si>
  <si>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</si>
  <si>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</si>
  <si>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</si>
  <si>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</si>
  <si>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</si>
  <si>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</si>
  <si>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</si>
  <si>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</si>
  <si>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</si>
  <si>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</si>
  <si>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</si>
  <si>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</si>
  <si>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</si>
  <si>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</si>
  <si>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</si>
  <si>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</si>
  <si>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</si>
  <si>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</si>
  <si>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T</t>
  </si>
  <si>
    <t>Actividades de los hogares como empleadores de personal doméstico, y como productores de bienes y servicios para uso propio</t>
  </si>
  <si>
    <t>U</t>
  </si>
  <si>
    <t>Actividades de organizaciones y organismos extraterritoriales</t>
  </si>
  <si>
    <t>ÁMBITO FUNCIONAL Y 
SECTOR DE ACTIVIDAD</t>
  </si>
  <si>
    <t>Sin Cláusula</t>
  </si>
  <si>
    <t>Con Cláusula</t>
  </si>
  <si>
    <t>Efectos retroactivos</t>
  </si>
  <si>
    <t>Efectos no retroactivos</t>
  </si>
  <si>
    <t xml:space="preserve">                                 </t>
  </si>
  <si>
    <t xml:space="preserve">          </t>
  </si>
  <si>
    <t xml:space="preserve">TOTAL CONVENIOS                  </t>
  </si>
  <si>
    <t xml:space="preserve">  Total</t>
  </si>
  <si>
    <t xml:space="preserve">  Agrario</t>
  </si>
  <si>
    <t xml:space="preserve">  Industria</t>
  </si>
  <si>
    <t xml:space="preserve">  Construcción</t>
  </si>
  <si>
    <t xml:space="preserve">  Servicios</t>
  </si>
  <si>
    <t>SECTOR DE ACTIVIDAD</t>
  </si>
  <si>
    <t xml:space="preserve"> Agrario</t>
  </si>
  <si>
    <t xml:space="preserve">     Industria</t>
  </si>
  <si>
    <t xml:space="preserve">     Construcción</t>
  </si>
  <si>
    <t xml:space="preserve">     Servicios</t>
  </si>
  <si>
    <t>Índice</t>
  </si>
  <si>
    <t xml:space="preserve">         </t>
  </si>
  <si>
    <t>Convenios, empresas y trabajadores afectados y variación salarial media pactada, por ámbito funcional y tramos de variación salarial media.</t>
  </si>
  <si>
    <t>Convenios, empresas y trabajadores afectados y variación salarial media pactada, según ámbito funcional, por sector y sección de actividad.</t>
  </si>
  <si>
    <t xml:space="preserve">   Variación salarial media en %</t>
  </si>
  <si>
    <t>VARIACIÓN SALARIAL
EN PORCENTAJE</t>
  </si>
  <si>
    <t>ÁMBITO FUNCIONAL Y TRAMOS DE
VARIACIÓN SALARIAL</t>
  </si>
  <si>
    <t>Variación
salarial
(en %)</t>
  </si>
  <si>
    <t>CONVENIOS, EMPRESAS Y TRABAJADORES AFECTADOS Y VARIACIÓN SALARIAL MEDIA PACTADA, POR ÁMBITO FUNCIONAL Y TRAMOS DE VARIACIÓN SALARIAL</t>
  </si>
  <si>
    <t>INAPLICACIONES DE CONVENIOS</t>
  </si>
  <si>
    <t>Inaplicaciones de convenios, empresas y trabajadores, por sector de actividad y tamaño de la empresa.</t>
  </si>
  <si>
    <t xml:space="preserve"> ÁMBITO FUNCIONAL          </t>
  </si>
  <si>
    <t xml:space="preserve">   Convenios de empresa</t>
  </si>
  <si>
    <t xml:space="preserve">   Convenios de grupo de empresas</t>
  </si>
  <si>
    <t xml:space="preserve">   Convenios de sector</t>
  </si>
  <si>
    <t xml:space="preserve"> SECTOR DE ACTIVIDAD          </t>
  </si>
  <si>
    <t xml:space="preserve">     Agrario</t>
  </si>
  <si>
    <t>INAPLICACIONES DE CONVENIOS, EMPRESAS, TRABAJADORES, POR SECTOR DE ACTIVIDAD DE LA EMPRESA</t>
  </si>
  <si>
    <t>INAPLICACIONES DE CONVENIOS, EMPRESAS, TRABAJADORES, POR TAMAÑO DE LA EMPRESA (1)</t>
  </si>
  <si>
    <t>TAMAÑO DE LA EMPRESA</t>
  </si>
  <si>
    <t xml:space="preserve">    Empresa privada</t>
  </si>
  <si>
    <t xml:space="preserve">    Empresa pública</t>
  </si>
  <si>
    <t xml:space="preserve">    Administración autonómica y local</t>
  </si>
  <si>
    <t xml:space="preserve">    Administración del Estado y la Seguridad Social</t>
  </si>
  <si>
    <t>COMUNIDADES AUTÓNOMAS Y PROVINCIAS</t>
  </si>
  <si>
    <t xml:space="preserve">
 T O T A 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</si>
  <si>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</si>
  <si>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</si>
  <si>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</si>
  <si>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</si>
  <si>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</si>
  <si>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</si>
  <si>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</si>
  <si>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</si>
  <si>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</si>
  <si>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Autonómicos</t>
  </si>
  <si>
    <t xml:space="preserve">
 ARAGÓN</t>
  </si>
  <si>
    <t xml:space="preserve">   Huesca</t>
  </si>
  <si>
    <t xml:space="preserve">   Teruel</t>
  </si>
  <si>
    <t xml:space="preserve">   Zaragoza</t>
  </si>
  <si>
    <t xml:space="preserve">
 ASTURIAS (PRINCIPADO DE)</t>
  </si>
  <si>
    <t xml:space="preserve">
 BALEARS (ILLES)</t>
  </si>
  <si>
    <t xml:space="preserve">
 CANARIAS</t>
  </si>
  <si>
    <t xml:space="preserve">   Palmas (Las)</t>
  </si>
  <si>
    <t xml:space="preserve">   S.C.Tenerife</t>
  </si>
  <si>
    <t xml:space="preserve">
 CANTABRIA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</si>
  <si>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</si>
  <si>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</si>
  <si>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</si>
  <si>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</si>
  <si>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</si>
  <si>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</si>
  <si>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</si>
  <si>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</si>
  <si>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</si>
  <si>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</si>
  <si>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</si>
  <si>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</si>
  <si>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</si>
  <si>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</si>
  <si>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</si>
  <si>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</si>
  <si>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CATALUÑA</t>
  </si>
  <si>
    <t xml:space="preserve">   Barcelona</t>
  </si>
  <si>
    <t xml:space="preserve">   Girona</t>
  </si>
  <si>
    <t xml:space="preserve">   Lleida</t>
  </si>
  <si>
    <t xml:space="preserve">   Tarragona</t>
  </si>
  <si>
    <t xml:space="preserve">
 COMUNITAT VALENCIANA</t>
  </si>
  <si>
    <t xml:space="preserve">   Alicante</t>
  </si>
  <si>
    <t xml:space="preserve">   Castellón</t>
  </si>
  <si>
    <t xml:space="preserve">   Valencia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</si>
  <si>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</si>
  <si>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</si>
  <si>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</si>
  <si>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</si>
  <si>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</si>
  <si>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</si>
  <si>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</si>
  <si>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</si>
  <si>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</si>
  <si>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</si>
  <si>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 FORAL DE)</t>
  </si>
  <si>
    <t xml:space="preserve">
 PAÍS VASCO</t>
  </si>
  <si>
    <t xml:space="preserve">
 RIOJA (LA)</t>
  </si>
  <si>
    <t xml:space="preserve">
 CEUTA Y MELILLA</t>
  </si>
  <si>
    <t xml:space="preserve"> INTERAUTONÓMICOS</t>
  </si>
  <si>
    <t>CONVENIOS, TRABAJADORES AFECTADOS, VARIACIÓN SALARIAL Y JORNADA MEDIAS PACTADAS, SEGÚN CLÁUSULA DE GARANTÍA SALARIAL, POR ÁMBITO FUNCIONAL Y SECTOR DE ACTIVIDAD</t>
  </si>
  <si>
    <t>JORNADA MEDIA</t>
  </si>
  <si>
    <t>VARIACIÓN SALARIAL MEDIA</t>
  </si>
  <si>
    <t xml:space="preserve"> Industria</t>
  </si>
  <si>
    <t xml:space="preserve"> Construcción</t>
  </si>
  <si>
    <t xml:space="preserve"> Servicios</t>
  </si>
  <si>
    <t>Jornada Media 
(h/año)</t>
  </si>
  <si>
    <t>Convenios, empresas, trabajadores afectados, variación salarial y jornada medias pactadas, según ámbito funcional, por comunidad autónoma y provincia.</t>
  </si>
  <si>
    <t>Convenios, trabajadores afectados, variación salarial y jornada medias pactadas, según cláusula de garantía salarial, por ámbito funcional y sector de actividad.</t>
  </si>
  <si>
    <t>CONVENIOS, EMPRESAS, TRABAJADORES AFECTADOS, VARIACIÓN SALARIAL Y JORNADA MEDIAS PACTADAS, SEGÚN ÁMBITO FUNCIONAL, POR COMUNIDAD AUTÓNOMA Y PROVINCIA (1)</t>
  </si>
  <si>
    <t xml:space="preserve">INAPLICACIONES DE CONVENIOS Y TRABAJADORES POR MES DE DEPÓSITO </t>
  </si>
  <si>
    <t>MES DE DEPÓSITO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</si>
  <si>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</si>
  <si>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</si>
  <si>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</si>
  <si>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</si>
  <si>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</si>
  <si>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</si>
  <si>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</si>
  <si>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</si>
  <si>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</si>
  <si>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</si>
  <si>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 xml:space="preserve">      Enero</t>
  </si>
  <si>
    <t xml:space="preserve">      Febrero</t>
  </si>
  <si>
    <t>CONVENIOS, EMPRESAS Y TRABAJADORES AFECTADOS Y VARIACIÓN SALARIAL MEDIA PACTADA, SEGÚN ÁMBITO FUNCIONAL, POR SECTOR Y SECCIÓN DE ACTIVIDAD</t>
  </si>
  <si>
    <t>SECTORES O
SECCIONES DE ACTIVIDAD</t>
  </si>
  <si>
    <t xml:space="preserve">   Inferior al 0,00</t>
  </si>
  <si>
    <t xml:space="preserve">   Igual al 0,00</t>
  </si>
  <si>
    <t xml:space="preserve">   Del 0,01 al 0,49</t>
  </si>
  <si>
    <t xml:space="preserve">   Del 0,50 al 0,99</t>
  </si>
  <si>
    <t xml:space="preserve">   Del 1,00 al 1,50</t>
  </si>
  <si>
    <t xml:space="preserve">   Del 1,51 al 2,00</t>
  </si>
  <si>
    <t xml:space="preserve">   Superior al 3,00</t>
  </si>
  <si>
    <t>Inaplicaciones de convenios y trabajadores, por condiciones de trabajo inaplicadas, procedimiento de inaplicación y ámbito funcional del convenio inaplicado.</t>
  </si>
  <si>
    <t>INAPLICACIONES DE CONVENIOS Y TRABAJADORES, POR CONDICIONES DE TRABAJO INAPLICADAS (1)</t>
  </si>
  <si>
    <t>CONDICIONES DE TRABAJO INAPLICADAS</t>
  </si>
  <si>
    <t>INAPLICACIONES DE CONVENIOS Y TRABAJADORES, POR PROCEDIMIENTO DE INAPLICACIÓN</t>
  </si>
  <si>
    <t>PROCEDIMIENTO DE INAPLICACIÓN</t>
  </si>
  <si>
    <t>INAPLICACIONES DE CONVENIOS Y TRABAJADORES, POR ÁMBITO FUNCIONAL DEL CONVENIO INAPLICADO</t>
  </si>
  <si>
    <t>ÁMBITO FUNCIONAL DEL CONVENIO INAPLICADO</t>
  </si>
  <si>
    <r>
      <t xml:space="preserve">CONVENIOS DE EMPRESA </t>
    </r>
    <r>
      <rPr>
        <sz val="9"/>
        <rFont val="Arial"/>
        <family val="2"/>
      </rPr>
      <t>(1)</t>
    </r>
  </si>
  <si>
    <r>
      <t xml:space="preserve">Convenios
</t>
    </r>
    <r>
      <rPr>
        <sz val="9"/>
        <rFont val="Arial"/>
        <family val="2"/>
      </rPr>
      <t>(1)</t>
    </r>
  </si>
  <si>
    <r>
      <t xml:space="preserve">Trabaja-
dores </t>
    </r>
    <r>
      <rPr>
        <sz val="9"/>
        <rFont val="Arial"/>
        <family val="2"/>
      </rPr>
      <t>(1)</t>
    </r>
  </si>
  <si>
    <r>
      <t>Variación
salarial
(en %)</t>
    </r>
    <r>
      <rPr>
        <sz val="9"/>
        <rFont val="Arial"/>
        <family val="2"/>
      </rPr>
      <t>(1)</t>
    </r>
  </si>
  <si>
    <t>Trabaja-
dores</t>
  </si>
  <si>
    <t xml:space="preserve">(1) Puede consultar la información a nivel de división de actividad económica en Principales Series: </t>
  </si>
  <si>
    <r>
      <t>(</t>
    </r>
    <r>
      <rPr>
        <u val="single"/>
        <sz val="10"/>
        <color indexed="12"/>
        <rFont val="Arial"/>
        <family val="2"/>
      </rPr>
      <t>http://www.empleo.gob.es/series/</t>
    </r>
    <r>
      <rPr>
        <u val="single"/>
        <sz val="10"/>
        <rFont val="Arial"/>
        <family val="2"/>
      </rPr>
      <t>)</t>
    </r>
  </si>
  <si>
    <t>ÁMBITO TERRITORIAL</t>
  </si>
  <si>
    <t xml:space="preserve">  Convenios Estatales</t>
  </si>
  <si>
    <t>CONVENIOS, EMPRESAS Y TRABAJADORES AFECTADOS Y VARIACIÓN SALARIAL PACTADA, POR ÁMBITOS FUNCIONAL Y TERRITORIAL</t>
  </si>
  <si>
    <t>Convenios, empresas y trabajadores afectados y variación salarial media pactada, por ámbitos funcional y territorial.</t>
  </si>
  <si>
    <t>AÑO DE FIRMA</t>
  </si>
  <si>
    <t>EMPRESA</t>
  </si>
  <si>
    <t>ÁMBITO SUPERIOR A LA EMPRESA</t>
  </si>
  <si>
    <t>2000</t>
  </si>
  <si>
    <t>2001</t>
  </si>
  <si>
    <t>2002</t>
  </si>
  <si>
    <t>Revisada</t>
  </si>
  <si>
    <t>Convenios, empresas, trabajadores, variación salarial y jornada medias pactadas, por ámbito funcional y año de firma.</t>
  </si>
  <si>
    <t/>
  </si>
  <si>
    <t>CONVENIOS, EMPRESAS Y TRABAJADORES AFECTADOS Y VARIACIÓN SALARIAL MEDIA PACTADA, SEGÚN ÁMBITO FUNCIONAL, POR PRIMER MES DE EFECTOS ECONÓMICOS EN EL AÑO.</t>
  </si>
  <si>
    <t>FECHA DE EFECTOS ECONÓMICOS</t>
  </si>
  <si>
    <t xml:space="preserve">Trabajadores </t>
  </si>
  <si>
    <t xml:space="preserve">     ENERO           </t>
  </si>
  <si>
    <t xml:space="preserve">     FEBRERO         </t>
  </si>
  <si>
    <t xml:space="preserve">     MARZO           </t>
  </si>
  <si>
    <t xml:space="preserve">     ABRIL           </t>
  </si>
  <si>
    <t xml:space="preserve">     MAYO            </t>
  </si>
  <si>
    <t xml:space="preserve">     JUNIO           </t>
  </si>
  <si>
    <t xml:space="preserve">     JULIO           </t>
  </si>
  <si>
    <t xml:space="preserve">     AGOSTO          </t>
  </si>
  <si>
    <t xml:space="preserve">     SEPTIEMBRE       </t>
  </si>
  <si>
    <t xml:space="preserve">     OCTUBRE         </t>
  </si>
  <si>
    <t xml:space="preserve">     NOVIEMBRE       </t>
  </si>
  <si>
    <t xml:space="preserve">     DICIEMBRE       </t>
  </si>
  <si>
    <t xml:space="preserve">   (ENE-DIC)</t>
  </si>
  <si>
    <t>CONVENIOS, EMPRESAS Y TRABAJADORES AFECTADOS, VARIACIÓN SALARIAL Y JORNADA MEDIAS PACTADAS, SEGÚN TRAMOS DE JORNADA PACTADA, POR ÁMBITO FUNCIONAL</t>
  </si>
  <si>
    <t xml:space="preserve">                              </t>
  </si>
  <si>
    <t xml:space="preserve">                </t>
  </si>
  <si>
    <t xml:space="preserve">TOTAL                         </t>
  </si>
  <si>
    <t xml:space="preserve">  Convenios</t>
  </si>
  <si>
    <t xml:space="preserve">  Empresas</t>
  </si>
  <si>
    <t xml:space="preserve">  Trabajadores</t>
  </si>
  <si>
    <t xml:space="preserve">  Jornada media (horas/año)</t>
  </si>
  <si>
    <t xml:space="preserve">  Variación salarial en %</t>
  </si>
  <si>
    <t xml:space="preserve">CONVENIOS DE EMPRESA          </t>
  </si>
  <si>
    <t>Convenios, empresas y trabajadores afectados y variación salarial media pactada, según ámbito funcional, por primer mes de efectos económicos en el año.</t>
  </si>
  <si>
    <t>Convenios, empresas y trabajadores afectados, jornada y variación salarial medias pactadas, según tramos de jornada pactada, por ámbito funcional.</t>
  </si>
  <si>
    <t>Año</t>
  </si>
  <si>
    <t>Variación Salarial</t>
  </si>
  <si>
    <t>de efectos</t>
  </si>
  <si>
    <t>Conve-</t>
  </si>
  <si>
    <t xml:space="preserve">Trabaja- </t>
  </si>
  <si>
    <t>Jornada</t>
  </si>
  <si>
    <t>económicos</t>
  </si>
  <si>
    <t>nios</t>
  </si>
  <si>
    <t>(miles)</t>
  </si>
  <si>
    <t xml:space="preserve">  dores  </t>
  </si>
  <si>
    <t>Media</t>
  </si>
  <si>
    <t>Pactada</t>
  </si>
  <si>
    <t>(h/año)</t>
  </si>
  <si>
    <t xml:space="preserve"> (en %)  </t>
  </si>
  <si>
    <t>(2)</t>
  </si>
  <si>
    <t>Registrados hasta:</t>
  </si>
  <si>
    <t>Ene.</t>
  </si>
  <si>
    <t>Feb.</t>
  </si>
  <si>
    <t>Mar.</t>
  </si>
  <si>
    <t>Abr.</t>
  </si>
  <si>
    <t>May.</t>
  </si>
  <si>
    <t>Jun.</t>
  </si>
  <si>
    <t>Jul.</t>
  </si>
  <si>
    <t>Ago.</t>
  </si>
  <si>
    <t>Sep.</t>
  </si>
  <si>
    <t>Oct.</t>
  </si>
  <si>
    <t>Nov.</t>
  </si>
  <si>
    <t>Dic.</t>
  </si>
  <si>
    <t xml:space="preserve">            TOTAL CONVENIOS CON EFECTOS ECONÓMICOS CONOCIDOS Y REGISTRADOS         </t>
  </si>
  <si>
    <t>DURACIÓN MEDIA</t>
  </si>
  <si>
    <t xml:space="preserve">CONVENIOS DE ÁMBITO  SUPERIOR A LA EMPRESA     </t>
  </si>
  <si>
    <t>Convenios y trabajadores afectados según ámbito funcional por año de firma y periodo de registro.</t>
  </si>
  <si>
    <t>CONVENIOS FIRMADOS POR NUEVAS UNIDADES DE NEGOCIACIÓN COLECTIVA POR ÁMBITO FUNCIONAL Y SECTOR DE ACTIVIDAD (1).</t>
  </si>
  <si>
    <t>Convenios firmados por nuevas unidades de negociación colectiva y trabajadores afectados por ámbito funcional y sector de actividad.</t>
  </si>
  <si>
    <t>Empre-</t>
  </si>
  <si>
    <t>sas</t>
  </si>
  <si>
    <t>Convenios, empresas, trabajadores, variación salarial y jornada medias pactadas según ámbito funcional por año de efectos económicos y periodo de registro.</t>
  </si>
  <si>
    <t>(1) El desglose geográfico se ha realizado teniendo en cuenta la localización de la Autoridad Laboral donde se ha registrado el convenio. Los convenios interautonómicos son aquellos registrados en la Dirección General de Empleo del Mº de Empleo y Seguridad Social. El total indicado en cada comunidad autónoma es la suma entre los convenios autonómicos  registrados en las Autoridades Laborales de ámbito autonómico y, cuando proceda, los convenios registrados en las Autoridades Laborales provinciales correspondientes a esa comunidad autónoma.</t>
  </si>
  <si>
    <t xml:space="preserve">(1) Recoge información sólo de las variaciones salariales que pueden cuantificarse en los convenios con efectos económicos conocidos y registrados, que son un subconjunto del total de convenios aplicables o que pueden considerarse vigentes. </t>
  </si>
  <si>
    <t xml:space="preserve">1.- CONVENIOS COLECTIVOS POR AÑO DE FIRMA </t>
  </si>
  <si>
    <t>2.- CONVENIOS COLECTIVOS POR AÑO DE EFECTOS ECONÓMICOS</t>
  </si>
  <si>
    <t>3.- INAPLICACIONES DE CONVENIOS COLECTIVOS</t>
  </si>
  <si>
    <t>Convenios, trabajadores afectados y duración media por ámbito funcional y sector de actividad.</t>
  </si>
  <si>
    <t xml:space="preserve">CONVENIOS DE ÁMBITO SUPERIOR A LA EMPRESA     </t>
  </si>
  <si>
    <t>Inaplicaciones de convenios y trabajadores por mes de depósito.</t>
  </si>
  <si>
    <t>CONVENIOS Y TRABAJADORES AFECTADOS SEGÚN ÁMBITO FUNCIONAL, POR AÑO DE FIRMA Y PERÍODO DE REGISTRO. DATOS ACUMULADOS (*).</t>
  </si>
  <si>
    <r>
      <t>(1) Se han considerado convenios firmados por nuevas unidades de negociación colectiva en el año de referencia, aquellos de los que se dispone de información por primera vez (</t>
    </r>
    <r>
      <rPr>
        <i/>
        <sz val="9"/>
        <rFont val="Arial"/>
        <family val="2"/>
      </rPr>
      <t>sin antecedentes</t>
    </r>
    <r>
      <rPr>
        <sz val="9"/>
        <rFont val="Arial"/>
        <family val="2"/>
      </rPr>
      <t xml:space="preserve">). </t>
    </r>
  </si>
  <si>
    <t xml:space="preserve">  Convenios Provinciales </t>
  </si>
  <si>
    <t xml:space="preserve">  Convenios Autonómicos (1)</t>
  </si>
  <si>
    <t>(1) En los convenios autonómicos se han incluido aquellos convenios registrados en las Autoridades Laborales de las comunidades autónomas, incluidas también las uniprovinciales.</t>
  </si>
  <si>
    <t xml:space="preserve">    Autonómicos (1)</t>
  </si>
  <si>
    <t>CONVENIOS, EMPRESAS, TRABAJADORES AFECTADOS, VARIACIÓN SALARIAL MEDIA PACTADAY REVISADA Y JORNADA MEDIA PACTADA, SEGÚN ÁMBITO FUNCIONAL, POR AÑO DE EFECTOS ECONÓMICOS Y PERÍODO DE REGISTRO. DATOS ACUMULADOS (1).</t>
  </si>
  <si>
    <t>ÁMBITO FUNCIONAL Y SECTOR DE ACTIVIDAD</t>
  </si>
  <si>
    <t>CONVENIOS, EMPRESAS, TRABAJADORES, VARIACIÓN SALARIAL Y JORNADA MEDIAS PACTADAS, POR ÁMBITO FUNCIONAL Y AÑO DE FIRMA (1).</t>
  </si>
  <si>
    <t xml:space="preserve">(2) Los datos se acumulan mes a mes dentro de cada año de firma.
 </t>
  </si>
  <si>
    <t xml:space="preserve">(5) Los datos se acumulan mes a mes dentro de cada año de efectos económicos.
</t>
  </si>
  <si>
    <t>2010 (3)</t>
  </si>
  <si>
    <t>CONVENIOS, TRABAJADORES Y DURACIÓN MEDIA POR ÁMBITO FUNCIONAL Y SECTOR DE ACTIVIDAD.</t>
  </si>
  <si>
    <t>CCT-1.1</t>
  </si>
  <si>
    <t>CCT-1.2</t>
  </si>
  <si>
    <t>CCT-1.3</t>
  </si>
  <si>
    <t>CCT-2.1</t>
  </si>
  <si>
    <t>CCT-2.2</t>
  </si>
  <si>
    <t>CCT-2.3</t>
  </si>
  <si>
    <t>CCT-2.4</t>
  </si>
  <si>
    <t>CCT-2.5</t>
  </si>
  <si>
    <t>CCT-2.6</t>
  </si>
  <si>
    <t>CCT-2.7</t>
  </si>
  <si>
    <t>CCT-2.8</t>
  </si>
  <si>
    <t>CCT-2.9</t>
  </si>
  <si>
    <t>CCT-3.1</t>
  </si>
  <si>
    <t>CCT-3.2</t>
  </si>
  <si>
    <t>CCT-3.3</t>
  </si>
  <si>
    <t>Fuentes y notas explicativas</t>
  </si>
  <si>
    <t xml:space="preserve">FUENTES </t>
  </si>
  <si>
    <t>La Estadística de Convenios Colectivos de Trabajo tiene por objeto proporcionar información estadística sobre los aspectos más relevantes de los convenios colectivos de trabajo así como del resultado de los procesos de negociación colectiva realizada en el año en curso y anteriores.</t>
  </si>
  <si>
    <r>
      <t xml:space="preserve">La fuente de información fundamental para la elaboración de esta estadística es la </t>
    </r>
    <r>
      <rPr>
        <i/>
        <sz val="10"/>
        <rFont val="Arial"/>
        <family val="2"/>
      </rPr>
      <t>hoja estadística</t>
    </r>
    <r>
      <rPr>
        <sz val="10"/>
        <rFont val="Arial"/>
        <family val="2"/>
      </rPr>
      <t xml:space="preserve"> que debe ser cumplimentada por las comisiones negociadoras una vez firmados los convenios y que se adjunta como parte de la documentación al inscribirlos en el Registro de Convenios Colectivos de la autoridad laboral competente. </t>
    </r>
  </si>
  <si>
    <t>Desde el 1 de octubre de 2010, con la entrada en vigor del Real Decreto 713/2010, de 28 de mayo, sobre registro y depósito de convenios y acuerdos colectivos de trabajo, las “hojas estadísticas”, correspondientes a los formularios asociados a los anexos 2.I, 2.II, 2.III y 2.IV de dicho Real Decreto, se reciben a partir de su inscripción telemática en la aplicación electrónica REGCON.</t>
  </si>
  <si>
    <t>NOTAS EXPLICATIVAS</t>
  </si>
  <si>
    <r>
      <t xml:space="preserve">Se ofrece información sobre convenios firmados en función del año de la fecha de firma indicada en la </t>
    </r>
    <r>
      <rPr>
        <i/>
        <sz val="10"/>
        <rFont val="Arial"/>
        <family val="2"/>
      </rPr>
      <t>hoja estadística</t>
    </r>
    <r>
      <rPr>
        <sz val="10"/>
        <rFont val="Arial"/>
        <family val="2"/>
      </rPr>
      <t xml:space="preserve"> desagregados por ámbito funcional y sector de actividad. También se informa del número de convenios firmados por nuevas unidades de negociación colectiva. En las tablas de este apartado se contabilizan los convenios firmados en los distintos años, aunque no hayan pactado una variación salarial cuantificada en el momento de su registro.</t>
    </r>
  </si>
  <si>
    <t>La información sobre efectos económicos de los convenios pretende fundamentalmente establecer la variación salarial media pactada de los convenios con efectos en un año determinado. Así, se incluyen tanto los convenios firmados en el año de referencia, como aquellos convenios firmados en años anteriores cuya vigencia es de dos años o más, que tienen efectos económicos en el año analizado y que pactan una variación salarial para el año de referencia conocida a la fecha actual y que ha sido registrada a través de REGCON[1]. La información se depura posteriormente por la Subdirección General de Estadística para garantizar la coherencia y la calidad de los datos.</t>
  </si>
  <si>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</si>
  <si>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Las cifras relativas al número de convenios y al número de trabajadores de este apartado no representa, por tanto, el total de convenios aplicables o de trabajadores cubiertos por convenio.</t>
  </si>
  <si>
    <t xml:space="preserve">Se incluyen datos de inaplicaciones de convenios (artículo14 de la  Ley 3/2012, de 6 de julio de medidas urgentes para la reforma del mercado laboral) en función del año en que fueron depositados[2]. Se ofrecen datos del número de inaplicaciones, numero de empresas que han presentado una o más inaplicaciones y número de trabajadores afectados, desagregado por sector de actividad, tamaño de la empresa y mes de depósito. Además, se incluye información relativa a las condiciones de trabajo inaplicadas, el procedimiento seguido para realizar la inaplicación y el ámbito funcional del convenio inaplicado. </t>
  </si>
  <si>
    <t>Los datos se refieren a los acuerdos de inaplicación de convenios alcanzados por las empresas y los trabajadores, así como, en su caso, a las inaplicaciones derivadas de decisiones arbitrales.</t>
  </si>
  <si>
    <t>[1] Los formularios que recogen esta información son los que aparecen en los anexos 2.I, 2.II y 2.IV del Real Decreto 713/2010 (Hoja Estadística de Convenios Colectivos de Empresa, de Sector, Revisión salarial anual de los convenios plurianuales o de las prórrogas para los sucesivos años de vigencia). A partir de diciembre de 2013 se ha empezado a incluir en la Estadística información relativa a modificaciones realizadas sobre la vigencia del convenio y/o la variación salarial pactada comunicadas mediante el trámite de Modificación que hay en REGCON.</t>
  </si>
  <si>
    <t xml:space="preserve">Respecto a las variables de desagregación utilizadas en la publicación, en el ámbito funcional se diferencia entre "convenios de empresa" y "convenios de ámbito superior a la empresa". Los primeros engloban tanto a los convenios que afectan a toda la plantilla de una empresa como a parte de la misma y los segundos se refieren a los convenios de sector y a los de grupos de empresa. En la estadística se identifica cada "convenio de empresa" con una empresa; sin embargo, aunque poco numerosas, algunas empresas tienen más de un convenio, por lo que el número de éstas puede estar sobrevalorado. </t>
  </si>
  <si>
    <t>Respecto a las desagregaciones por actividad económica, los datos se ofrecen por sectores y secciones de actividad, siguiendo la Clasificación Nacional de Actividades Económicas 2009 (CNAE-09), de acuerdo con lo establecido en el Real Decreto 475/2007, de 13 de abril, por el que se aprueba la CNAE-2009.</t>
  </si>
  <si>
    <t>La variación salarial y la jornada medias pactadas se calculan como medias ponderadas por el número de trabajadores en cada convenio.</t>
  </si>
  <si>
    <t>[2] Tal y como regula la disposición adicional cuarta del Real Decreto 713/2010, de 28 de mayo incluida en el Real Decreto 1362/2012, de 27 de septiembre, por el que se regula la Comisión Consultiva Nacional de Convenios Colectivos.</t>
  </si>
  <si>
    <t xml:space="preserve">CCT.1.1                                         </t>
  </si>
  <si>
    <t>CCT 1.2</t>
  </si>
  <si>
    <t>CCT 1.3</t>
  </si>
  <si>
    <t xml:space="preserve">CCT 2.1                                         </t>
  </si>
  <si>
    <t>CCT 2.2</t>
  </si>
  <si>
    <t>CCT  2.3</t>
  </si>
  <si>
    <t>CCT 2.4</t>
  </si>
  <si>
    <t>CCT 2.5</t>
  </si>
  <si>
    <t>CCT 2.6</t>
  </si>
  <si>
    <t>CCT 2.7</t>
  </si>
  <si>
    <t>CCT 2.8</t>
  </si>
  <si>
    <t>CCT 2.9</t>
  </si>
  <si>
    <t xml:space="preserve">CCT 3.1 </t>
  </si>
  <si>
    <t xml:space="preserve">CCT 3.2 </t>
  </si>
  <si>
    <t xml:space="preserve">CCT 3.3 </t>
  </si>
  <si>
    <t xml:space="preserve">   Araba/Álava</t>
  </si>
  <si>
    <t xml:space="preserve">   Gipuzkoa</t>
  </si>
  <si>
    <t xml:space="preserve">   Bizkaia</t>
  </si>
  <si>
    <t>CCT-1.1 (b)</t>
  </si>
  <si>
    <t>Convenios firmados en las nuevas unidades de negociación y trabajadores afectados según ámbito funcional por año de firma y periodo de registro</t>
  </si>
  <si>
    <t>(*)  Datos provisionales.</t>
  </si>
  <si>
    <t xml:space="preserve">(3) Los datos se acumulan mes a mes dentro de cada año de firma.
 </t>
  </si>
  <si>
    <t>Feb</t>
  </si>
  <si>
    <t>2011</t>
  </si>
  <si>
    <t>CONVENIOS FIRMADOS EN LAS NUEVAS UNIDADES DE NEGOCIACION Y TRABAJADORES AFECTADOS SEGÚN ÁMBITO FUNCIONAL, POR AÑO DE FIRMA Y PERÍODO DE REGISTRO. DATOS ACUMULADOS (1).</t>
  </si>
  <si>
    <t xml:space="preserve">CCT.1.1 (b)                                     </t>
  </si>
  <si>
    <t xml:space="preserve">    Local-comarcal</t>
  </si>
  <si>
    <t>1. Convenios colectivos por año de firma.</t>
  </si>
  <si>
    <t>2. Convenios colectivos por año de efectos económicos.</t>
  </si>
  <si>
    <t>3. Inaplicaciones de convenios colectivos.</t>
  </si>
  <si>
    <t>2012 (marzo a diciembre)</t>
  </si>
  <si>
    <t xml:space="preserve">        Febrero</t>
  </si>
  <si>
    <t xml:space="preserve">       2017....</t>
  </si>
  <si>
    <t xml:space="preserve">   2017....</t>
  </si>
  <si>
    <t>2018 (5) (*)</t>
  </si>
  <si>
    <t>2017 (4) (*)</t>
  </si>
  <si>
    <t>Valores
absolutos</t>
  </si>
  <si>
    <t xml:space="preserve">Distribución Porcentual </t>
  </si>
  <si>
    <t>-</t>
  </si>
  <si>
    <t>(1) El tamaño de la empresa se ha obtenido a partir del número de trabajadores que consta para cada empresa en los Ficheros de Cuentas de Cotización de la Seguridad Social en el mes en que depositó el trámite.</t>
  </si>
  <si>
    <t>Cuantía salarial y Sistema de remuneración</t>
  </si>
  <si>
    <t>Cuantía salarial, Sistema de remuneración y Mejoras voluntarias de la acción protectora de la Seguridad Social</t>
  </si>
  <si>
    <t>Sistema de remuneración</t>
  </si>
  <si>
    <t>Resto de casos</t>
  </si>
  <si>
    <t>Acuerdo en periodo de consultas</t>
  </si>
  <si>
    <t>Acuerdo de la comisión paritaria del convenio</t>
  </si>
  <si>
    <t>Acuerdo de mediación en órgano bipartito</t>
  </si>
  <si>
    <t>Laudo en órgano bipartito</t>
  </si>
  <si>
    <t>Decisión en el seno de un órgano tripartito</t>
  </si>
  <si>
    <t>Convenio de empresa</t>
  </si>
  <si>
    <t>Convenio/s de ámbito superior a la empresa</t>
  </si>
  <si>
    <t>1-49 trabajadores</t>
  </si>
  <si>
    <t>50-249 trabajadores</t>
  </si>
  <si>
    <t>250 o más trabajadores</t>
  </si>
  <si>
    <t>No consta</t>
  </si>
  <si>
    <t>Agrario</t>
  </si>
  <si>
    <t>Industria</t>
  </si>
  <si>
    <t>Servicios</t>
  </si>
  <si>
    <t>2018</t>
  </si>
  <si>
    <t xml:space="preserve">TRAMOS DE JORNADA PACTADA (HORAS/AÑO Y HORAS/SEMANA)  </t>
  </si>
  <si>
    <t>Menos de1.712 
horas/año</t>
  </si>
  <si>
    <t>De 1.712 a 1.758 
horas/año</t>
  </si>
  <si>
    <t>De 1.759 a 1.803 
horas/año</t>
  </si>
  <si>
    <t>De 1.804 a 1.825 
horas/año</t>
  </si>
  <si>
    <t>Más de 1.825
 horas/año</t>
  </si>
  <si>
    <t>Menos de 37,5 
horas/semana</t>
  </si>
  <si>
    <t>De 37,5 a 38,5 horas/semana</t>
  </si>
  <si>
    <t>De 38,5 a 39,5 horas/semana</t>
  </si>
  <si>
    <t>De 39,5 a 40 horas/semana</t>
  </si>
  <si>
    <t>Más de 40 
horas/semana</t>
  </si>
  <si>
    <t xml:space="preserve">       2018....</t>
  </si>
  <si>
    <t xml:space="preserve">   2018....</t>
  </si>
  <si>
    <t>(*) Datos provisionales.</t>
  </si>
  <si>
    <t xml:space="preserve">(2) Las variaciones salariales revisadas tienen incorporadas las revisiones por "cláusula de garantía salarial" cuando éstas tienen caracter retroactivo y se expresan en el texto de los convenios y en las "hojas estadísticas", bien en  función del comportamiento del Índice de Precios al Consumo (IPC) interanual, o de otras circunstancias en la medida en que las mismas sean cuantificables. </t>
  </si>
  <si>
    <t>(3) Desde el año 2010 hasta 2017, se ha incorporado información de las revisiones salariales de los convenios plurianuales cuyas variaciones salariales eran conocidas y cuantificadas en los textos de los convenios, si bien no estaban registradas en los formularios estadísticos de la aplicación REGCON.</t>
  </si>
  <si>
    <r>
      <t>Los datos proporcionados en esta publicación se complementan, para periodos anteriores, con la difusión de las principales series en la página Web del Ministerio en el apartado de Estadísticas:</t>
    </r>
    <r>
      <rPr>
        <sz val="10"/>
        <color indexed="12"/>
        <rFont val="Arial"/>
        <family val="2"/>
      </rPr>
      <t xml:space="preserve">  </t>
    </r>
    <r>
      <rPr>
        <u val="single"/>
        <sz val="10"/>
        <color indexed="12"/>
        <rFont val="Arial"/>
        <family val="2"/>
      </rPr>
      <t>www.mitramiss.gob.es/es/estadisticas/index.htm</t>
    </r>
  </si>
  <si>
    <r>
      <t>Se puede solicitar información adicional sobre la estadística en la dirección:</t>
    </r>
    <r>
      <rPr>
        <u val="single"/>
        <sz val="10"/>
        <color indexed="12"/>
        <rFont val="Arial"/>
        <family val="2"/>
      </rPr>
      <t xml:space="preserve"> estadistica@mitramiss.es</t>
    </r>
  </si>
  <si>
    <t>2018 (4) (*)</t>
  </si>
  <si>
    <t>2019 (5) (*)</t>
  </si>
  <si>
    <r>
      <t xml:space="preserve">En las </t>
    </r>
    <r>
      <rPr>
        <i/>
        <sz val="10"/>
        <rFont val="Arial"/>
        <family val="2"/>
      </rPr>
      <t>Tablas estadísticas</t>
    </r>
    <r>
      <rPr>
        <sz val="10"/>
        <rFont val="Arial"/>
        <family val="2"/>
      </rPr>
      <t xml:space="preserve"> se ofrece información más detallada para los convenios</t>
    </r>
    <r>
      <rPr>
        <b/>
        <sz val="10"/>
        <rFont val="Arial"/>
        <family val="2"/>
      </rPr>
      <t xml:space="preserve"> </t>
    </r>
    <r>
      <rPr>
        <sz val="10"/>
        <rFont val="Arial"/>
        <family val="2"/>
      </rPr>
      <t>que tienen efectos económicos en 2019. Hay que tener en cuenta que, aunque la información se publica mensualmente, el dato que se proporciona es el acumulado correspondiente a los meses transcurridos de cada año natural. Los datos de los primeros meses del año reflejan, por tanto, información poco significativa respecto al año de referencia.</t>
    </r>
  </si>
  <si>
    <t>La información que se proporciona a lo largo de todo el año es, por tanto, provisional, dado que se negocian y registran algunos convenios en fechas muy posteriores a la de finalización del año de referencia. La consolidación definitiva de los datos de 2017 se realizará durante el primer semestre del año 2019, periodo necesario dado el desfase con que se firman algunos convenios respecto a la fecha de inicio de sus efectos económicos y el tiempo que transcurre entre la firma y la recepción y proceso de la información.</t>
  </si>
  <si>
    <t>(4) En estos datos se han incorporado los convenios cuya información sobre efectos económicos conocidos se ha registrado hasta marzo de 2019.</t>
  </si>
  <si>
    <t>REGISTRADOS HASTA MARZO 2019</t>
  </si>
  <si>
    <t>EFECTOS ECONÓMICOS EN 2019</t>
  </si>
  <si>
    <t>.</t>
  </si>
  <si>
    <t>DEPOSITADAS HASTA MARZO DE 2019</t>
  </si>
  <si>
    <t>2017 (*)</t>
  </si>
  <si>
    <t>2018 (*)</t>
  </si>
  <si>
    <t>2018 (1)(*)</t>
  </si>
  <si>
    <t>2019 (2)(*)</t>
  </si>
  <si>
    <t>(1) Los convenios registrados con posterioridad al año de firma, se incluyen en el último mes del año.</t>
  </si>
  <si>
    <t>REGISTRADOS HASTA MARZO DE 2019</t>
  </si>
  <si>
    <t>2017(*)</t>
  </si>
  <si>
    <t>2018(*)</t>
  </si>
  <si>
    <t>2018 (2)(*)</t>
  </si>
  <si>
    <t>2019 (3)(*)</t>
  </si>
  <si>
    <r>
      <t>(1) Se consideran convenios firmados por nuevas unidades de negociación colectiva, aquellos de los que se dispone de información por primera vez (</t>
    </r>
    <r>
      <rPr>
        <i/>
        <sz val="8"/>
        <rFont val="Arial"/>
        <family val="2"/>
      </rPr>
      <t>sin antecedentes</t>
    </r>
    <r>
      <rPr>
        <sz val="8"/>
        <rFont val="Arial"/>
        <family val="2"/>
      </rPr>
      <t xml:space="preserve">). </t>
    </r>
  </si>
  <si>
    <t>(2) Los convenios registrados con posterioridad al año de firma, se incluyen en el último mes del año.</t>
  </si>
  <si>
    <t>FIRMADOS EN 2019</t>
  </si>
  <si>
    <t>(1) Los convenios que aparecen en la tabla son aquellos convenios que tienen efectos económicos conocidos y registrados para 2019 y que han sido firmados en el año 2019 o bien en años anteriores.</t>
  </si>
  <si>
    <t>CONVENIOS FIRMADOS ANTES DE 2019</t>
  </si>
  <si>
    <t>CONVENIOS FIRMADOS EN 2019</t>
  </si>
  <si>
    <t>2019</t>
  </si>
  <si>
    <t>Cuantia salarial</t>
  </si>
  <si>
    <t>Cuantía salarial, Jornada de trabajo y Mejoras voluntarias de la acción protectora de la Seguridad Social</t>
  </si>
  <si>
    <t>Cuantía salarial, Sistema de remuneración, Jornada de trabajo y Horario y distribución del tiempo de trabajo y Mejoras voluntarias de la acción protectora de la Seguridad Social</t>
  </si>
  <si>
    <t>Horario y distribución del tiempo de trabajo y Jornada de trabajo</t>
  </si>
  <si>
    <t xml:space="preserve">(1) Dado que cada inaplicación realizada puede dejar de aplicar una o más condiciones acordadas en el convenio de partida, esta tabla muestra el resultado de agrupar los casos más frecuentes en cuanto a qué materia/materias han sido las más reiteradamente inaplicadas. </t>
  </si>
  <si>
    <t xml:space="preserve">       2019....</t>
  </si>
  <si>
    <t xml:space="preserve">   2019....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</si>
</sst>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
    <numFmt numFmtId="166" formatCode="#,##0.00;\-#,##0.00;\-"/>
    <numFmt numFmtId="167" formatCode="#,##0;\-#,##0;\-"/>
    <numFmt numFmtId="168" formatCode="#,##0.00;\-#,##0.00"/>
    <numFmt numFmtId="169" formatCode="#.##000;\-#.##000;\-"/>
    <numFmt numFmtId="170" formatCode="#,##0.0"/>
    <numFmt numFmtId="171" formatCode="0.0"/>
    <numFmt numFmtId="172" formatCode="#,##0.0;#,##0.0;\-"/>
    <numFmt numFmtId="173" formatCode="#,##0.0;\-#,##0.0;\-"/>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 &quot;pta&quot;;\-#,##0\ &quot;pta&quot;"/>
    <numFmt numFmtId="184" formatCode="#,##0\ &quot;pta&quot;;[Red]\-#,##0\ &quot;pta&quot;"/>
    <numFmt numFmtId="185" formatCode="#,##0.00\ &quot;pta&quot;;\-#,##0.00\ &quot;pta&quot;"/>
    <numFmt numFmtId="186" formatCode="#,##0.00\ &quot;pta&quot;;[Red]\-#,##0.00\ &quot;pta&quot;"/>
    <numFmt numFmtId="187" formatCode="_-* #,##0\ &quot;pta&quot;_-;\-* #,##0\ &quot;pta&quot;_-;_-* &quot;-&quot;\ &quot;pta&quot;_-;_-@_-"/>
    <numFmt numFmtId="188" formatCode="_-* #,##0\ _p_t_a_-;\-* #,##0\ _p_t_a_-;_-* &quot;-&quot;\ _p_t_a_-;_-@_-"/>
    <numFmt numFmtId="189" formatCode="_-* #,##0.00\ &quot;pta&quot;_-;\-* #,##0.00\ &quot;pta&quot;_-;_-* &quot;-&quot;??\ &quot;pta&quot;_-;_-@_-"/>
    <numFmt numFmtId="190" formatCode="_-* #,##0.00\ _p_t_a_-;\-* #,##0.00\ _p_t_a_-;_-* &quot;-&quot;??\ _p_t_a_-;_-@_-"/>
    <numFmt numFmtId="191" formatCode="#,##0\ &quot;Pts&quot;;\-#,##0\ &quot;Pts&quot;"/>
    <numFmt numFmtId="192" formatCode="#,##0\ &quot;Pts&quot;;[Red]\-#,##0\ &quot;Pts&quot;"/>
    <numFmt numFmtId="193" formatCode="#,##0.00\ &quot;Pts&quot;;\-#,##0.00\ &quot;Pts&quot;"/>
    <numFmt numFmtId="194" formatCode="#,##0.00\ &quot;Pts&quot;;[Red]\-#,##0.00\ &quot;Pts&quot;"/>
    <numFmt numFmtId="195" formatCode="_-* #,##0\ &quot;Pts&quot;_-;\-* #,##0\ &quot;Pts&quot;_-;_-* &quot;-&quot;\ &quot;Pts&quot;_-;_-@_-"/>
    <numFmt numFmtId="196" formatCode="_-* #,##0\ _P_t_s_-;\-* #,##0\ _P_t_s_-;_-* &quot;-&quot;\ _P_t_s_-;_-@_-"/>
    <numFmt numFmtId="197" formatCode="_-* #,##0.00\ &quot;Pts&quot;_-;\-* #,##0.00\ &quot;Pts&quot;_-;_-* &quot;-&quot;??\ &quot;Pts&quot;_-;_-@_-"/>
    <numFmt numFmtId="198" formatCode="_-* #,##0.00\ _P_t_s_-;\-* #,##0.00\ _P_t_s_-;_-* &quot;-&quot;??\ _P_t_s_-;_-@_-"/>
    <numFmt numFmtId="199" formatCode="#,##0_);\(#,##0\)"/>
    <numFmt numFmtId="200" formatCode="#,##0.00_);\(#,##0.00\)"/>
    <numFmt numFmtId="201" formatCode="#,##0.0_);\(#,##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
    <numFmt numFmtId="207" formatCode="[$-C0A]dddd\,\ d&quot; de &quot;mmmm&quot; de &quot;yyyy"/>
  </numFmts>
  <fonts count="61">
    <font>
      <sz val="10"/>
      <name val="Arial"/>
      <family val="0"/>
    </font>
    <font>
      <b/>
      <sz val="10"/>
      <name val="Arial"/>
      <family val="2"/>
    </font>
    <font>
      <u val="single"/>
      <sz val="10"/>
      <color indexed="12"/>
      <name val="Arial"/>
      <family val="2"/>
    </font>
    <font>
      <u val="single"/>
      <sz val="10"/>
      <color indexed="20"/>
      <name val="Arial"/>
      <family val="2"/>
    </font>
    <font>
      <sz val="10"/>
      <color indexed="8"/>
      <name val="Arial"/>
      <family val="2"/>
    </font>
    <font>
      <sz val="8"/>
      <name val="Arial"/>
      <family val="2"/>
    </font>
    <font>
      <b/>
      <sz val="25"/>
      <name val="Arial"/>
      <family val="2"/>
    </font>
    <font>
      <sz val="10"/>
      <name val="Formata Regular"/>
      <family val="2"/>
    </font>
    <font>
      <sz val="11"/>
      <name val="Arial"/>
      <family val="2"/>
    </font>
    <font>
      <b/>
      <sz val="8"/>
      <color indexed="61"/>
      <name val="Arial"/>
      <family val="2"/>
    </font>
    <font>
      <b/>
      <sz val="11"/>
      <color indexed="61"/>
      <name val="Arial"/>
      <family val="2"/>
    </font>
    <font>
      <sz val="9"/>
      <name val="Arial"/>
      <family val="2"/>
    </font>
    <font>
      <sz val="9"/>
      <color indexed="8"/>
      <name val="Arial"/>
      <family val="2"/>
    </font>
    <font>
      <b/>
      <sz val="10"/>
      <color indexed="61"/>
      <name val="Arial"/>
      <family val="2"/>
    </font>
    <font>
      <b/>
      <i/>
      <sz val="10"/>
      <name val="Arial"/>
      <family val="2"/>
    </font>
    <font>
      <b/>
      <sz val="8"/>
      <name val="Arial"/>
      <family val="2"/>
    </font>
    <font>
      <sz val="12"/>
      <color indexed="18"/>
      <name val="Arial"/>
      <family val="2"/>
    </font>
    <font>
      <u val="single"/>
      <sz val="10"/>
      <name val="Arial"/>
      <family val="2"/>
    </font>
    <font>
      <sz val="10"/>
      <name val="Courier New"/>
      <family val="3"/>
    </font>
    <font>
      <sz val="9"/>
      <name val="Courier New"/>
      <family val="3"/>
    </font>
    <font>
      <i/>
      <sz val="9"/>
      <name val="Arial"/>
      <family val="2"/>
    </font>
    <font>
      <b/>
      <sz val="10"/>
      <color indexed="9"/>
      <name val="Arial"/>
      <family val="2"/>
    </font>
    <font>
      <i/>
      <sz val="10"/>
      <name val="Arial"/>
      <family val="2"/>
    </font>
    <font>
      <sz val="8"/>
      <name val="Courier New"/>
      <family val="3"/>
    </font>
    <font>
      <sz val="8"/>
      <color indexed="8"/>
      <name val="Arial"/>
      <family val="2"/>
    </font>
    <font>
      <i/>
      <sz val="8"/>
      <name val="Arial"/>
      <family val="2"/>
    </font>
    <font>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406">
    <xf numFmtId="0" fontId="0" fillId="0" borderId="0" xfId="0" applyAlignment="1">
      <alignment/>
    </xf>
    <xf numFmtId="49" fontId="0" fillId="0" borderId="0" xfId="0" applyNumberFormat="1" applyFont="1" applyAlignment="1">
      <alignment vertical="center"/>
    </xf>
    <xf numFmtId="0" fontId="0" fillId="0" borderId="0" xfId="0" applyFont="1" applyAlignment="1">
      <alignment vertical="center"/>
    </xf>
    <xf numFmtId="49" fontId="0" fillId="0" borderId="10" xfId="0" applyNumberFormat="1" applyFont="1" applyBorder="1" applyAlignment="1">
      <alignment horizontal="center" vertical="center" wrapText="1"/>
    </xf>
    <xf numFmtId="0" fontId="0" fillId="0" borderId="0" xfId="0" applyNumberFormat="1" applyFont="1" applyAlignment="1">
      <alignment vertical="center"/>
    </xf>
    <xf numFmtId="49" fontId="1" fillId="0" borderId="0" xfId="0" applyNumberFormat="1" applyFont="1" applyAlignment="1">
      <alignment vertical="center"/>
    </xf>
    <xf numFmtId="165" fontId="0" fillId="0" borderId="0" xfId="0" applyNumberFormat="1" applyFont="1" applyAlignment="1" applyProtection="1">
      <alignment vertical="center"/>
      <protection/>
    </xf>
    <xf numFmtId="164" fontId="0" fillId="0" borderId="0" xfId="0" applyNumberFormat="1" applyFont="1" applyAlignment="1" applyProtection="1">
      <alignment vertical="center"/>
      <protection/>
    </xf>
    <xf numFmtId="4" fontId="0" fillId="0" borderId="0" xfId="0" applyNumberFormat="1" applyFont="1" applyAlignment="1" applyProtection="1">
      <alignment vertical="center"/>
      <protection/>
    </xf>
    <xf numFmtId="0" fontId="0" fillId="0" borderId="0" xfId="0" applyNumberFormat="1" applyFont="1" applyAlignment="1" applyProtection="1">
      <alignment vertical="center"/>
      <protection/>
    </xf>
    <xf numFmtId="49" fontId="0" fillId="0" borderId="11" xfId="0" applyNumberFormat="1" applyFont="1" applyBorder="1" applyAlignment="1">
      <alignment vertical="center"/>
    </xf>
    <xf numFmtId="0" fontId="0" fillId="0" borderId="11" xfId="0" applyNumberFormat="1" applyFont="1" applyBorder="1" applyAlignment="1">
      <alignment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horizontal="center"/>
    </xf>
    <xf numFmtId="49" fontId="0" fillId="0" borderId="11" xfId="0" applyNumberFormat="1" applyFont="1" applyBorder="1" applyAlignment="1">
      <alignment horizontal="center"/>
    </xf>
    <xf numFmtId="167" fontId="0" fillId="0" borderId="11" xfId="0" applyNumberFormat="1" applyFont="1" applyBorder="1" applyAlignment="1">
      <alignment horizontal="center"/>
    </xf>
    <xf numFmtId="166" fontId="0" fillId="0" borderId="11" xfId="0" applyNumberFormat="1" applyFont="1" applyBorder="1" applyAlignment="1">
      <alignment horizontal="center"/>
    </xf>
    <xf numFmtId="49" fontId="0" fillId="0" borderId="12" xfId="0" applyNumberFormat="1" applyFont="1" applyBorder="1" applyAlignment="1">
      <alignment horizontal="center" vertical="center" wrapText="1"/>
    </xf>
    <xf numFmtId="167" fontId="0" fillId="0" borderId="12" xfId="0" applyNumberFormat="1" applyFont="1" applyBorder="1" applyAlignment="1">
      <alignment horizontal="center" vertical="center"/>
    </xf>
    <xf numFmtId="166" fontId="0" fillId="0" borderId="12" xfId="0" applyNumberFormat="1" applyFont="1" applyBorder="1" applyAlignment="1">
      <alignment horizontal="center" vertical="center" wrapText="1"/>
    </xf>
    <xf numFmtId="49" fontId="0" fillId="0" borderId="0" xfId="0" applyNumberFormat="1" applyFont="1" applyAlignment="1">
      <alignment/>
    </xf>
    <xf numFmtId="167" fontId="0" fillId="0" borderId="0" xfId="0" applyNumberFormat="1" applyFont="1" applyAlignment="1">
      <alignment/>
    </xf>
    <xf numFmtId="166" fontId="0" fillId="0" borderId="0" xfId="0" applyNumberFormat="1" applyFont="1" applyAlignment="1">
      <alignment/>
    </xf>
    <xf numFmtId="49" fontId="1" fillId="0" borderId="0" xfId="0" applyNumberFormat="1" applyFont="1" applyAlignment="1">
      <alignment/>
    </xf>
    <xf numFmtId="167" fontId="0" fillId="0" borderId="0" xfId="0" applyNumberFormat="1" applyFont="1" applyAlignment="1" applyProtection="1">
      <alignment/>
      <protection/>
    </xf>
    <xf numFmtId="4"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Font="1" applyAlignment="1" applyProtection="1">
      <alignment/>
      <protection/>
    </xf>
    <xf numFmtId="49" fontId="0" fillId="0" borderId="11" xfId="0" applyNumberFormat="1" applyFont="1" applyBorder="1" applyAlignment="1">
      <alignment/>
    </xf>
    <xf numFmtId="167" fontId="0" fillId="0" borderId="11" xfId="0" applyNumberFormat="1" applyFont="1" applyBorder="1" applyAlignment="1">
      <alignment/>
    </xf>
    <xf numFmtId="166" fontId="0" fillId="0" borderId="11" xfId="0" applyNumberFormat="1" applyFont="1" applyBorder="1" applyAlignment="1">
      <alignment/>
    </xf>
    <xf numFmtId="49" fontId="0" fillId="0" borderId="12" xfId="0" applyNumberFormat="1" applyFont="1" applyBorder="1" applyAlignment="1">
      <alignment horizontal="center" vertical="center"/>
    </xf>
    <xf numFmtId="49" fontId="0" fillId="0" borderId="0" xfId="0" applyNumberFormat="1" applyFont="1" applyAlignment="1">
      <alignment vertical="top"/>
    </xf>
    <xf numFmtId="49" fontId="0" fillId="0" borderId="11" xfId="0" applyNumberFormat="1" applyFont="1" applyBorder="1" applyAlignment="1">
      <alignment horizontal="center" vertical="center" wrapText="1"/>
    </xf>
    <xf numFmtId="49" fontId="0" fillId="0" borderId="0" xfId="0" applyNumberFormat="1" applyFont="1" applyBorder="1" applyAlignment="1">
      <alignment horizontal="center" vertical="top"/>
    </xf>
    <xf numFmtId="49" fontId="0" fillId="0" borderId="0" xfId="0" applyNumberFormat="1" applyFont="1" applyAlignment="1">
      <alignment horizontal="center" vertical="center"/>
    </xf>
    <xf numFmtId="0" fontId="0" fillId="0" borderId="13" xfId="0" applyFont="1" applyBorder="1" applyAlignment="1">
      <alignment horizontal="center" vertical="top"/>
    </xf>
    <xf numFmtId="167" fontId="0" fillId="0" borderId="12"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vertical="top"/>
    </xf>
    <xf numFmtId="49" fontId="1" fillId="0" borderId="0" xfId="0" applyNumberFormat="1" applyFont="1" applyBorder="1" applyAlignment="1">
      <alignment vertical="center"/>
    </xf>
    <xf numFmtId="0" fontId="4" fillId="0" borderId="0" xfId="55" applyFont="1" applyFill="1" applyBorder="1" applyAlignment="1">
      <alignment horizontal="center" vertical="top" wrapText="1"/>
      <protection/>
    </xf>
    <xf numFmtId="0" fontId="4" fillId="0" borderId="0" xfId="0" applyFont="1" applyBorder="1" applyAlignment="1">
      <alignment horizontal="justify" vertical="top" wrapText="1"/>
    </xf>
    <xf numFmtId="167" fontId="0" fillId="0" borderId="0" xfId="0" applyNumberFormat="1" applyFont="1" applyAlignment="1">
      <alignment vertical="top"/>
    </xf>
    <xf numFmtId="0" fontId="0" fillId="0" borderId="11" xfId="0" applyFont="1" applyBorder="1" applyAlignment="1">
      <alignment vertical="top"/>
    </xf>
    <xf numFmtId="167" fontId="0" fillId="0" borderId="11" xfId="0" applyNumberFormat="1" applyFont="1" applyBorder="1" applyAlignment="1">
      <alignment vertical="top"/>
    </xf>
    <xf numFmtId="166" fontId="0" fillId="0" borderId="11" xfId="0" applyNumberFormat="1" applyFont="1" applyBorder="1" applyAlignment="1">
      <alignment vertical="top"/>
    </xf>
    <xf numFmtId="0" fontId="0" fillId="0" borderId="0" xfId="0" applyFont="1" applyAlignment="1">
      <alignment vertical="top"/>
    </xf>
    <xf numFmtId="166" fontId="0" fillId="0" borderId="0" xfId="0" applyNumberFormat="1" applyFont="1" applyAlignment="1">
      <alignment vertical="top"/>
    </xf>
    <xf numFmtId="167" fontId="0" fillId="0" borderId="0" xfId="0" applyNumberFormat="1" applyFont="1" applyAlignment="1" applyProtection="1">
      <alignment horizontal="right"/>
      <protection/>
    </xf>
    <xf numFmtId="167" fontId="0" fillId="0" borderId="0" xfId="0" applyNumberFormat="1" applyFont="1" applyAlignment="1" applyProtection="1">
      <alignment/>
      <protection/>
    </xf>
    <xf numFmtId="49" fontId="1" fillId="0" borderId="0" xfId="0" applyNumberFormat="1" applyFont="1" applyAlignment="1">
      <alignment wrapText="1"/>
    </xf>
    <xf numFmtId="4" fontId="0" fillId="0" borderId="11" xfId="0" applyNumberFormat="1" applyFont="1" applyBorder="1" applyAlignment="1">
      <alignment/>
    </xf>
    <xf numFmtId="49" fontId="0" fillId="0" borderId="0" xfId="0" applyNumberFormat="1" applyFont="1" applyAlignment="1">
      <alignment horizontal="right"/>
    </xf>
    <xf numFmtId="49" fontId="0" fillId="0" borderId="0" xfId="0" applyNumberFormat="1" applyFont="1" applyAlignment="1">
      <alignment vertical="top" wrapText="1"/>
    </xf>
    <xf numFmtId="0" fontId="0" fillId="33" borderId="0" xfId="0" applyFill="1" applyAlignment="1">
      <alignment/>
    </xf>
    <xf numFmtId="0" fontId="0" fillId="33" borderId="0" xfId="0" applyFill="1" applyAlignment="1" applyProtection="1">
      <alignment vertical="top"/>
      <protection locked="0"/>
    </xf>
    <xf numFmtId="0" fontId="8" fillId="33" borderId="0" xfId="56" applyFont="1" applyFill="1" applyBorder="1" applyAlignment="1" applyProtection="1">
      <alignment horizontal="justify" vertical="top"/>
      <protection locked="0"/>
    </xf>
    <xf numFmtId="0" fontId="0" fillId="33" borderId="11" xfId="0" applyFill="1" applyBorder="1" applyAlignment="1" applyProtection="1">
      <alignment vertical="top"/>
      <protection locked="0"/>
    </xf>
    <xf numFmtId="0" fontId="0" fillId="33" borderId="11" xfId="0" applyFill="1" applyBorder="1" applyAlignment="1">
      <alignment/>
    </xf>
    <xf numFmtId="0" fontId="10" fillId="33" borderId="0" xfId="56" applyFont="1" applyFill="1" applyBorder="1" applyAlignment="1" applyProtection="1">
      <alignment vertical="top"/>
      <protection locked="0"/>
    </xf>
    <xf numFmtId="0" fontId="9" fillId="33" borderId="14" xfId="0" applyFont="1" applyFill="1" applyBorder="1" applyAlignment="1" applyProtection="1">
      <alignment vertical="top" wrapText="1"/>
      <protection locked="0"/>
    </xf>
    <xf numFmtId="0" fontId="9" fillId="33" borderId="15" xfId="0" applyFont="1" applyFill="1" applyBorder="1" applyAlignment="1" applyProtection="1">
      <alignment vertical="top" wrapText="1"/>
      <protection locked="0"/>
    </xf>
    <xf numFmtId="2" fontId="0" fillId="0" borderId="0" xfId="0" applyNumberFormat="1" applyFont="1" applyAlignment="1">
      <alignment vertical="center"/>
    </xf>
    <xf numFmtId="0" fontId="12" fillId="0" borderId="0" xfId="0" applyNumberFormat="1" applyFont="1" applyAlignment="1">
      <alignment vertical="center"/>
    </xf>
    <xf numFmtId="0" fontId="9" fillId="33" borderId="0" xfId="0" applyFont="1" applyFill="1" applyBorder="1" applyAlignment="1" applyProtection="1">
      <alignment vertical="top" wrapText="1"/>
      <protection locked="0"/>
    </xf>
    <xf numFmtId="0" fontId="5" fillId="33" borderId="0" xfId="46" applyFont="1" applyFill="1" applyBorder="1" applyAlignment="1" applyProtection="1">
      <alignment horizontal="justify" vertical="top" wrapText="1"/>
      <protection locked="0"/>
    </xf>
    <xf numFmtId="0" fontId="6" fillId="33" borderId="11" xfId="0" applyFont="1" applyFill="1" applyBorder="1" applyAlignment="1" applyProtection="1">
      <alignment vertical="top"/>
      <protection locked="0"/>
    </xf>
    <xf numFmtId="49" fontId="0" fillId="0" borderId="0" xfId="0" applyNumberFormat="1" applyFont="1" applyAlignment="1">
      <alignment horizontal="center" vertical="center" wrapText="1"/>
    </xf>
    <xf numFmtId="0" fontId="13" fillId="34" borderId="0" xfId="56" applyFont="1" applyFill="1" applyBorder="1" applyAlignment="1" applyProtection="1">
      <alignment vertical="top"/>
      <protection locked="0"/>
    </xf>
    <xf numFmtId="0" fontId="0" fillId="0" borderId="0" xfId="0" applyFill="1" applyAlignment="1">
      <alignment/>
    </xf>
    <xf numFmtId="49" fontId="0" fillId="0" borderId="0" xfId="0" applyNumberFormat="1" applyFont="1" applyAlignment="1">
      <alignment horizontal="right" vertical="center"/>
    </xf>
    <xf numFmtId="49" fontId="14" fillId="0" borderId="0" xfId="0" applyNumberFormat="1" applyFont="1" applyAlignment="1">
      <alignment horizontal="left" vertical="center"/>
    </xf>
    <xf numFmtId="0" fontId="0" fillId="0" borderId="0" xfId="0" applyFont="1" applyBorder="1" applyAlignment="1">
      <alignment vertical="center"/>
    </xf>
    <xf numFmtId="3" fontId="0" fillId="0" borderId="0" xfId="0" applyNumberFormat="1" applyFont="1" applyAlignment="1">
      <alignment vertical="center"/>
    </xf>
    <xf numFmtId="0" fontId="0" fillId="0" borderId="11" xfId="0" applyFont="1" applyBorder="1" applyAlignment="1">
      <alignment vertical="center"/>
    </xf>
    <xf numFmtId="49" fontId="0" fillId="0" borderId="0" xfId="0" applyNumberFormat="1" applyFont="1" applyAlignment="1">
      <alignment vertical="center" wrapText="1"/>
    </xf>
    <xf numFmtId="49" fontId="1" fillId="0" borderId="0" xfId="0" applyNumberFormat="1" applyFont="1" applyAlignment="1">
      <alignment vertical="top" wrapText="1"/>
    </xf>
    <xf numFmtId="3" fontId="1"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right" vertical="top" wrapText="1"/>
    </xf>
    <xf numFmtId="3" fontId="0" fillId="0" borderId="0" xfId="0" applyNumberFormat="1" applyFont="1" applyFill="1" applyBorder="1" applyAlignment="1">
      <alignment horizontal="right" vertical="center" wrapText="1"/>
    </xf>
    <xf numFmtId="0" fontId="0" fillId="0" borderId="11" xfId="0"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ont="1" applyAlignment="1">
      <alignment horizontal="right"/>
    </xf>
    <xf numFmtId="49" fontId="0" fillId="0" borderId="0" xfId="0" applyNumberFormat="1" applyFont="1" applyBorder="1" applyAlignment="1">
      <alignment horizontal="center" vertical="center" wrapText="1"/>
    </xf>
    <xf numFmtId="167" fontId="1" fillId="0" borderId="0" xfId="0" applyNumberFormat="1" applyFont="1" applyAlignment="1">
      <alignment vertical="top"/>
    </xf>
    <xf numFmtId="0" fontId="1" fillId="0" borderId="0" xfId="0" applyFont="1" applyAlignment="1">
      <alignment horizontal="right" wrapText="1"/>
    </xf>
    <xf numFmtId="3" fontId="1" fillId="0" borderId="0" xfId="0" applyNumberFormat="1" applyFont="1" applyAlignment="1">
      <alignment horizontal="right" wrapText="1"/>
    </xf>
    <xf numFmtId="0" fontId="0" fillId="0" borderId="0" xfId="0" applyFont="1" applyAlignment="1">
      <alignment horizontal="right" wrapText="1"/>
    </xf>
    <xf numFmtId="3" fontId="0" fillId="0" borderId="0" xfId="0" applyNumberFormat="1" applyFont="1" applyAlignment="1">
      <alignment horizontal="right" wrapText="1"/>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7" fontId="0" fillId="0" borderId="0" xfId="0" applyNumberFormat="1" applyFont="1" applyAlignment="1">
      <alignment vertical="center"/>
    </xf>
    <xf numFmtId="49" fontId="0" fillId="33" borderId="0" xfId="0" applyNumberFormat="1" applyFont="1" applyFill="1" applyAlignment="1">
      <alignment/>
    </xf>
    <xf numFmtId="0" fontId="0" fillId="0" borderId="12" xfId="0" applyFont="1" applyBorder="1" applyAlignment="1">
      <alignment horizontal="center" vertical="center" wrapText="1"/>
    </xf>
    <xf numFmtId="171" fontId="1" fillId="0" borderId="0" xfId="0" applyNumberFormat="1" applyFont="1" applyFill="1" applyBorder="1" applyAlignment="1">
      <alignment wrapText="1"/>
    </xf>
    <xf numFmtId="0" fontId="11" fillId="0" borderId="0" xfId="0" applyFont="1" applyAlignment="1">
      <alignment/>
    </xf>
    <xf numFmtId="167" fontId="0" fillId="0" borderId="0" xfId="0" applyNumberFormat="1" applyFont="1" applyAlignment="1" applyProtection="1">
      <alignment horizontal="right"/>
      <protection locked="0"/>
    </xf>
    <xf numFmtId="0" fontId="0" fillId="0" borderId="0" xfId="0" applyNumberFormat="1" applyFont="1" applyAlignment="1">
      <alignment horizontal="right"/>
    </xf>
    <xf numFmtId="166" fontId="0" fillId="0" borderId="0" xfId="0" applyNumberFormat="1" applyFont="1" applyAlignment="1" applyProtection="1">
      <alignment horizontal="right"/>
      <protection locked="0"/>
    </xf>
    <xf numFmtId="49" fontId="0" fillId="0" borderId="11" xfId="0" applyNumberFormat="1" applyFont="1" applyBorder="1" applyAlignment="1">
      <alignment horizontal="right"/>
    </xf>
    <xf numFmtId="0" fontId="0" fillId="0" borderId="11" xfId="0" applyNumberFormat="1" applyFont="1" applyBorder="1" applyAlignment="1">
      <alignment horizontal="right"/>
    </xf>
    <xf numFmtId="49" fontId="0" fillId="0" borderId="0" xfId="0" applyNumberFormat="1" applyFont="1" applyAlignment="1">
      <alignment horizontal="left"/>
    </xf>
    <xf numFmtId="49" fontId="1" fillId="0" borderId="0" xfId="0" applyNumberFormat="1" applyFont="1" applyAlignment="1">
      <alignment horizontal="left"/>
    </xf>
    <xf numFmtId="49" fontId="0" fillId="0" borderId="0" xfId="0" applyNumberFormat="1" applyFont="1" applyBorder="1" applyAlignment="1">
      <alignment horizontal="right"/>
    </xf>
    <xf numFmtId="3" fontId="18" fillId="0" borderId="0" xfId="0" applyNumberFormat="1" applyFont="1" applyAlignment="1">
      <alignment/>
    </xf>
    <xf numFmtId="170" fontId="0" fillId="0" borderId="0" xfId="0" applyNumberFormat="1" applyFont="1" applyAlignment="1">
      <alignment vertical="center"/>
    </xf>
    <xf numFmtId="49" fontId="0" fillId="0" borderId="0" xfId="0" applyNumberFormat="1" applyFont="1" applyBorder="1" applyAlignment="1">
      <alignment/>
    </xf>
    <xf numFmtId="49" fontId="1" fillId="0" borderId="0" xfId="0" applyNumberFormat="1" applyFont="1" applyAlignment="1">
      <alignment horizontal="left" wrapText="1"/>
    </xf>
    <xf numFmtId="49" fontId="1" fillId="0" borderId="0" xfId="0" applyNumberFormat="1" applyFont="1" applyAlignment="1">
      <alignment vertical="center" wrapText="1"/>
    </xf>
    <xf numFmtId="3" fontId="0" fillId="0" borderId="0" xfId="0" applyNumberFormat="1" applyFont="1" applyAlignment="1">
      <alignment/>
    </xf>
    <xf numFmtId="166" fontId="0" fillId="0" borderId="0" xfId="0" applyNumberFormat="1" applyFont="1" applyAlignment="1" applyProtection="1">
      <alignment/>
      <protection/>
    </xf>
    <xf numFmtId="0" fontId="0" fillId="0" borderId="0" xfId="0" applyNumberFormat="1" applyFont="1" applyAlignment="1">
      <alignment/>
    </xf>
    <xf numFmtId="0" fontId="0" fillId="0" borderId="0" xfId="0" applyNumberFormat="1" applyFont="1" applyAlignment="1" applyProtection="1">
      <alignment/>
      <protection/>
    </xf>
    <xf numFmtId="0" fontId="0" fillId="0" borderId="11" xfId="0" applyNumberFormat="1" applyFont="1" applyBorder="1" applyAlignment="1">
      <alignment/>
    </xf>
    <xf numFmtId="0" fontId="0" fillId="0" borderId="0" xfId="0" applyNumberFormat="1" applyFont="1" applyBorder="1" applyAlignment="1">
      <alignment/>
    </xf>
    <xf numFmtId="3" fontId="19" fillId="0" borderId="0" xfId="0" applyNumberFormat="1" applyFont="1" applyAlignment="1">
      <alignment/>
    </xf>
    <xf numFmtId="170" fontId="19" fillId="0" borderId="0" xfId="0" applyNumberFormat="1" applyFont="1" applyAlignment="1">
      <alignment/>
    </xf>
    <xf numFmtId="0" fontId="19" fillId="0" borderId="0" xfId="0" applyFont="1" applyAlignment="1">
      <alignment/>
    </xf>
    <xf numFmtId="49" fontId="19" fillId="0" borderId="0" xfId="0" applyNumberFormat="1" applyFont="1" applyAlignment="1">
      <alignment/>
    </xf>
    <xf numFmtId="2" fontId="19" fillId="0" borderId="0" xfId="0" applyNumberFormat="1" applyFont="1" applyAlignment="1">
      <alignment/>
    </xf>
    <xf numFmtId="170" fontId="19" fillId="0" borderId="0" xfId="0" applyNumberFormat="1" applyFont="1" applyAlignment="1">
      <alignment/>
    </xf>
    <xf numFmtId="170" fontId="0" fillId="0" borderId="0" xfId="0" applyNumberFormat="1" applyFont="1" applyAlignment="1">
      <alignment/>
    </xf>
    <xf numFmtId="2" fontId="18" fillId="0" borderId="0" xfId="0" applyNumberFormat="1" applyFont="1" applyAlignment="1">
      <alignment vertical="center"/>
    </xf>
    <xf numFmtId="170" fontId="18" fillId="0" borderId="0" xfId="0" applyNumberFormat="1" applyFont="1" applyAlignment="1">
      <alignment vertical="center"/>
    </xf>
    <xf numFmtId="170" fontId="18" fillId="0" borderId="0" xfId="0" applyNumberFormat="1" applyFont="1" applyAlignment="1">
      <alignment/>
    </xf>
    <xf numFmtId="2" fontId="18"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170" fontId="4" fillId="0" borderId="0" xfId="0" applyNumberFormat="1" applyFont="1" applyAlignment="1">
      <alignment horizontal="center" wrapText="1"/>
    </xf>
    <xf numFmtId="0" fontId="0" fillId="0" borderId="0" xfId="0" applyAlignment="1">
      <alignment horizontal="center" wrapText="1"/>
    </xf>
    <xf numFmtId="3" fontId="0" fillId="0" borderId="11" xfId="0" applyNumberFormat="1" applyFont="1" applyBorder="1" applyAlignment="1">
      <alignment/>
    </xf>
    <xf numFmtId="170" fontId="0" fillId="0" borderId="11" xfId="0" applyNumberFormat="1" applyFont="1" applyBorder="1" applyAlignment="1">
      <alignment/>
    </xf>
    <xf numFmtId="49" fontId="11" fillId="0" borderId="16" xfId="0" applyNumberFormat="1" applyFont="1" applyBorder="1" applyAlignment="1">
      <alignment horizontal="center"/>
    </xf>
    <xf numFmtId="49" fontId="11" fillId="0" borderId="13" xfId="0" applyNumberFormat="1" applyFont="1" applyBorder="1" applyAlignment="1">
      <alignment vertical="center"/>
    </xf>
    <xf numFmtId="49" fontId="11" fillId="0" borderId="17" xfId="0" applyNumberFormat="1" applyFont="1" applyBorder="1" applyAlignment="1">
      <alignment horizontal="center"/>
    </xf>
    <xf numFmtId="0" fontId="19" fillId="0" borderId="17" xfId="0" applyFont="1" applyBorder="1" applyAlignment="1">
      <alignment/>
    </xf>
    <xf numFmtId="3" fontId="11" fillId="0" borderId="17" xfId="0" applyNumberFormat="1" applyFont="1" applyBorder="1" applyAlignment="1">
      <alignment horizontal="center"/>
    </xf>
    <xf numFmtId="170" fontId="11" fillId="0" borderId="17" xfId="0" applyNumberFormat="1" applyFont="1" applyBorder="1" applyAlignment="1">
      <alignment horizontal="center"/>
    </xf>
    <xf numFmtId="170" fontId="11" fillId="0" borderId="18" xfId="0" applyNumberFormat="1" applyFont="1" applyBorder="1" applyAlignment="1">
      <alignment horizontal="center"/>
    </xf>
    <xf numFmtId="3" fontId="11" fillId="0" borderId="19" xfId="0" applyNumberFormat="1" applyFont="1" applyBorder="1" applyAlignment="1">
      <alignment/>
    </xf>
    <xf numFmtId="3" fontId="11" fillId="0" borderId="16" xfId="0" applyNumberFormat="1" applyFont="1" applyBorder="1" applyAlignment="1">
      <alignment horizontal="center"/>
    </xf>
    <xf numFmtId="170" fontId="11" fillId="0" borderId="13" xfId="0" applyNumberFormat="1" applyFont="1" applyBorder="1" applyAlignment="1">
      <alignment horizontal="center"/>
    </xf>
    <xf numFmtId="3" fontId="11" fillId="0" borderId="20" xfId="0" applyNumberFormat="1" applyFont="1" applyBorder="1" applyAlignment="1">
      <alignment/>
    </xf>
    <xf numFmtId="170" fontId="12" fillId="0" borderId="21" xfId="0" applyNumberFormat="1" applyFont="1" applyBorder="1" applyAlignment="1">
      <alignment horizontal="center" vertical="center"/>
    </xf>
    <xf numFmtId="3" fontId="11" fillId="0" borderId="0" xfId="0" applyNumberFormat="1" applyFont="1" applyBorder="1" applyAlignment="1">
      <alignment/>
    </xf>
    <xf numFmtId="170" fontId="19" fillId="0" borderId="13" xfId="0" applyNumberFormat="1" applyFont="1" applyBorder="1" applyAlignment="1">
      <alignment/>
    </xf>
    <xf numFmtId="170" fontId="12" fillId="0" borderId="17" xfId="0" applyNumberFormat="1" applyFont="1" applyBorder="1" applyAlignment="1">
      <alignment horizontal="center" vertical="center"/>
    </xf>
    <xf numFmtId="170" fontId="12" fillId="0" borderId="17" xfId="0" applyNumberFormat="1" applyFont="1" applyBorder="1" applyAlignment="1">
      <alignment horizontal="center"/>
    </xf>
    <xf numFmtId="2" fontId="19" fillId="0" borderId="16" xfId="0" applyNumberFormat="1" applyFont="1" applyBorder="1" applyAlignment="1">
      <alignment/>
    </xf>
    <xf numFmtId="2" fontId="11" fillId="0" borderId="0" xfId="0" applyNumberFormat="1" applyFont="1" applyBorder="1" applyAlignment="1">
      <alignment horizontal="center"/>
    </xf>
    <xf numFmtId="2" fontId="11" fillId="0" borderId="13" xfId="0" applyNumberFormat="1" applyFont="1" applyBorder="1" applyAlignment="1">
      <alignment horizontal="center"/>
    </xf>
    <xf numFmtId="2" fontId="11" fillId="0" borderId="16" xfId="0" applyNumberFormat="1" applyFont="1" applyBorder="1" applyAlignment="1">
      <alignment horizontal="center"/>
    </xf>
    <xf numFmtId="170" fontId="12" fillId="0" borderId="13" xfId="0" applyNumberFormat="1" applyFont="1" applyBorder="1" applyAlignment="1">
      <alignment horizontal="center" vertical="center"/>
    </xf>
    <xf numFmtId="49" fontId="11" fillId="0" borderId="17" xfId="0" applyNumberFormat="1" applyFont="1" applyBorder="1" applyAlignment="1" applyProtection="1">
      <alignment horizontal="center" vertical="center"/>
      <protection locked="0"/>
    </xf>
    <xf numFmtId="3" fontId="11" fillId="0" borderId="17" xfId="0" applyNumberFormat="1" applyFont="1" applyBorder="1" applyAlignment="1" applyProtection="1">
      <alignment horizontal="center" vertical="center"/>
      <protection locked="0"/>
    </xf>
    <xf numFmtId="2" fontId="11" fillId="0" borderId="17" xfId="0" applyNumberFormat="1" applyFont="1" applyBorder="1" applyAlignment="1">
      <alignment horizontal="center"/>
    </xf>
    <xf numFmtId="170" fontId="12" fillId="0" borderId="21" xfId="0" applyNumberFormat="1" applyFont="1" applyBorder="1" applyAlignment="1">
      <alignment horizontal="center"/>
    </xf>
    <xf numFmtId="170" fontId="12" fillId="0" borderId="13" xfId="0" applyNumberFormat="1" applyFont="1" applyBorder="1" applyAlignment="1">
      <alignment horizontal="center"/>
    </xf>
    <xf numFmtId="3" fontId="11" fillId="0" borderId="13" xfId="0" applyNumberFormat="1" applyFont="1" applyBorder="1" applyAlignment="1">
      <alignment/>
    </xf>
    <xf numFmtId="49" fontId="11" fillId="0" borderId="10" xfId="0" applyNumberFormat="1" applyFont="1" applyBorder="1" applyAlignment="1">
      <alignment horizontal="center"/>
    </xf>
    <xf numFmtId="3" fontId="11" fillId="0" borderId="10" xfId="0" applyNumberFormat="1" applyFont="1" applyBorder="1" applyAlignment="1">
      <alignment horizontal="center"/>
    </xf>
    <xf numFmtId="170" fontId="11" fillId="0" borderId="10" xfId="0" applyNumberFormat="1" applyFont="1" applyBorder="1" applyAlignment="1">
      <alignment horizontal="center"/>
    </xf>
    <xf numFmtId="0" fontId="19" fillId="0" borderId="10" xfId="0" applyNumberFormat="1" applyFont="1" applyBorder="1" applyAlignment="1">
      <alignment/>
    </xf>
    <xf numFmtId="0" fontId="11" fillId="0" borderId="10" xfId="0" applyFont="1" applyBorder="1" applyAlignment="1" quotePrefix="1">
      <alignment horizontal="center"/>
    </xf>
    <xf numFmtId="170" fontId="11" fillId="0" borderId="22" xfId="0" applyNumberFormat="1" applyFont="1" applyBorder="1" applyAlignment="1">
      <alignment horizontal="center"/>
    </xf>
    <xf numFmtId="3" fontId="11" fillId="0" borderId="11" xfId="0" applyNumberFormat="1" applyFont="1" applyBorder="1" applyAlignment="1">
      <alignment/>
    </xf>
    <xf numFmtId="170" fontId="11" fillId="0" borderId="23" xfId="0" applyNumberFormat="1" applyFont="1" applyBorder="1" applyAlignment="1">
      <alignment horizontal="center"/>
    </xf>
    <xf numFmtId="0" fontId="19" fillId="0" borderId="10" xfId="0" applyFont="1" applyBorder="1" applyAlignment="1">
      <alignment/>
    </xf>
    <xf numFmtId="3" fontId="11" fillId="0" borderId="23" xfId="0" applyNumberFormat="1" applyFont="1" applyBorder="1" applyAlignment="1">
      <alignment/>
    </xf>
    <xf numFmtId="49" fontId="19" fillId="0" borderId="0" xfId="0" applyNumberFormat="1" applyFont="1" applyAlignment="1">
      <alignment/>
    </xf>
    <xf numFmtId="3" fontId="19" fillId="0" borderId="0" xfId="0" applyNumberFormat="1" applyFont="1" applyAlignment="1">
      <alignment/>
    </xf>
    <xf numFmtId="2" fontId="19" fillId="0" borderId="0" xfId="0" applyNumberFormat="1" applyFont="1" applyAlignment="1">
      <alignment/>
    </xf>
    <xf numFmtId="170" fontId="19" fillId="0" borderId="0" xfId="0" applyNumberFormat="1" applyFont="1" applyBorder="1" applyAlignment="1">
      <alignment/>
    </xf>
    <xf numFmtId="3" fontId="11" fillId="0" borderId="0" xfId="0" applyNumberFormat="1" applyFont="1" applyAlignment="1">
      <alignment vertical="center"/>
    </xf>
    <xf numFmtId="170" fontId="11" fillId="0" borderId="0" xfId="0" applyNumberFormat="1" applyFont="1" applyAlignment="1">
      <alignment vertical="center"/>
    </xf>
    <xf numFmtId="2" fontId="11" fillId="0" borderId="0" xfId="0" applyNumberFormat="1" applyFont="1" applyAlignment="1">
      <alignment vertical="center"/>
    </xf>
    <xf numFmtId="170" fontId="11" fillId="0" borderId="0" xfId="0" applyNumberFormat="1" applyFont="1" applyBorder="1" applyAlignment="1">
      <alignment vertical="center"/>
    </xf>
    <xf numFmtId="170" fontId="11" fillId="0" borderId="13" xfId="0" applyNumberFormat="1" applyFont="1" applyBorder="1" applyAlignment="1">
      <alignment vertical="center"/>
    </xf>
    <xf numFmtId="0" fontId="12" fillId="0" borderId="0" xfId="0" applyNumberFormat="1" applyFont="1" applyAlignment="1">
      <alignment horizontal="left" vertical="center"/>
    </xf>
    <xf numFmtId="0" fontId="11" fillId="0" borderId="0" xfId="0" applyNumberFormat="1" applyFont="1" applyAlignment="1">
      <alignment horizontal="left" vertical="center"/>
    </xf>
    <xf numFmtId="2" fontId="11" fillId="0" borderId="0" xfId="0" applyNumberFormat="1" applyFont="1" applyAlignment="1">
      <alignment horizontal="right" vertical="center"/>
    </xf>
    <xf numFmtId="0" fontId="11" fillId="0" borderId="0" xfId="0" applyNumberFormat="1" applyFont="1" applyFill="1" applyAlignment="1">
      <alignment horizontal="left" vertical="center"/>
    </xf>
    <xf numFmtId="3" fontId="11" fillId="0" borderId="0" xfId="0" applyNumberFormat="1" applyFont="1" applyFill="1" applyAlignment="1">
      <alignment vertical="center"/>
    </xf>
    <xf numFmtId="170" fontId="11" fillId="0" borderId="0" xfId="0" applyNumberFormat="1" applyFont="1" applyFill="1" applyAlignment="1">
      <alignment vertical="center"/>
    </xf>
    <xf numFmtId="2" fontId="11" fillId="0" borderId="0" xfId="0" applyNumberFormat="1" applyFont="1" applyFill="1" applyAlignment="1">
      <alignment horizontal="right" vertical="center"/>
    </xf>
    <xf numFmtId="170" fontId="11" fillId="0" borderId="0" xfId="0" applyNumberFormat="1" applyFont="1" applyFill="1" applyBorder="1" applyAlignment="1">
      <alignment vertical="center"/>
    </xf>
    <xf numFmtId="170" fontId="11" fillId="0" borderId="13" xfId="0" applyNumberFormat="1" applyFont="1" applyFill="1" applyBorder="1" applyAlignment="1">
      <alignment vertical="center"/>
    </xf>
    <xf numFmtId="2" fontId="11" fillId="0" borderId="0" xfId="0" applyNumberFormat="1" applyFont="1" applyFill="1" applyAlignment="1">
      <alignment vertical="center"/>
    </xf>
    <xf numFmtId="3" fontId="11" fillId="0" borderId="0" xfId="0" applyNumberFormat="1" applyFont="1" applyAlignment="1">
      <alignment horizontal="right"/>
    </xf>
    <xf numFmtId="174" fontId="11" fillId="0" borderId="0" xfId="0" applyNumberFormat="1" applyFont="1" applyAlignment="1">
      <alignment horizontal="right"/>
    </xf>
    <xf numFmtId="4" fontId="11" fillId="0" borderId="0" xfId="0" applyNumberFormat="1" applyFont="1" applyAlignment="1">
      <alignment horizontal="right"/>
    </xf>
    <xf numFmtId="170" fontId="11" fillId="0" borderId="0" xfId="0" applyNumberFormat="1" applyFont="1" applyBorder="1" applyAlignment="1">
      <alignment horizontal="right"/>
    </xf>
    <xf numFmtId="170" fontId="11" fillId="0" borderId="13" xfId="0" applyNumberFormat="1" applyFont="1" applyBorder="1" applyAlignment="1">
      <alignment horizontal="right"/>
    </xf>
    <xf numFmtId="0" fontId="11" fillId="0" borderId="0" xfId="0" applyFont="1" applyAlignment="1">
      <alignment/>
    </xf>
    <xf numFmtId="170" fontId="11" fillId="0" borderId="0" xfId="0" applyNumberFormat="1" applyFont="1" applyAlignment="1">
      <alignment horizontal="right"/>
    </xf>
    <xf numFmtId="0" fontId="12" fillId="0" borderId="0" xfId="0" applyNumberFormat="1" applyFont="1" applyAlignment="1" quotePrefix="1">
      <alignment vertical="center"/>
    </xf>
    <xf numFmtId="0" fontId="11" fillId="0" borderId="0" xfId="0" applyFont="1" applyBorder="1" applyAlignment="1">
      <alignment/>
    </xf>
    <xf numFmtId="49" fontId="11" fillId="0" borderId="0" xfId="0" applyNumberFormat="1" applyFont="1" applyBorder="1" applyAlignment="1">
      <alignment/>
    </xf>
    <xf numFmtId="0" fontId="19" fillId="0" borderId="0" xfId="0" applyFont="1" applyBorder="1" applyAlignment="1">
      <alignment/>
    </xf>
    <xf numFmtId="3" fontId="11" fillId="0" borderId="0" xfId="0" applyNumberFormat="1" applyFont="1" applyBorder="1" applyAlignment="1">
      <alignment horizontal="right"/>
    </xf>
    <xf numFmtId="2" fontId="11" fillId="0" borderId="0" xfId="0" applyNumberFormat="1" applyFont="1" applyBorder="1" applyAlignment="1">
      <alignment horizontal="right"/>
    </xf>
    <xf numFmtId="49" fontId="0" fillId="0" borderId="11" xfId="0" applyNumberFormat="1" applyFont="1" applyBorder="1" applyAlignment="1">
      <alignment vertical="top" wrapText="1"/>
    </xf>
    <xf numFmtId="3" fontId="11" fillId="0" borderId="0" xfId="0" applyNumberFormat="1" applyFont="1" applyAlignment="1">
      <alignment/>
    </xf>
    <xf numFmtId="3" fontId="11" fillId="0" borderId="0" xfId="0" applyNumberFormat="1" applyFont="1" applyBorder="1" applyAlignment="1">
      <alignment/>
    </xf>
    <xf numFmtId="0" fontId="11" fillId="0" borderId="0" xfId="0" applyFont="1" applyAlignment="1">
      <alignment wrapText="1"/>
    </xf>
    <xf numFmtId="167" fontId="1" fillId="0" borderId="0" xfId="0" applyNumberFormat="1" applyFont="1" applyAlignment="1" applyProtection="1">
      <alignment horizontal="right"/>
      <protection/>
    </xf>
    <xf numFmtId="0" fontId="0" fillId="0" borderId="0" xfId="0" applyFont="1" applyFill="1" applyBorder="1" applyAlignment="1" quotePrefix="1">
      <alignment horizontal="right" vertical="center" wrapText="1"/>
    </xf>
    <xf numFmtId="0" fontId="1" fillId="0" borderId="0" xfId="0" applyFont="1" applyAlignment="1">
      <alignment horizontal="right" vertical="center"/>
    </xf>
    <xf numFmtId="167" fontId="1" fillId="0" borderId="0" xfId="0" applyNumberFormat="1" applyFont="1" applyAlignment="1" applyProtection="1">
      <alignment horizontal="right"/>
      <protection locked="0"/>
    </xf>
    <xf numFmtId="167" fontId="0" fillId="0" borderId="0" xfId="0" applyNumberFormat="1" applyFont="1" applyAlignment="1">
      <alignment/>
    </xf>
    <xf numFmtId="0" fontId="19" fillId="0" borderId="0" xfId="0" applyFont="1" applyAlignment="1">
      <alignment vertical="justify"/>
    </xf>
    <xf numFmtId="165" fontId="1" fillId="0" borderId="0" xfId="0" applyNumberFormat="1" applyFont="1" applyAlignment="1" applyProtection="1">
      <alignment vertical="center"/>
      <protection/>
    </xf>
    <xf numFmtId="164" fontId="0" fillId="0" borderId="0" xfId="0" applyNumberFormat="1" applyFont="1" applyAlignment="1">
      <alignment vertical="center"/>
    </xf>
    <xf numFmtId="0" fontId="1"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justify"/>
    </xf>
    <xf numFmtId="0" fontId="5" fillId="33" borderId="15" xfId="46" applyFont="1" applyFill="1" applyBorder="1" applyAlignment="1" applyProtection="1">
      <alignment vertical="top" wrapText="1"/>
      <protection locked="0"/>
    </xf>
    <xf numFmtId="0" fontId="5" fillId="33" borderId="15" xfId="0" applyFont="1" applyFill="1" applyBorder="1" applyAlignment="1" applyProtection="1">
      <alignment vertical="top" wrapText="1"/>
      <protection locked="0"/>
    </xf>
    <xf numFmtId="0" fontId="5" fillId="34" borderId="0" xfId="46" applyFont="1" applyFill="1" applyBorder="1" applyAlignment="1" applyProtection="1">
      <alignment horizontal="justify" vertical="top" wrapText="1"/>
      <protection locked="0"/>
    </xf>
    <xf numFmtId="0" fontId="23" fillId="0" borderId="0" xfId="0" applyFont="1" applyAlignment="1">
      <alignment/>
    </xf>
    <xf numFmtId="170" fontId="23" fillId="0" borderId="0" xfId="0" applyNumberFormat="1" applyFont="1" applyAlignment="1">
      <alignment/>
    </xf>
    <xf numFmtId="2" fontId="23" fillId="0" borderId="0" xfId="0" applyNumberFormat="1" applyFont="1" applyAlignment="1">
      <alignment/>
    </xf>
    <xf numFmtId="3" fontId="23" fillId="0" borderId="0" xfId="0" applyNumberFormat="1" applyFont="1" applyAlignment="1">
      <alignment/>
    </xf>
    <xf numFmtId="0" fontId="24" fillId="0" borderId="0" xfId="0" applyNumberFormat="1" applyFont="1" applyAlignment="1">
      <alignment vertical="center"/>
    </xf>
    <xf numFmtId="170" fontId="19" fillId="0" borderId="0" xfId="0" applyNumberFormat="1" applyFont="1" applyFill="1" applyAlignment="1">
      <alignment/>
    </xf>
    <xf numFmtId="3" fontId="19" fillId="0" borderId="0" xfId="0" applyNumberFormat="1" applyFont="1" applyFill="1" applyAlignment="1">
      <alignment/>
    </xf>
    <xf numFmtId="170" fontId="4" fillId="0" borderId="0" xfId="0" applyNumberFormat="1" applyFont="1" applyAlignment="1">
      <alignment horizontal="center" wrapText="1"/>
    </xf>
    <xf numFmtId="0" fontId="0" fillId="0" borderId="11" xfId="0" applyBorder="1" applyAlignment="1">
      <alignment/>
    </xf>
    <xf numFmtId="3" fontId="1" fillId="0" borderId="0" xfId="0" applyNumberFormat="1" applyFont="1" applyAlignment="1">
      <alignment horizontal="right" vertical="center" wrapText="1"/>
    </xf>
    <xf numFmtId="0" fontId="21" fillId="34" borderId="0" xfId="0" applyFont="1" applyFill="1" applyAlignment="1">
      <alignment/>
    </xf>
    <xf numFmtId="49" fontId="0" fillId="0" borderId="0" xfId="0" applyNumberFormat="1" applyFont="1" applyAlignment="1">
      <alignment horizontal="left" vertical="top" wrapText="1" indent="1"/>
    </xf>
    <xf numFmtId="3" fontId="1" fillId="0" borderId="0" xfId="0" applyNumberFormat="1" applyFont="1" applyFill="1" applyBorder="1" applyAlignment="1">
      <alignment horizontal="right" vertical="center" wrapText="1"/>
    </xf>
    <xf numFmtId="0" fontId="1" fillId="0" borderId="0" xfId="0" applyNumberFormat="1" applyFont="1" applyAlignment="1">
      <alignment horizontal="left" vertical="top" wrapText="1"/>
    </xf>
    <xf numFmtId="3" fontId="1" fillId="0" borderId="0" xfId="0" applyNumberFormat="1" applyFont="1" applyAlignment="1">
      <alignment vertical="center"/>
    </xf>
    <xf numFmtId="0" fontId="1" fillId="0" borderId="0" xfId="0" applyNumberFormat="1" applyFont="1" applyAlignment="1">
      <alignment horizontal="left" vertical="center"/>
    </xf>
    <xf numFmtId="0" fontId="1" fillId="0" borderId="0" xfId="0" applyNumberFormat="1" applyFont="1" applyAlignment="1">
      <alignment horizontal="left" vertical="center" wrapText="1"/>
    </xf>
    <xf numFmtId="4" fontId="0" fillId="0" borderId="0" xfId="0" applyNumberFormat="1" applyFont="1" applyAlignment="1" applyProtection="1">
      <alignment horizontal="right"/>
      <protection/>
    </xf>
    <xf numFmtId="167" fontId="0" fillId="0" borderId="0" xfId="0" applyNumberFormat="1" applyBorder="1" applyAlignment="1" applyProtection="1">
      <alignment horizontal="right" vertical="top" wrapText="1"/>
      <protection/>
    </xf>
    <xf numFmtId="167" fontId="0" fillId="0" borderId="0" xfId="0" applyNumberFormat="1" applyFont="1" applyBorder="1" applyAlignment="1" applyProtection="1">
      <alignment horizontal="right"/>
      <protection/>
    </xf>
    <xf numFmtId="167" fontId="1" fillId="0" borderId="0" xfId="0" applyNumberFormat="1" applyFont="1" applyAlignment="1">
      <alignment horizontal="right" vertical="center"/>
    </xf>
    <xf numFmtId="4" fontId="1" fillId="0" borderId="0" xfId="0" applyNumberFormat="1" applyFont="1" applyAlignment="1">
      <alignment horizontal="right" vertical="center"/>
    </xf>
    <xf numFmtId="167" fontId="0" fillId="0" borderId="0" xfId="0" applyNumberFormat="1" applyFont="1" applyAlignment="1">
      <alignment horizontal="right" vertical="top"/>
    </xf>
    <xf numFmtId="4" fontId="0" fillId="0" borderId="0" xfId="0" applyNumberFormat="1" applyFont="1" applyAlignment="1">
      <alignment horizontal="right" vertical="top"/>
    </xf>
    <xf numFmtId="167" fontId="0" fillId="0" borderId="0" xfId="0" applyNumberFormat="1" applyFont="1" applyBorder="1" applyAlignment="1">
      <alignment horizontal="right" vertical="top"/>
    </xf>
    <xf numFmtId="4" fontId="0" fillId="0" borderId="0" xfId="0" applyNumberFormat="1" applyFont="1" applyBorder="1" applyAlignment="1">
      <alignment horizontal="right" vertical="top"/>
    </xf>
    <xf numFmtId="167" fontId="1" fillId="0" borderId="0" xfId="0" applyNumberFormat="1" applyFont="1" applyAlignment="1">
      <alignment horizontal="right"/>
    </xf>
    <xf numFmtId="4" fontId="1" fillId="0" borderId="0" xfId="0" applyNumberFormat="1" applyFont="1" applyAlignment="1">
      <alignment horizontal="right"/>
    </xf>
    <xf numFmtId="167" fontId="0" fillId="0" borderId="0" xfId="0" applyNumberFormat="1" applyFont="1" applyAlignment="1">
      <alignment horizontal="right"/>
    </xf>
    <xf numFmtId="4" fontId="0" fillId="0" borderId="0" xfId="0" applyNumberFormat="1" applyFont="1" applyAlignment="1">
      <alignment horizontal="right"/>
    </xf>
    <xf numFmtId="4" fontId="1" fillId="0" borderId="0" xfId="0" applyNumberFormat="1" applyFont="1" applyAlignment="1" applyProtection="1">
      <alignment horizontal="right"/>
      <protection/>
    </xf>
    <xf numFmtId="167" fontId="1" fillId="0" borderId="0" xfId="0" applyNumberFormat="1" applyFont="1" applyAlignment="1">
      <alignment vertical="center"/>
    </xf>
    <xf numFmtId="167" fontId="0" fillId="0" borderId="0" xfId="0" applyNumberFormat="1" applyFont="1" applyAlignment="1">
      <alignment horizontal="right" vertical="center"/>
    </xf>
    <xf numFmtId="172" fontId="1" fillId="0" borderId="0" xfId="0" applyNumberFormat="1" applyFont="1" applyAlignment="1">
      <alignment vertical="center"/>
    </xf>
    <xf numFmtId="172" fontId="0" fillId="0" borderId="0" xfId="0" applyNumberFormat="1" applyFont="1" applyAlignment="1">
      <alignment vertical="top"/>
    </xf>
    <xf numFmtId="172" fontId="0" fillId="0" borderId="0" xfId="0" applyNumberFormat="1" applyFont="1" applyAlignment="1">
      <alignment horizontal="right" vertical="center"/>
    </xf>
    <xf numFmtId="172" fontId="0" fillId="0" borderId="0" xfId="0" applyNumberFormat="1" applyFont="1" applyAlignment="1">
      <alignment vertical="center"/>
    </xf>
    <xf numFmtId="172" fontId="0" fillId="0" borderId="0" xfId="0" applyNumberFormat="1" applyFont="1" applyAlignment="1">
      <alignment/>
    </xf>
    <xf numFmtId="167" fontId="1" fillId="0" borderId="0" xfId="0" applyNumberFormat="1" applyFont="1" applyAlignment="1">
      <alignment horizontal="right" vertical="center" wrapText="1"/>
    </xf>
    <xf numFmtId="167" fontId="0" fillId="0" borderId="0" xfId="0" applyNumberFormat="1" applyFont="1" applyAlignment="1">
      <alignment horizontal="right" vertical="center" wrapText="1"/>
    </xf>
    <xf numFmtId="4" fontId="0" fillId="0" borderId="0" xfId="0" applyNumberFormat="1" applyFont="1" applyAlignment="1" applyProtection="1">
      <alignment horizontal="right" vertical="center"/>
      <protection/>
    </xf>
    <xf numFmtId="170" fontId="0" fillId="0" borderId="0" xfId="0" applyNumberFormat="1" applyFont="1" applyAlignment="1" applyProtection="1">
      <alignment horizontal="right" vertical="center"/>
      <protection/>
    </xf>
    <xf numFmtId="49" fontId="11" fillId="0" borderId="0" xfId="54" applyNumberFormat="1" applyFont="1">
      <alignment/>
      <protection/>
    </xf>
    <xf numFmtId="3" fontId="11" fillId="0" borderId="0" xfId="54" applyNumberFormat="1" applyFont="1" applyAlignment="1">
      <alignment horizontal="right"/>
      <protection/>
    </xf>
    <xf numFmtId="0" fontId="12" fillId="0" borderId="0" xfId="54" applyNumberFormat="1" applyFont="1" applyAlignment="1">
      <alignment horizontal="left" vertical="center"/>
      <protection/>
    </xf>
    <xf numFmtId="3" fontId="11" fillId="0" borderId="0" xfId="54" applyNumberFormat="1" applyFont="1" applyFill="1" applyAlignment="1">
      <alignment horizontal="right" vertical="center"/>
      <protection/>
    </xf>
    <xf numFmtId="49" fontId="11" fillId="0" borderId="0" xfId="54" applyNumberFormat="1" applyFont="1" applyBorder="1">
      <alignment/>
      <protection/>
    </xf>
    <xf numFmtId="3" fontId="11" fillId="0" borderId="0" xfId="54" applyNumberFormat="1" applyFont="1" applyBorder="1" applyAlignment="1">
      <alignment horizontal="right"/>
      <protection/>
    </xf>
    <xf numFmtId="0" fontId="12" fillId="0" borderId="0" xfId="54" applyNumberFormat="1" applyFont="1" applyAlignment="1">
      <alignment vertical="center"/>
      <protection/>
    </xf>
    <xf numFmtId="3" fontId="11" fillId="0" borderId="0" xfId="54" applyNumberFormat="1" applyFont="1" applyFill="1" applyAlignment="1">
      <alignment horizontal="right"/>
      <protection/>
    </xf>
    <xf numFmtId="0" fontId="12" fillId="0" borderId="0" xfId="54" applyNumberFormat="1" applyFont="1" applyBorder="1" applyAlignment="1">
      <alignment vertical="center"/>
      <protection/>
    </xf>
    <xf numFmtId="0" fontId="12" fillId="0" borderId="11" xfId="54" applyNumberFormat="1" applyFont="1" applyBorder="1" applyAlignment="1">
      <alignment vertical="center"/>
      <protection/>
    </xf>
    <xf numFmtId="3" fontId="11" fillId="0" borderId="11" xfId="54" applyNumberFormat="1" applyFont="1" applyBorder="1" applyAlignment="1">
      <alignment horizontal="right"/>
      <protection/>
    </xf>
    <xf numFmtId="3" fontId="11" fillId="0" borderId="11" xfId="54" applyNumberFormat="1" applyFont="1" applyFill="1" applyBorder="1" applyAlignment="1">
      <alignment horizontal="right" vertical="center"/>
      <protection/>
    </xf>
    <xf numFmtId="0" fontId="12" fillId="0" borderId="19" xfId="54" applyNumberFormat="1" applyFont="1" applyBorder="1" applyAlignment="1">
      <alignment vertical="center"/>
      <protection/>
    </xf>
    <xf numFmtId="3" fontId="11" fillId="0" borderId="19" xfId="54" applyNumberFormat="1" applyFont="1" applyBorder="1" applyAlignment="1">
      <alignment horizontal="right"/>
      <protection/>
    </xf>
    <xf numFmtId="3" fontId="11" fillId="0" borderId="19" xfId="54" applyNumberFormat="1" applyFont="1" applyFill="1" applyBorder="1" applyAlignment="1">
      <alignment horizontal="right" vertical="center"/>
      <protection/>
    </xf>
    <xf numFmtId="0" fontId="24" fillId="0" borderId="0" xfId="54" applyNumberFormat="1" applyFont="1" applyAlignment="1">
      <alignment vertical="center"/>
      <protection/>
    </xf>
    <xf numFmtId="3" fontId="23" fillId="0" borderId="0" xfId="54" applyNumberFormat="1" applyFont="1">
      <alignment/>
      <protection/>
    </xf>
    <xf numFmtId="170" fontId="23" fillId="0" borderId="0" xfId="54" applyNumberFormat="1" applyFont="1">
      <alignment/>
      <protection/>
    </xf>
    <xf numFmtId="2" fontId="23" fillId="0" borderId="0" xfId="54" applyNumberFormat="1" applyFont="1">
      <alignment/>
      <protection/>
    </xf>
    <xf numFmtId="0" fontId="23" fillId="0" borderId="0" xfId="54" applyFont="1">
      <alignment/>
      <protection/>
    </xf>
    <xf numFmtId="3" fontId="11" fillId="0" borderId="0" xfId="54" applyNumberFormat="1" applyFont="1" applyFill="1" applyBorder="1" applyAlignment="1">
      <alignment horizontal="right" vertical="center"/>
      <protection/>
    </xf>
    <xf numFmtId="49" fontId="0" fillId="0" borderId="0" xfId="0" applyNumberFormat="1" applyFont="1" applyFill="1" applyAlignment="1">
      <alignment vertical="center"/>
    </xf>
    <xf numFmtId="49" fontId="0" fillId="0" borderId="0" xfId="0" applyNumberFormat="1" applyFont="1" applyFill="1" applyAlignment="1">
      <alignment horizontal="right" vertical="center"/>
    </xf>
    <xf numFmtId="0" fontId="1" fillId="0" borderId="0" xfId="0" applyFont="1" applyFill="1" applyAlignment="1">
      <alignment horizontal="right" vertical="center"/>
    </xf>
    <xf numFmtId="49" fontId="0" fillId="0" borderId="0" xfId="0" applyNumberFormat="1" applyFont="1" applyFill="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3" fontId="1" fillId="0" borderId="0" xfId="0" applyNumberFormat="1" applyFont="1" applyFill="1" applyBorder="1" applyAlignment="1">
      <alignment vertical="center" wrapText="1"/>
    </xf>
    <xf numFmtId="171" fontId="1" fillId="0" borderId="0" xfId="0" applyNumberFormat="1" applyFont="1" applyFill="1" applyBorder="1" applyAlignment="1">
      <alignment vertical="center" wrapText="1"/>
    </xf>
    <xf numFmtId="0" fontId="0" fillId="0" borderId="0" xfId="0" applyFont="1" applyFill="1" applyBorder="1" applyAlignment="1">
      <alignment horizontal="left" vertical="top" wrapText="1" indent="1"/>
    </xf>
    <xf numFmtId="3" fontId="0" fillId="0" borderId="0" xfId="0" applyNumberFormat="1" applyFill="1" applyBorder="1" applyAlignment="1">
      <alignment vertical="center" wrapText="1"/>
    </xf>
    <xf numFmtId="171" fontId="0" fillId="0" borderId="0" xfId="0" applyNumberFormat="1" applyFill="1" applyBorder="1" applyAlignment="1">
      <alignment vertical="center" wrapText="1"/>
    </xf>
    <xf numFmtId="0" fontId="5" fillId="0" borderId="11" xfId="0" applyFont="1" applyFill="1" applyBorder="1" applyAlignment="1">
      <alignment horizontal="left"/>
    </xf>
    <xf numFmtId="0" fontId="0" fillId="0" borderId="11" xfId="0" applyFill="1" applyBorder="1" applyAlignment="1">
      <alignment/>
    </xf>
    <xf numFmtId="0" fontId="16" fillId="0" borderId="0" xfId="0" applyFont="1" applyFill="1" applyAlignment="1">
      <alignment vertical="top" wrapText="1"/>
    </xf>
    <xf numFmtId="3" fontId="0" fillId="0" borderId="0" xfId="0" applyNumberFormat="1" applyFill="1" applyAlignment="1">
      <alignment/>
    </xf>
    <xf numFmtId="49" fontId="0" fillId="0" borderId="0" xfId="0" applyNumberFormat="1" applyFont="1" applyFill="1" applyBorder="1" applyAlignment="1">
      <alignment horizontal="center" vertical="center" wrapText="1"/>
    </xf>
    <xf numFmtId="0" fontId="0" fillId="0" borderId="0" xfId="0" applyFill="1" applyBorder="1" applyAlignment="1">
      <alignment horizontal="center"/>
    </xf>
    <xf numFmtId="3" fontId="1" fillId="0" borderId="0" xfId="0" applyNumberFormat="1" applyFont="1" applyFill="1" applyBorder="1" applyAlignment="1">
      <alignment vertical="top" wrapText="1"/>
    </xf>
    <xf numFmtId="171" fontId="1" fillId="0" borderId="0" xfId="0" applyNumberFormat="1" applyFont="1" applyFill="1" applyBorder="1" applyAlignment="1">
      <alignment vertical="top" wrapText="1"/>
    </xf>
    <xf numFmtId="3" fontId="0" fillId="0" borderId="0" xfId="0" applyNumberFormat="1" applyFill="1" applyBorder="1" applyAlignment="1">
      <alignment vertical="top" wrapText="1"/>
    </xf>
    <xf numFmtId="171" fontId="0" fillId="0" borderId="0" xfId="0" applyNumberFormat="1" applyFill="1" applyAlignment="1">
      <alignment/>
    </xf>
    <xf numFmtId="0" fontId="5" fillId="0" borderId="0" xfId="0" applyFont="1" applyFill="1" applyBorder="1" applyAlignment="1">
      <alignment horizontal="left"/>
    </xf>
    <xf numFmtId="0" fontId="0" fillId="0" borderId="0" xfId="0" applyFill="1" applyBorder="1" applyAlignment="1">
      <alignment/>
    </xf>
    <xf numFmtId="0" fontId="5" fillId="33" borderId="15" xfId="46" applyFont="1" applyFill="1" applyBorder="1" applyAlignment="1" applyProtection="1">
      <alignment vertical="top"/>
      <protection/>
    </xf>
    <xf numFmtId="0" fontId="5" fillId="0" borderId="15" xfId="46" applyFont="1" applyBorder="1" applyAlignment="1" applyProtection="1">
      <alignment/>
      <protection/>
    </xf>
    <xf numFmtId="0" fontId="5" fillId="0" borderId="0" xfId="54" applyFont="1" applyBorder="1" applyAlignment="1">
      <alignment vertical="center" wrapText="1"/>
      <protection/>
    </xf>
    <xf numFmtId="0" fontId="5" fillId="0" borderId="0" xfId="54" applyFont="1" applyBorder="1" applyAlignment="1">
      <alignment vertical="justify" wrapText="1"/>
      <protection/>
    </xf>
    <xf numFmtId="170" fontId="0" fillId="0" borderId="0" xfId="0" applyNumberFormat="1" applyFont="1" applyAlignment="1">
      <alignment horizontal="right"/>
    </xf>
    <xf numFmtId="170" fontId="4" fillId="0" borderId="0" xfId="0" applyNumberFormat="1" applyFont="1" applyAlignment="1">
      <alignment horizontal="center" wrapText="1"/>
    </xf>
    <xf numFmtId="0" fontId="0" fillId="0" borderId="0" xfId="0" applyAlignment="1">
      <alignment horizontal="center" wrapText="1"/>
    </xf>
    <xf numFmtId="167" fontId="0" fillId="0" borderId="18" xfId="0" applyNumberFormat="1" applyFont="1" applyBorder="1" applyAlignment="1">
      <alignment horizontal="center" vertical="center"/>
    </xf>
    <xf numFmtId="0" fontId="0" fillId="0" borderId="19" xfId="0" applyBorder="1" applyAlignment="1">
      <alignment/>
    </xf>
    <xf numFmtId="0" fontId="0" fillId="0" borderId="22" xfId="0" applyBorder="1" applyAlignment="1">
      <alignment/>
    </xf>
    <xf numFmtId="0" fontId="0" fillId="0" borderId="11" xfId="0" applyBorder="1" applyAlignment="1">
      <alignment/>
    </xf>
    <xf numFmtId="167" fontId="0" fillId="0" borderId="12" xfId="0" applyNumberFormat="1" applyFont="1" applyBorder="1" applyAlignment="1">
      <alignment horizontal="center" vertical="center"/>
    </xf>
    <xf numFmtId="0" fontId="0" fillId="0" borderId="12" xfId="0" applyBorder="1" applyAlignment="1">
      <alignment/>
    </xf>
    <xf numFmtId="49" fontId="11" fillId="0" borderId="16" xfId="0" applyNumberFormat="1" applyFont="1" applyBorder="1" applyAlignment="1">
      <alignment horizontal="center" vertical="center" wrapText="1"/>
    </xf>
    <xf numFmtId="0" fontId="0" fillId="0" borderId="17" xfId="0" applyBorder="1" applyAlignment="1">
      <alignment vertical="center" wrapText="1"/>
    </xf>
    <xf numFmtId="0" fontId="0" fillId="0" borderId="10" xfId="0" applyBorder="1" applyAlignment="1">
      <alignment vertical="center" wrapText="1"/>
    </xf>
    <xf numFmtId="0" fontId="5" fillId="0" borderId="0" xfId="54" applyFont="1" applyAlignment="1">
      <alignment horizontal="left" wrapText="1"/>
      <protection/>
    </xf>
    <xf numFmtId="0" fontId="5" fillId="0" borderId="0" xfId="54" applyFont="1" applyBorder="1" applyAlignment="1">
      <alignment horizontal="left" vertical="center" wrapText="1"/>
      <protection/>
    </xf>
    <xf numFmtId="0" fontId="5" fillId="0" borderId="0" xfId="54" applyFont="1" applyBorder="1" applyAlignment="1">
      <alignment horizontal="left" vertical="justify" wrapText="1"/>
      <protection/>
    </xf>
    <xf numFmtId="49" fontId="0" fillId="0" borderId="0" xfId="0" applyNumberFormat="1" applyFont="1" applyAlignment="1">
      <alignment horizontal="left" vertical="center" wrapText="1"/>
    </xf>
    <xf numFmtId="49" fontId="0" fillId="0" borderId="0" xfId="0" applyNumberFormat="1" applyFont="1" applyAlignment="1">
      <alignment horizontal="center" vertical="center" wrapText="1"/>
    </xf>
    <xf numFmtId="0" fontId="5" fillId="0" borderId="0" xfId="0" applyFont="1" applyAlignment="1">
      <alignment wrapText="1"/>
    </xf>
    <xf numFmtId="0" fontId="24" fillId="0" borderId="19" xfId="0" applyNumberFormat="1" applyFont="1" applyBorder="1" applyAlignment="1">
      <alignment horizontal="justify" vertical="center" wrapText="1"/>
    </xf>
    <xf numFmtId="0" fontId="24" fillId="0" borderId="0" xfId="0" applyNumberFormat="1" applyFont="1" applyBorder="1" applyAlignment="1">
      <alignment horizontal="justify" vertical="justify" wrapText="1"/>
    </xf>
    <xf numFmtId="0" fontId="24" fillId="0" borderId="0" xfId="0" applyNumberFormat="1" applyFont="1" applyBorder="1" applyAlignment="1">
      <alignment horizontal="justify" vertical="center" wrapText="1"/>
    </xf>
    <xf numFmtId="0" fontId="5" fillId="0" borderId="0" xfId="0" applyFont="1" applyAlignment="1">
      <alignment horizontal="justify" wrapText="1"/>
    </xf>
    <xf numFmtId="0" fontId="0" fillId="0" borderId="0" xfId="0" applyFont="1" applyAlignment="1">
      <alignment horizontal="right"/>
    </xf>
    <xf numFmtId="170" fontId="4" fillId="0" borderId="0" xfId="0" applyNumberFormat="1" applyFont="1" applyAlignment="1">
      <alignment horizontal="center" wrapText="1"/>
    </xf>
    <xf numFmtId="49" fontId="11" fillId="0" borderId="18"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0" borderId="2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2" fontId="11" fillId="0" borderId="18" xfId="0" applyNumberFormat="1" applyFont="1" applyBorder="1" applyAlignment="1">
      <alignment horizontal="center" vertical="center"/>
    </xf>
    <xf numFmtId="2" fontId="11" fillId="0" borderId="19"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11" fillId="0" borderId="11" xfId="0" applyNumberFormat="1" applyFont="1" applyBorder="1" applyAlignment="1">
      <alignment horizontal="center" vertical="center"/>
    </xf>
    <xf numFmtId="49" fontId="0" fillId="0" borderId="0" xfId="0" applyNumberFormat="1" applyFont="1" applyAlignment="1">
      <alignment horizontal="left" vertical="center" wrapText="1" indent="1"/>
    </xf>
    <xf numFmtId="0" fontId="11" fillId="0" borderId="0" xfId="0" applyFont="1" applyAlignment="1">
      <alignment horizontal="justify" vertical="center" wrapText="1"/>
    </xf>
    <xf numFmtId="0" fontId="0" fillId="0" borderId="0" xfId="0" applyAlignment="1">
      <alignment vertical="center" wrapText="1"/>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49" fontId="0" fillId="0" borderId="0" xfId="0" applyNumberFormat="1" applyFont="1" applyBorder="1" applyAlignment="1">
      <alignment horizontal="center"/>
    </xf>
    <xf numFmtId="49" fontId="11" fillId="0" borderId="0" xfId="0" applyNumberFormat="1" applyFont="1" applyAlignment="1">
      <alignment wrapText="1"/>
    </xf>
    <xf numFmtId="0" fontId="11" fillId="0" borderId="0" xfId="0" applyFont="1" applyAlignment="1">
      <alignment wrapText="1"/>
    </xf>
    <xf numFmtId="49" fontId="0" fillId="0" borderId="0" xfId="0" applyNumberFormat="1" applyFont="1" applyBorder="1" applyAlignment="1">
      <alignment horizontal="center" wrapText="1"/>
    </xf>
    <xf numFmtId="167" fontId="0" fillId="0" borderId="12" xfId="0" applyNumberFormat="1" applyFont="1" applyBorder="1" applyAlignment="1">
      <alignment horizontal="center" vertical="center" wrapText="1"/>
    </xf>
    <xf numFmtId="0" fontId="11" fillId="0" borderId="0" xfId="0" applyFont="1" applyAlignment="1">
      <alignment horizontal="center"/>
    </xf>
    <xf numFmtId="167" fontId="0" fillId="0" borderId="0" xfId="0" applyNumberFormat="1" applyFont="1" applyAlignment="1" applyProtection="1">
      <alignment horizontal="right"/>
      <protection locked="0"/>
    </xf>
    <xf numFmtId="167" fontId="1" fillId="0" borderId="0" xfId="0" applyNumberFormat="1" applyFont="1" applyAlignment="1" applyProtection="1">
      <alignment horizontal="right"/>
      <protection locked="0"/>
    </xf>
    <xf numFmtId="0" fontId="17" fillId="0" borderId="0" xfId="46" applyFont="1" applyAlignment="1" applyProtection="1">
      <alignment horizontal="left"/>
      <protection/>
    </xf>
    <xf numFmtId="0" fontId="2" fillId="0" borderId="0" xfId="46" applyAlignment="1" applyProtection="1">
      <alignment horizontal="left"/>
      <protection/>
    </xf>
    <xf numFmtId="49" fontId="0" fillId="0" borderId="0" xfId="0" applyNumberFormat="1" applyFont="1" applyAlignment="1">
      <alignment/>
    </xf>
    <xf numFmtId="0" fontId="11" fillId="0" borderId="0" xfId="0" applyFont="1" applyAlignment="1">
      <alignment horizontal="justify" wrapText="1"/>
    </xf>
    <xf numFmtId="0" fontId="11" fillId="0" borderId="0" xfId="0" applyFont="1" applyAlignment="1">
      <alignment horizontal="justify"/>
    </xf>
    <xf numFmtId="167" fontId="0" fillId="0" borderId="0" xfId="0" applyNumberFormat="1" applyFont="1" applyAlignment="1" applyProtection="1">
      <alignment horizontal="right"/>
      <protection/>
    </xf>
    <xf numFmtId="167" fontId="1" fillId="0" borderId="0" xfId="0" applyNumberFormat="1" applyFont="1" applyAlignment="1" applyProtection="1">
      <alignment horizontal="right"/>
      <protection/>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right"/>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0" xfId="0" applyNumberFormat="1" applyFont="1" applyAlignment="1">
      <alignment/>
    </xf>
    <xf numFmtId="49" fontId="0" fillId="0" borderId="0" xfId="0" applyNumberFormat="1" applyFont="1" applyAlignment="1">
      <alignment horizontal="center" wrapText="1"/>
    </xf>
    <xf numFmtId="49" fontId="0" fillId="0" borderId="17" xfId="0" applyNumberFormat="1" applyFont="1" applyBorder="1" applyAlignment="1">
      <alignment horizontal="center" vertical="center" wrapText="1"/>
    </xf>
    <xf numFmtId="49" fontId="0" fillId="0" borderId="0" xfId="0" applyNumberFormat="1" applyFont="1" applyAlignment="1">
      <alignment horizontal="justify" vertical="center" wrapText="1"/>
    </xf>
    <xf numFmtId="0" fontId="0" fillId="0" borderId="19" xfId="0" applyNumberFormat="1" applyFont="1" applyBorder="1" applyAlignment="1">
      <alignment horizontal="left" vertical="center" wrapText="1" indent="1"/>
    </xf>
    <xf numFmtId="0" fontId="0" fillId="0" borderId="0" xfId="0" applyFont="1" applyFill="1" applyAlignment="1">
      <alignment horizontal="justify" vertical="top" wrapText="1"/>
    </xf>
    <xf numFmtId="49" fontId="0" fillId="0" borderId="0" xfId="0" applyNumberFormat="1" applyFont="1" applyFill="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1" xfId="55"/>
    <cellStyle name="Normal_Tablas_PR_31-12-201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0</xdr:colOff>
      <xdr:row>56</xdr:row>
      <xdr:rowOff>76200</xdr:rowOff>
    </xdr:to>
    <xdr:pic>
      <xdr:nvPicPr>
        <xdr:cNvPr id="1" name="Imagen 1"/>
        <xdr:cNvPicPr preferRelativeResize="1">
          <a:picLocks noChangeAspect="1"/>
        </xdr:cNvPicPr>
      </xdr:nvPicPr>
      <xdr:blipFill>
        <a:blip r:embed="rId1"/>
        <a:stretch>
          <a:fillRect/>
        </a:stretch>
      </xdr:blipFill>
      <xdr:spPr>
        <a:xfrm>
          <a:off x="0" y="0"/>
          <a:ext cx="6858000" cy="9144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spp\REL\a-CCT\1-Procedimientos%20MENSUALES\Publi.%20INTERNET-MENSUAL\2016\01-16\CCT_01_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sheetName val="Índice"/>
      <sheetName val="CCT-1.1"/>
      <sheetName val="CCT-1.1 (b)"/>
      <sheetName val="CCT-1.2"/>
      <sheetName val="CCT-1.3"/>
      <sheetName val="CCT-2.1"/>
      <sheetName val="CCT-2.2"/>
      <sheetName val="CCT-2.3"/>
      <sheetName val="CCT-2.4"/>
      <sheetName val="CCT-2.5"/>
      <sheetName val="CCT-2.6"/>
      <sheetName val="CCT-2.7"/>
      <sheetName val="CCT-2.8"/>
      <sheetName val="CCT-2.9"/>
      <sheetName val="CCT-2.10"/>
      <sheetName val="CCT-2.11"/>
      <sheetName val="CCT-3.1"/>
      <sheetName val="CCT-3.2"/>
      <sheetName val="CCT-3.3"/>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empleo.gob.es/series/"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J1" sqref="J1"/>
    </sheetView>
  </sheetViews>
  <sheetFormatPr defaultColWidth="11.421875" defaultRowHeight="12.75"/>
  <sheetData/>
  <sheetProtection/>
  <printOptions horizontalCentered="1" verticalCentered="1"/>
  <pageMargins left="0.7874015748031497" right="0.7874015748031497" top="0.984251968503937" bottom="0.984251968503937" header="0" footer="0"/>
  <pageSetup fitToHeight="1"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1.8515625" style="13" bestFit="1" customWidth="1"/>
    <col min="2" max="4" width="23.28125" style="22" bestFit="1" customWidth="1"/>
    <col min="5" max="5" width="23.28125" style="23" bestFit="1" customWidth="1"/>
    <col min="6" max="16384" width="11.421875" style="13" customWidth="1"/>
  </cols>
  <sheetData>
    <row r="1" spans="1:6" s="21" customFormat="1" ht="12.75">
      <c r="A1" s="12" t="s">
        <v>367</v>
      </c>
      <c r="C1" s="100"/>
      <c r="D1" s="100"/>
      <c r="E1" s="100" t="s">
        <v>443</v>
      </c>
      <c r="F1" s="100"/>
    </row>
    <row r="2" spans="1:6" s="21" customFormat="1" ht="12.75">
      <c r="A2" s="12"/>
      <c r="C2" s="100"/>
      <c r="D2" s="100"/>
      <c r="E2" s="212" t="s">
        <v>444</v>
      </c>
      <c r="F2" s="100"/>
    </row>
    <row r="3" spans="1:5" s="21" customFormat="1" ht="34.5" customHeight="1">
      <c r="A3" s="369" t="s">
        <v>105</v>
      </c>
      <c r="B3" s="369"/>
      <c r="C3" s="369"/>
      <c r="D3" s="369"/>
      <c r="E3" s="369"/>
    </row>
    <row r="4" spans="1:5" s="21" customFormat="1" ht="12.75">
      <c r="A4" s="15"/>
      <c r="B4" s="15"/>
      <c r="C4" s="15"/>
      <c r="D4" s="15"/>
      <c r="E4" s="15"/>
    </row>
    <row r="5" spans="1:5" s="21" customFormat="1" ht="45" customHeight="1">
      <c r="A5" s="18" t="s">
        <v>103</v>
      </c>
      <c r="B5" s="32" t="s">
        <v>18</v>
      </c>
      <c r="C5" s="32" t="s">
        <v>19</v>
      </c>
      <c r="D5" s="32" t="s">
        <v>20</v>
      </c>
      <c r="E5" s="18" t="s">
        <v>102</v>
      </c>
    </row>
    <row r="6" spans="1:5" ht="22.5" customHeight="1">
      <c r="A6" s="24" t="s">
        <v>6</v>
      </c>
      <c r="B6" s="249">
        <v>2292</v>
      </c>
      <c r="C6" s="249">
        <v>754060</v>
      </c>
      <c r="D6" s="249">
        <v>6719408</v>
      </c>
      <c r="E6" s="250">
        <v>2.2</v>
      </c>
    </row>
    <row r="7" spans="1:5" ht="22.5" customHeight="1">
      <c r="A7" s="96" t="s">
        <v>209</v>
      </c>
      <c r="B7" s="251">
        <v>3</v>
      </c>
      <c r="C7" s="251">
        <v>3</v>
      </c>
      <c r="D7" s="251">
        <v>362</v>
      </c>
      <c r="E7" s="252">
        <v>-6.78</v>
      </c>
    </row>
    <row r="8" spans="1:5" ht="12.75">
      <c r="A8" s="96" t="s">
        <v>210</v>
      </c>
      <c r="B8" s="251">
        <v>120</v>
      </c>
      <c r="C8" s="251">
        <v>773</v>
      </c>
      <c r="D8" s="251">
        <v>13044</v>
      </c>
      <c r="E8" s="252">
        <v>0</v>
      </c>
    </row>
    <row r="9" spans="1:5" ht="12.75">
      <c r="A9" s="96" t="s">
        <v>211</v>
      </c>
      <c r="B9" s="251">
        <v>51</v>
      </c>
      <c r="C9" s="251">
        <v>129</v>
      </c>
      <c r="D9" s="251">
        <v>22420</v>
      </c>
      <c r="E9" s="252">
        <v>0.25</v>
      </c>
    </row>
    <row r="10" spans="1:5" ht="12.75">
      <c r="A10" s="96" t="s">
        <v>212</v>
      </c>
      <c r="B10" s="251">
        <v>211</v>
      </c>
      <c r="C10" s="251">
        <v>12069</v>
      </c>
      <c r="D10" s="251">
        <v>209949</v>
      </c>
      <c r="E10" s="252">
        <v>0.7</v>
      </c>
    </row>
    <row r="11" spans="1:5" ht="12.75">
      <c r="A11" s="96" t="s">
        <v>213</v>
      </c>
      <c r="B11" s="251">
        <v>902</v>
      </c>
      <c r="C11" s="251">
        <v>163099</v>
      </c>
      <c r="D11" s="251">
        <v>1779558</v>
      </c>
      <c r="E11" s="252">
        <v>1.27</v>
      </c>
    </row>
    <row r="12" spans="1:5" ht="12.75">
      <c r="A12" s="96" t="s">
        <v>214</v>
      </c>
      <c r="B12" s="251">
        <v>545</v>
      </c>
      <c r="C12" s="251">
        <v>252757</v>
      </c>
      <c r="D12" s="251">
        <v>2232632</v>
      </c>
      <c r="E12" s="252">
        <v>1.91</v>
      </c>
    </row>
    <row r="13" spans="1:5" ht="12.75">
      <c r="A13" s="96" t="s">
        <v>30</v>
      </c>
      <c r="B13" s="251">
        <v>301</v>
      </c>
      <c r="C13" s="251">
        <v>125172</v>
      </c>
      <c r="D13" s="251">
        <v>1147777</v>
      </c>
      <c r="E13" s="252">
        <v>2.39</v>
      </c>
    </row>
    <row r="14" spans="1:5" ht="12.75">
      <c r="A14" s="96" t="s">
        <v>31</v>
      </c>
      <c r="B14" s="251">
        <v>80</v>
      </c>
      <c r="C14" s="251">
        <v>62624</v>
      </c>
      <c r="D14" s="251">
        <v>214180</v>
      </c>
      <c r="E14" s="252">
        <v>2.88</v>
      </c>
    </row>
    <row r="15" spans="1:5" ht="12.75">
      <c r="A15" s="96" t="s">
        <v>215</v>
      </c>
      <c r="B15" s="251">
        <v>79</v>
      </c>
      <c r="C15" s="251">
        <v>137434</v>
      </c>
      <c r="D15" s="251">
        <v>1099486</v>
      </c>
      <c r="E15" s="252">
        <v>4.33</v>
      </c>
    </row>
    <row r="16" spans="1:5" ht="22.5" customHeight="1">
      <c r="A16" s="24" t="s">
        <v>32</v>
      </c>
      <c r="B16" s="249">
        <v>1718</v>
      </c>
      <c r="C16" s="249">
        <v>1718</v>
      </c>
      <c r="D16" s="249">
        <v>384006</v>
      </c>
      <c r="E16" s="250">
        <v>1.49</v>
      </c>
    </row>
    <row r="17" spans="1:5" ht="22.5" customHeight="1">
      <c r="A17" s="96" t="s">
        <v>209</v>
      </c>
      <c r="B17" s="251">
        <v>3</v>
      </c>
      <c r="C17" s="251">
        <v>3</v>
      </c>
      <c r="D17" s="251">
        <v>362</v>
      </c>
      <c r="E17" s="252">
        <v>-6.78</v>
      </c>
    </row>
    <row r="18" spans="1:5" ht="12.75">
      <c r="A18" s="96" t="s">
        <v>210</v>
      </c>
      <c r="B18" s="251">
        <v>114</v>
      </c>
      <c r="C18" s="251">
        <v>114</v>
      </c>
      <c r="D18" s="251">
        <v>10469</v>
      </c>
      <c r="E18" s="252">
        <v>0</v>
      </c>
    </row>
    <row r="19" spans="1:5" ht="12.75">
      <c r="A19" s="96" t="s">
        <v>211</v>
      </c>
      <c r="B19" s="251">
        <v>49</v>
      </c>
      <c r="C19" s="251">
        <v>49</v>
      </c>
      <c r="D19" s="251">
        <v>19814</v>
      </c>
      <c r="E19" s="252">
        <v>0.26</v>
      </c>
    </row>
    <row r="20" spans="1:5" ht="12.75">
      <c r="A20" s="96" t="s">
        <v>212</v>
      </c>
      <c r="B20" s="251">
        <v>183</v>
      </c>
      <c r="C20" s="251">
        <v>183</v>
      </c>
      <c r="D20" s="251">
        <v>28320</v>
      </c>
      <c r="E20" s="252">
        <v>0.63</v>
      </c>
    </row>
    <row r="21" spans="1:5" ht="12.75">
      <c r="A21" s="96" t="s">
        <v>213</v>
      </c>
      <c r="B21" s="251">
        <v>695</v>
      </c>
      <c r="C21" s="251">
        <v>695</v>
      </c>
      <c r="D21" s="251">
        <v>158878</v>
      </c>
      <c r="E21" s="252">
        <v>1.21</v>
      </c>
    </row>
    <row r="22" spans="1:5" ht="12.75">
      <c r="A22" s="96" t="s">
        <v>214</v>
      </c>
      <c r="B22" s="251">
        <v>336</v>
      </c>
      <c r="C22" s="251">
        <v>336</v>
      </c>
      <c r="D22" s="251">
        <v>103628</v>
      </c>
      <c r="E22" s="252">
        <v>1.92</v>
      </c>
    </row>
    <row r="23" spans="1:5" ht="12.75">
      <c r="A23" s="96" t="s">
        <v>30</v>
      </c>
      <c r="B23" s="251">
        <v>221</v>
      </c>
      <c r="C23" s="251">
        <v>221</v>
      </c>
      <c r="D23" s="251">
        <v>48566</v>
      </c>
      <c r="E23" s="252">
        <v>2.27</v>
      </c>
    </row>
    <row r="24" spans="1:5" ht="12.75">
      <c r="A24" s="96" t="s">
        <v>31</v>
      </c>
      <c r="B24" s="251">
        <v>65</v>
      </c>
      <c r="C24" s="251">
        <v>65</v>
      </c>
      <c r="D24" s="251">
        <v>7449</v>
      </c>
      <c r="E24" s="252">
        <v>2.87</v>
      </c>
    </row>
    <row r="25" spans="1:5" ht="12.75">
      <c r="A25" s="96" t="s">
        <v>215</v>
      </c>
      <c r="B25" s="251">
        <v>52</v>
      </c>
      <c r="C25" s="251">
        <v>52</v>
      </c>
      <c r="D25" s="251">
        <v>6520</v>
      </c>
      <c r="E25" s="252">
        <v>4.61</v>
      </c>
    </row>
    <row r="26" spans="1:5" ht="27.75" customHeight="1">
      <c r="A26" s="52" t="s">
        <v>2</v>
      </c>
      <c r="B26" s="249">
        <v>574</v>
      </c>
      <c r="C26" s="249">
        <v>752342</v>
      </c>
      <c r="D26" s="249">
        <v>6335402</v>
      </c>
      <c r="E26" s="250">
        <v>2.24</v>
      </c>
    </row>
    <row r="27" spans="1:5" ht="22.5" customHeight="1">
      <c r="A27" s="96" t="s">
        <v>209</v>
      </c>
      <c r="B27" s="251">
        <v>0</v>
      </c>
      <c r="C27" s="251" t="s">
        <v>445</v>
      </c>
      <c r="D27" s="251" t="s">
        <v>445</v>
      </c>
      <c r="E27" s="252" t="s">
        <v>445</v>
      </c>
    </row>
    <row r="28" spans="1:5" ht="12.75">
      <c r="A28" s="96" t="s">
        <v>210</v>
      </c>
      <c r="B28" s="251">
        <v>6</v>
      </c>
      <c r="C28" s="251">
        <v>659</v>
      </c>
      <c r="D28" s="251">
        <v>2575</v>
      </c>
      <c r="E28" s="252">
        <v>0</v>
      </c>
    </row>
    <row r="29" spans="1:5" ht="12.75">
      <c r="A29" s="96" t="s">
        <v>211</v>
      </c>
      <c r="B29" s="251">
        <v>2</v>
      </c>
      <c r="C29" s="251">
        <v>80</v>
      </c>
      <c r="D29" s="251">
        <v>2606</v>
      </c>
      <c r="E29" s="252">
        <v>0.19</v>
      </c>
    </row>
    <row r="30" spans="1:5" ht="12.75">
      <c r="A30" s="96" t="s">
        <v>212</v>
      </c>
      <c r="B30" s="251">
        <v>28</v>
      </c>
      <c r="C30" s="251">
        <v>11886</v>
      </c>
      <c r="D30" s="251">
        <v>181629</v>
      </c>
      <c r="E30" s="252">
        <v>0.71</v>
      </c>
    </row>
    <row r="31" spans="1:5" ht="12.75">
      <c r="A31" s="96" t="s">
        <v>213</v>
      </c>
      <c r="B31" s="251">
        <v>207</v>
      </c>
      <c r="C31" s="251">
        <v>162404</v>
      </c>
      <c r="D31" s="251">
        <v>1620680</v>
      </c>
      <c r="E31" s="252">
        <v>1.27</v>
      </c>
    </row>
    <row r="32" spans="1:5" ht="12.75">
      <c r="A32" s="96" t="s">
        <v>214</v>
      </c>
      <c r="B32" s="251">
        <v>209</v>
      </c>
      <c r="C32" s="251">
        <v>252421</v>
      </c>
      <c r="D32" s="251">
        <v>2129004</v>
      </c>
      <c r="E32" s="252">
        <v>1.91</v>
      </c>
    </row>
    <row r="33" spans="1:5" ht="12.75">
      <c r="A33" s="96" t="s">
        <v>30</v>
      </c>
      <c r="B33" s="251">
        <v>80</v>
      </c>
      <c r="C33" s="251">
        <v>124951</v>
      </c>
      <c r="D33" s="251">
        <v>1099211</v>
      </c>
      <c r="E33" s="252">
        <v>2.4</v>
      </c>
    </row>
    <row r="34" spans="1:5" ht="12.75">
      <c r="A34" s="96" t="s">
        <v>31</v>
      </c>
      <c r="B34" s="251">
        <v>15</v>
      </c>
      <c r="C34" s="251">
        <v>62559</v>
      </c>
      <c r="D34" s="251">
        <v>206731</v>
      </c>
      <c r="E34" s="252">
        <v>2.88</v>
      </c>
    </row>
    <row r="35" spans="1:5" ht="12.75">
      <c r="A35" s="96" t="s">
        <v>215</v>
      </c>
      <c r="B35" s="251">
        <v>27</v>
      </c>
      <c r="C35" s="251">
        <v>137382</v>
      </c>
      <c r="D35" s="251">
        <v>1092966</v>
      </c>
      <c r="E35" s="252">
        <v>4.33</v>
      </c>
    </row>
    <row r="36" spans="1:5" ht="12.75">
      <c r="A36" s="29" t="s">
        <v>21</v>
      </c>
      <c r="B36" s="30" t="s">
        <v>22</v>
      </c>
      <c r="C36" s="30" t="s">
        <v>22</v>
      </c>
      <c r="D36" s="30" t="s">
        <v>22</v>
      </c>
      <c r="E36" s="31" t="s">
        <v>22</v>
      </c>
    </row>
  </sheetData>
  <sheetProtection/>
  <mergeCells count="1">
    <mergeCell ref="A3:E3"/>
  </mergeCells>
  <printOptions/>
  <pageMargins left="0.5905511811023623" right="0.003937007874015749" top="0.3937007874015748" bottom="0.5905511811023623" header="0" footer="0"/>
  <pageSetup fitToHeight="0"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dimension ref="A1:L40"/>
  <sheetViews>
    <sheetView showGridLines="0" zoomScalePageLayoutView="0" workbookViewId="0" topLeftCell="A1">
      <pane ySplit="6" topLeftCell="A7" activePane="bottomLeft" state="frozen"/>
      <selection pane="topLeft" activeCell="A1" sqref="A1"/>
      <selection pane="bottomLeft" activeCell="A1" sqref="A1:B1"/>
    </sheetView>
  </sheetViews>
  <sheetFormatPr defaultColWidth="11.421875" defaultRowHeight="12.75"/>
  <cols>
    <col min="1" max="1" width="3.7109375" style="48" customWidth="1"/>
    <col min="2" max="2" width="32.7109375" style="21" customWidth="1"/>
    <col min="3" max="4" width="10.140625" style="22" customWidth="1"/>
    <col min="5" max="5" width="10.7109375" style="22" customWidth="1"/>
    <col min="6" max="6" width="9.00390625" style="23" customWidth="1"/>
    <col min="7" max="8" width="10.140625" style="22" customWidth="1"/>
    <col min="9" max="9" width="9.00390625" style="23" customWidth="1"/>
    <col min="10" max="10" width="10.28125" style="22" customWidth="1"/>
    <col min="11" max="11" width="11.00390625" style="22" customWidth="1"/>
    <col min="12" max="12" width="9.7109375" style="23" customWidth="1"/>
    <col min="13" max="16384" width="11.421875" style="13" customWidth="1"/>
  </cols>
  <sheetData>
    <row r="1" spans="1:12" s="21" customFormat="1" ht="12.75">
      <c r="A1" s="376" t="s">
        <v>368</v>
      </c>
      <c r="B1" s="376"/>
      <c r="C1" s="372"/>
      <c r="D1" s="372"/>
      <c r="E1" s="372"/>
      <c r="F1" s="372"/>
      <c r="G1" s="372"/>
      <c r="H1" s="372" t="s">
        <v>443</v>
      </c>
      <c r="I1" s="372"/>
      <c r="J1" s="372"/>
      <c r="K1" s="372"/>
      <c r="L1" s="372"/>
    </row>
    <row r="2" spans="1:12" s="21" customFormat="1" ht="12.75">
      <c r="A2" s="33"/>
      <c r="B2" s="12"/>
      <c r="C2" s="372"/>
      <c r="D2" s="372"/>
      <c r="E2" s="372"/>
      <c r="F2" s="372"/>
      <c r="G2" s="372"/>
      <c r="H2" s="373" t="s">
        <v>444</v>
      </c>
      <c r="I2" s="373"/>
      <c r="J2" s="373"/>
      <c r="K2" s="373"/>
      <c r="L2" s="373"/>
    </row>
    <row r="3" spans="1:12" s="21" customFormat="1" ht="34.5" customHeight="1">
      <c r="A3" s="369" t="s">
        <v>207</v>
      </c>
      <c r="B3" s="369"/>
      <c r="C3" s="369"/>
      <c r="D3" s="369"/>
      <c r="E3" s="369"/>
      <c r="F3" s="369"/>
      <c r="G3" s="369"/>
      <c r="H3" s="369"/>
      <c r="I3" s="369"/>
      <c r="J3" s="369"/>
      <c r="K3" s="369"/>
      <c r="L3" s="369"/>
    </row>
    <row r="4" spans="1:12" s="21" customFormat="1" ht="12.75">
      <c r="A4" s="33"/>
      <c r="B4" s="34"/>
      <c r="C4" s="34"/>
      <c r="D4" s="34"/>
      <c r="E4" s="34"/>
      <c r="F4" s="34"/>
      <c r="G4" s="34"/>
      <c r="H4" s="34"/>
      <c r="I4" s="34"/>
      <c r="J4" s="34"/>
      <c r="K4" s="34"/>
      <c r="L4" s="34"/>
    </row>
    <row r="5" spans="1:12" s="36" customFormat="1" ht="33.75" customHeight="1">
      <c r="A5" s="35"/>
      <c r="B5" s="364" t="s">
        <v>208</v>
      </c>
      <c r="C5" s="323" t="s">
        <v>33</v>
      </c>
      <c r="D5" s="323"/>
      <c r="E5" s="323"/>
      <c r="F5" s="323"/>
      <c r="G5" s="323" t="s">
        <v>223</v>
      </c>
      <c r="H5" s="323"/>
      <c r="I5" s="323"/>
      <c r="J5" s="370" t="s">
        <v>3</v>
      </c>
      <c r="K5" s="323"/>
      <c r="L5" s="323"/>
    </row>
    <row r="6" spans="1:12" s="39" customFormat="1" ht="45" customHeight="1">
      <c r="A6" s="37"/>
      <c r="B6" s="364"/>
      <c r="C6" s="38" t="s">
        <v>224</v>
      </c>
      <c r="D6" s="19" t="s">
        <v>35</v>
      </c>
      <c r="E6" s="38" t="s">
        <v>225</v>
      </c>
      <c r="F6" s="20" t="s">
        <v>226</v>
      </c>
      <c r="G6" s="38" t="s">
        <v>34</v>
      </c>
      <c r="H6" s="38" t="s">
        <v>227</v>
      </c>
      <c r="I6" s="20" t="s">
        <v>104</v>
      </c>
      <c r="J6" s="38" t="s">
        <v>34</v>
      </c>
      <c r="K6" s="38" t="s">
        <v>227</v>
      </c>
      <c r="L6" s="20" t="s">
        <v>104</v>
      </c>
    </row>
    <row r="7" spans="1:12" s="2" customFormat="1" ht="33.75" customHeight="1">
      <c r="A7" s="40"/>
      <c r="B7" s="41" t="s">
        <v>6</v>
      </c>
      <c r="C7" s="243">
        <v>2292</v>
      </c>
      <c r="D7" s="243">
        <v>754060</v>
      </c>
      <c r="E7" s="243">
        <v>6719408</v>
      </c>
      <c r="F7" s="244">
        <v>2.2</v>
      </c>
      <c r="G7" s="243">
        <v>1718</v>
      </c>
      <c r="H7" s="243">
        <v>384006</v>
      </c>
      <c r="I7" s="244">
        <v>1.49</v>
      </c>
      <c r="J7" s="243">
        <v>574</v>
      </c>
      <c r="K7" s="243">
        <v>6335402</v>
      </c>
      <c r="L7" s="244">
        <v>2.24</v>
      </c>
    </row>
    <row r="8" spans="2:12" s="48" customFormat="1" ht="12.75">
      <c r="B8" s="55" t="s">
        <v>93</v>
      </c>
      <c r="C8" s="245">
        <v>53</v>
      </c>
      <c r="D8" s="245">
        <v>40646</v>
      </c>
      <c r="E8" s="245">
        <v>281963</v>
      </c>
      <c r="F8" s="246">
        <v>1.5</v>
      </c>
      <c r="G8" s="245">
        <v>29</v>
      </c>
      <c r="H8" s="245">
        <v>4930</v>
      </c>
      <c r="I8" s="246">
        <v>1.31</v>
      </c>
      <c r="J8" s="245">
        <v>24</v>
      </c>
      <c r="K8" s="245">
        <v>277033</v>
      </c>
      <c r="L8" s="246">
        <v>1.5</v>
      </c>
    </row>
    <row r="9" spans="2:12" s="48" customFormat="1" ht="12.75">
      <c r="B9" s="55" t="s">
        <v>186</v>
      </c>
      <c r="C9" s="245">
        <v>899</v>
      </c>
      <c r="D9" s="245">
        <v>122872</v>
      </c>
      <c r="E9" s="245">
        <v>1591592</v>
      </c>
      <c r="F9" s="246">
        <v>1.9</v>
      </c>
      <c r="G9" s="245">
        <v>735</v>
      </c>
      <c r="H9" s="245">
        <v>158107</v>
      </c>
      <c r="I9" s="246">
        <v>1.41</v>
      </c>
      <c r="J9" s="245">
        <v>164</v>
      </c>
      <c r="K9" s="245">
        <v>1433485</v>
      </c>
      <c r="L9" s="246">
        <v>1.95</v>
      </c>
    </row>
    <row r="10" spans="2:12" s="48" customFormat="1" ht="12.75" customHeight="1">
      <c r="B10" s="55" t="s">
        <v>187</v>
      </c>
      <c r="C10" s="245">
        <v>63</v>
      </c>
      <c r="D10" s="245">
        <v>37848</v>
      </c>
      <c r="E10" s="245">
        <v>271543</v>
      </c>
      <c r="F10" s="246">
        <v>2.24</v>
      </c>
      <c r="G10" s="245">
        <v>52</v>
      </c>
      <c r="H10" s="245">
        <v>3386</v>
      </c>
      <c r="I10" s="246">
        <v>2.04</v>
      </c>
      <c r="J10" s="245">
        <v>11</v>
      </c>
      <c r="K10" s="245">
        <v>268157</v>
      </c>
      <c r="L10" s="246">
        <v>2.25</v>
      </c>
    </row>
    <row r="11" spans="2:12" s="48" customFormat="1" ht="25.5" customHeight="1">
      <c r="B11" s="55" t="s">
        <v>188</v>
      </c>
      <c r="C11" s="245">
        <v>1277</v>
      </c>
      <c r="D11" s="245">
        <v>552694</v>
      </c>
      <c r="E11" s="245">
        <v>4574310</v>
      </c>
      <c r="F11" s="246">
        <v>2.35</v>
      </c>
      <c r="G11" s="245">
        <v>902</v>
      </c>
      <c r="H11" s="245">
        <v>217583</v>
      </c>
      <c r="I11" s="246">
        <v>1.54</v>
      </c>
      <c r="J11" s="245">
        <v>375</v>
      </c>
      <c r="K11" s="245">
        <v>4356727</v>
      </c>
      <c r="L11" s="246">
        <v>2.39</v>
      </c>
    </row>
    <row r="12" spans="1:12" ht="27" customHeight="1">
      <c r="A12" s="42" t="s">
        <v>37</v>
      </c>
      <c r="B12" s="43" t="s">
        <v>38</v>
      </c>
      <c r="C12" s="245">
        <v>53</v>
      </c>
      <c r="D12" s="245">
        <v>40646</v>
      </c>
      <c r="E12" s="245">
        <v>281963</v>
      </c>
      <c r="F12" s="246">
        <v>1.5</v>
      </c>
      <c r="G12" s="245">
        <v>29</v>
      </c>
      <c r="H12" s="245">
        <v>4930</v>
      </c>
      <c r="I12" s="246">
        <v>1.31</v>
      </c>
      <c r="J12" s="245">
        <v>24</v>
      </c>
      <c r="K12" s="245">
        <v>277033</v>
      </c>
      <c r="L12" s="246">
        <v>1.5</v>
      </c>
    </row>
    <row r="13" spans="1:12" ht="15" customHeight="1">
      <c r="A13" s="42" t="s">
        <v>39</v>
      </c>
      <c r="B13" s="43" t="s">
        <v>40</v>
      </c>
      <c r="C13" s="245">
        <v>15</v>
      </c>
      <c r="D13" s="245">
        <v>64</v>
      </c>
      <c r="E13" s="245">
        <v>4924</v>
      </c>
      <c r="F13" s="246">
        <v>1.16</v>
      </c>
      <c r="G13" s="245">
        <v>14</v>
      </c>
      <c r="H13" s="245">
        <v>2524</v>
      </c>
      <c r="I13" s="246">
        <v>1.31</v>
      </c>
      <c r="J13" s="245">
        <v>1</v>
      </c>
      <c r="K13" s="245">
        <v>2400</v>
      </c>
      <c r="L13" s="246">
        <v>1</v>
      </c>
    </row>
    <row r="14" spans="1:12" ht="15" customHeight="1">
      <c r="A14" s="42" t="s">
        <v>41</v>
      </c>
      <c r="B14" s="43" t="s">
        <v>42</v>
      </c>
      <c r="C14" s="245">
        <v>614</v>
      </c>
      <c r="D14" s="245">
        <v>108804</v>
      </c>
      <c r="E14" s="245">
        <v>1499446</v>
      </c>
      <c r="F14" s="246">
        <v>1.9</v>
      </c>
      <c r="G14" s="245">
        <v>466</v>
      </c>
      <c r="H14" s="245">
        <v>127132</v>
      </c>
      <c r="I14" s="246">
        <v>1.35</v>
      </c>
      <c r="J14" s="245">
        <v>148</v>
      </c>
      <c r="K14" s="245">
        <v>1372314</v>
      </c>
      <c r="L14" s="246">
        <v>1.95</v>
      </c>
    </row>
    <row r="15" spans="1:12" ht="27" customHeight="1">
      <c r="A15" s="42" t="s">
        <v>43</v>
      </c>
      <c r="B15" s="43" t="s">
        <v>44</v>
      </c>
      <c r="C15" s="245">
        <v>10</v>
      </c>
      <c r="D15" s="245">
        <v>6186</v>
      </c>
      <c r="E15" s="245">
        <v>16323</v>
      </c>
      <c r="F15" s="246">
        <v>1.89</v>
      </c>
      <c r="G15" s="245">
        <v>6</v>
      </c>
      <c r="H15" s="245">
        <v>1331</v>
      </c>
      <c r="I15" s="246">
        <v>1.27</v>
      </c>
      <c r="J15" s="245">
        <v>4</v>
      </c>
      <c r="K15" s="245">
        <v>14992</v>
      </c>
      <c r="L15" s="246">
        <v>1.94</v>
      </c>
    </row>
    <row r="16" spans="1:12" ht="39.75" customHeight="1">
      <c r="A16" s="42" t="s">
        <v>45</v>
      </c>
      <c r="B16" s="43" t="s">
        <v>46</v>
      </c>
      <c r="C16" s="245">
        <v>260</v>
      </c>
      <c r="D16" s="245">
        <v>7818</v>
      </c>
      <c r="E16" s="245">
        <v>70899</v>
      </c>
      <c r="F16" s="246">
        <v>1.92</v>
      </c>
      <c r="G16" s="245">
        <v>249</v>
      </c>
      <c r="H16" s="245">
        <v>27120</v>
      </c>
      <c r="I16" s="246">
        <v>1.72</v>
      </c>
      <c r="J16" s="245">
        <v>11</v>
      </c>
      <c r="K16" s="245">
        <v>43779</v>
      </c>
      <c r="L16" s="246">
        <v>2.04</v>
      </c>
    </row>
    <row r="17" spans="1:12" ht="15" customHeight="1">
      <c r="A17" s="42" t="s">
        <v>47</v>
      </c>
      <c r="B17" s="43" t="s">
        <v>48</v>
      </c>
      <c r="C17" s="245">
        <v>63</v>
      </c>
      <c r="D17" s="245">
        <v>37848</v>
      </c>
      <c r="E17" s="245">
        <v>271543</v>
      </c>
      <c r="F17" s="246">
        <v>2.24</v>
      </c>
      <c r="G17" s="245">
        <v>52</v>
      </c>
      <c r="H17" s="245">
        <v>3386</v>
      </c>
      <c r="I17" s="246">
        <v>2.04</v>
      </c>
      <c r="J17" s="245">
        <v>11</v>
      </c>
      <c r="K17" s="245">
        <v>268157</v>
      </c>
      <c r="L17" s="246">
        <v>2.25</v>
      </c>
    </row>
    <row r="18" spans="1:12" ht="39.75" customHeight="1">
      <c r="A18" s="42" t="s">
        <v>49</v>
      </c>
      <c r="B18" s="43" t="s">
        <v>50</v>
      </c>
      <c r="C18" s="245">
        <v>246</v>
      </c>
      <c r="D18" s="245">
        <v>142715</v>
      </c>
      <c r="E18" s="245">
        <v>1118358</v>
      </c>
      <c r="F18" s="246">
        <v>1.68</v>
      </c>
      <c r="G18" s="245">
        <v>141</v>
      </c>
      <c r="H18" s="245">
        <v>72823</v>
      </c>
      <c r="I18" s="246">
        <v>1.35</v>
      </c>
      <c r="J18" s="245">
        <v>105</v>
      </c>
      <c r="K18" s="245">
        <v>1045535</v>
      </c>
      <c r="L18" s="246">
        <v>1.7</v>
      </c>
    </row>
    <row r="19" spans="1:12" ht="15" customHeight="1">
      <c r="A19" s="42" t="s">
        <v>51</v>
      </c>
      <c r="B19" s="43" t="s">
        <v>52</v>
      </c>
      <c r="C19" s="245">
        <v>236</v>
      </c>
      <c r="D19" s="245">
        <v>38992</v>
      </c>
      <c r="E19" s="245">
        <v>214064</v>
      </c>
      <c r="F19" s="246">
        <v>1.98</v>
      </c>
      <c r="G19" s="245">
        <v>168</v>
      </c>
      <c r="H19" s="245">
        <v>26142</v>
      </c>
      <c r="I19" s="246">
        <v>1.48</v>
      </c>
      <c r="J19" s="245">
        <v>68</v>
      </c>
      <c r="K19" s="245">
        <v>187922</v>
      </c>
      <c r="L19" s="246">
        <v>2.04</v>
      </c>
    </row>
    <row r="20" spans="1:12" ht="15" customHeight="1">
      <c r="A20" s="42" t="s">
        <v>53</v>
      </c>
      <c r="B20" s="43" t="s">
        <v>54</v>
      </c>
      <c r="C20" s="245">
        <v>129</v>
      </c>
      <c r="D20" s="245">
        <v>174471</v>
      </c>
      <c r="E20" s="245">
        <v>663702</v>
      </c>
      <c r="F20" s="246">
        <v>2.19</v>
      </c>
      <c r="G20" s="245">
        <v>92</v>
      </c>
      <c r="H20" s="245">
        <v>6993</v>
      </c>
      <c r="I20" s="246">
        <v>1.28</v>
      </c>
      <c r="J20" s="245">
        <v>37</v>
      </c>
      <c r="K20" s="245">
        <v>656709</v>
      </c>
      <c r="L20" s="246">
        <v>2.2</v>
      </c>
    </row>
    <row r="21" spans="1:12" ht="15" customHeight="1">
      <c r="A21" s="42" t="s">
        <v>55</v>
      </c>
      <c r="B21" s="43" t="s">
        <v>56</v>
      </c>
      <c r="C21" s="245">
        <v>38</v>
      </c>
      <c r="D21" s="245">
        <v>896</v>
      </c>
      <c r="E21" s="245">
        <v>212972</v>
      </c>
      <c r="F21" s="246">
        <v>2.03</v>
      </c>
      <c r="G21" s="245">
        <v>31</v>
      </c>
      <c r="H21" s="245">
        <v>4800</v>
      </c>
      <c r="I21" s="246">
        <v>1.11</v>
      </c>
      <c r="J21" s="245">
        <v>7</v>
      </c>
      <c r="K21" s="245">
        <v>208172</v>
      </c>
      <c r="L21" s="246">
        <v>2.05</v>
      </c>
    </row>
    <row r="22" spans="1:12" ht="15" customHeight="1">
      <c r="A22" s="42" t="s">
        <v>57</v>
      </c>
      <c r="B22" s="43" t="s">
        <v>58</v>
      </c>
      <c r="C22" s="245">
        <v>10</v>
      </c>
      <c r="D22" s="245">
        <v>348</v>
      </c>
      <c r="E22" s="245">
        <v>72178</v>
      </c>
      <c r="F22" s="246">
        <v>0.81</v>
      </c>
      <c r="G22" s="245">
        <v>8</v>
      </c>
      <c r="H22" s="245">
        <v>1460</v>
      </c>
      <c r="I22" s="246">
        <v>1.35</v>
      </c>
      <c r="J22" s="245">
        <v>2</v>
      </c>
      <c r="K22" s="245">
        <v>70718</v>
      </c>
      <c r="L22" s="246">
        <v>0.8</v>
      </c>
    </row>
    <row r="23" spans="1:12" ht="15" customHeight="1">
      <c r="A23" s="42" t="s">
        <v>59</v>
      </c>
      <c r="B23" s="43" t="s">
        <v>60</v>
      </c>
      <c r="C23" s="245">
        <v>2</v>
      </c>
      <c r="D23" s="245">
        <v>23</v>
      </c>
      <c r="E23" s="245">
        <v>5333</v>
      </c>
      <c r="F23" s="246">
        <v>1.5</v>
      </c>
      <c r="G23" s="245">
        <v>1</v>
      </c>
      <c r="H23" s="245">
        <v>100</v>
      </c>
      <c r="I23" s="246">
        <v>1.5</v>
      </c>
      <c r="J23" s="245">
        <v>1</v>
      </c>
      <c r="K23" s="245">
        <v>5233</v>
      </c>
      <c r="L23" s="246">
        <v>1.5</v>
      </c>
    </row>
    <row r="24" spans="1:12" ht="27" customHeight="1">
      <c r="A24" s="42" t="s">
        <v>61</v>
      </c>
      <c r="B24" s="43" t="s">
        <v>62</v>
      </c>
      <c r="C24" s="245">
        <v>53</v>
      </c>
      <c r="D24" s="245">
        <v>15017</v>
      </c>
      <c r="E24" s="245">
        <v>91070</v>
      </c>
      <c r="F24" s="246">
        <v>2.21</v>
      </c>
      <c r="G24" s="245">
        <v>46</v>
      </c>
      <c r="H24" s="245">
        <v>6650</v>
      </c>
      <c r="I24" s="246">
        <v>1.21</v>
      </c>
      <c r="J24" s="245">
        <v>7</v>
      </c>
      <c r="K24" s="245">
        <v>84420</v>
      </c>
      <c r="L24" s="246">
        <v>2.29</v>
      </c>
    </row>
    <row r="25" spans="1:12" ht="27" customHeight="1">
      <c r="A25" s="42" t="s">
        <v>63</v>
      </c>
      <c r="B25" s="43" t="s">
        <v>64</v>
      </c>
      <c r="C25" s="245">
        <v>187</v>
      </c>
      <c r="D25" s="245">
        <v>34140</v>
      </c>
      <c r="E25" s="245">
        <v>1300213</v>
      </c>
      <c r="F25" s="246">
        <v>3.03</v>
      </c>
      <c r="G25" s="245">
        <v>129</v>
      </c>
      <c r="H25" s="245">
        <v>24820</v>
      </c>
      <c r="I25" s="246">
        <v>1.71</v>
      </c>
      <c r="J25" s="245">
        <v>58</v>
      </c>
      <c r="K25" s="245">
        <v>1275393</v>
      </c>
      <c r="L25" s="246">
        <v>3.06</v>
      </c>
    </row>
    <row r="26" spans="1:12" ht="27" customHeight="1">
      <c r="A26" s="42" t="s">
        <v>65</v>
      </c>
      <c r="B26" s="43" t="s">
        <v>66</v>
      </c>
      <c r="C26" s="245">
        <v>66</v>
      </c>
      <c r="D26" s="245">
        <v>147</v>
      </c>
      <c r="E26" s="245">
        <v>16122</v>
      </c>
      <c r="F26" s="246">
        <v>1.91</v>
      </c>
      <c r="G26" s="245">
        <v>62</v>
      </c>
      <c r="H26" s="245">
        <v>13360</v>
      </c>
      <c r="I26" s="246">
        <v>2.24</v>
      </c>
      <c r="J26" s="245">
        <v>4</v>
      </c>
      <c r="K26" s="245">
        <v>2762</v>
      </c>
      <c r="L26" s="246">
        <v>0.31</v>
      </c>
    </row>
    <row r="27" spans="1:12" ht="15" customHeight="1">
      <c r="A27" s="42" t="s">
        <v>67</v>
      </c>
      <c r="B27" s="43" t="s">
        <v>68</v>
      </c>
      <c r="C27" s="245">
        <v>14</v>
      </c>
      <c r="D27" s="245">
        <v>9909</v>
      </c>
      <c r="E27" s="245">
        <v>95622</v>
      </c>
      <c r="F27" s="246">
        <v>4</v>
      </c>
      <c r="G27" s="245">
        <v>10</v>
      </c>
      <c r="H27" s="245">
        <v>1575</v>
      </c>
      <c r="I27" s="246">
        <v>1.77</v>
      </c>
      <c r="J27" s="245">
        <v>4</v>
      </c>
      <c r="K27" s="245">
        <v>94047</v>
      </c>
      <c r="L27" s="246">
        <v>4.04</v>
      </c>
    </row>
    <row r="28" spans="1:12" ht="27" customHeight="1">
      <c r="A28" s="42" t="s">
        <v>69</v>
      </c>
      <c r="B28" s="43" t="s">
        <v>70</v>
      </c>
      <c r="C28" s="247">
        <v>148</v>
      </c>
      <c r="D28" s="247">
        <v>25272</v>
      </c>
      <c r="E28" s="247">
        <v>440925</v>
      </c>
      <c r="F28" s="248">
        <v>1.74</v>
      </c>
      <c r="G28" s="247">
        <v>111</v>
      </c>
      <c r="H28" s="247">
        <v>44584</v>
      </c>
      <c r="I28" s="248">
        <v>1.87</v>
      </c>
      <c r="J28" s="247">
        <v>37</v>
      </c>
      <c r="K28" s="247">
        <v>396341</v>
      </c>
      <c r="L28" s="248">
        <v>1.73</v>
      </c>
    </row>
    <row r="29" spans="1:12" ht="27" customHeight="1">
      <c r="A29" s="42" t="s">
        <v>71</v>
      </c>
      <c r="B29" s="43" t="s">
        <v>72</v>
      </c>
      <c r="C29" s="247">
        <v>78</v>
      </c>
      <c r="D29" s="247">
        <v>23465</v>
      </c>
      <c r="E29" s="247">
        <v>181075</v>
      </c>
      <c r="F29" s="248">
        <v>3.65</v>
      </c>
      <c r="G29" s="247">
        <v>58</v>
      </c>
      <c r="H29" s="247">
        <v>7576</v>
      </c>
      <c r="I29" s="248">
        <v>1.23</v>
      </c>
      <c r="J29" s="247">
        <v>20</v>
      </c>
      <c r="K29" s="247">
        <v>173499</v>
      </c>
      <c r="L29" s="248">
        <v>3.75</v>
      </c>
    </row>
    <row r="30" spans="1:12" ht="15" customHeight="1">
      <c r="A30" s="42" t="s">
        <v>73</v>
      </c>
      <c r="B30" s="43" t="s">
        <v>74</v>
      </c>
      <c r="C30" s="245">
        <v>67</v>
      </c>
      <c r="D30" s="245">
        <v>85847</v>
      </c>
      <c r="E30" s="245">
        <v>160728</v>
      </c>
      <c r="F30" s="246">
        <v>3.1</v>
      </c>
      <c r="G30" s="245">
        <v>43</v>
      </c>
      <c r="H30" s="245">
        <v>6652</v>
      </c>
      <c r="I30" s="246">
        <v>0.97</v>
      </c>
      <c r="J30" s="245">
        <v>24</v>
      </c>
      <c r="K30" s="245">
        <v>154076</v>
      </c>
      <c r="L30" s="246">
        <v>3.19</v>
      </c>
    </row>
    <row r="31" spans="1:12" ht="54.75" customHeight="1">
      <c r="A31" s="42" t="s">
        <v>75</v>
      </c>
      <c r="B31" s="43" t="s">
        <v>76</v>
      </c>
      <c r="C31" s="245">
        <v>2</v>
      </c>
      <c r="D31" s="245">
        <v>1451</v>
      </c>
      <c r="E31" s="245">
        <v>1927</v>
      </c>
      <c r="F31" s="246">
        <v>2.17</v>
      </c>
      <c r="G31" s="245">
        <v>1</v>
      </c>
      <c r="H31" s="245">
        <v>27</v>
      </c>
      <c r="I31" s="246">
        <v>0</v>
      </c>
      <c r="J31" s="245">
        <v>1</v>
      </c>
      <c r="K31" s="245">
        <v>1900</v>
      </c>
      <c r="L31" s="246">
        <v>2.2</v>
      </c>
    </row>
    <row r="32" spans="1:12" ht="27" customHeight="1">
      <c r="A32" s="42" t="s">
        <v>77</v>
      </c>
      <c r="B32" s="43" t="s">
        <v>78</v>
      </c>
      <c r="C32" s="245">
        <v>1</v>
      </c>
      <c r="D32" s="245">
        <v>1</v>
      </c>
      <c r="E32" s="245">
        <v>21</v>
      </c>
      <c r="F32" s="246">
        <v>1</v>
      </c>
      <c r="G32" s="245">
        <v>1</v>
      </c>
      <c r="H32" s="245">
        <v>21</v>
      </c>
      <c r="I32" s="246">
        <v>1</v>
      </c>
      <c r="J32" s="245">
        <v>0</v>
      </c>
      <c r="K32" s="245" t="s">
        <v>399</v>
      </c>
      <c r="L32" s="246" t="s">
        <v>399</v>
      </c>
    </row>
    <row r="33" spans="1:12" ht="12.75">
      <c r="A33" s="45"/>
      <c r="B33" s="29"/>
      <c r="C33" s="46"/>
      <c r="D33" s="46"/>
      <c r="E33" s="46"/>
      <c r="F33" s="47"/>
      <c r="G33" s="46"/>
      <c r="H33" s="46"/>
      <c r="I33" s="47"/>
      <c r="J33" s="46"/>
      <c r="K33" s="46"/>
      <c r="L33" s="47"/>
    </row>
    <row r="34" spans="3:12" ht="12.75">
      <c r="C34" s="44"/>
      <c r="D34" s="44"/>
      <c r="E34" s="44"/>
      <c r="F34" s="49"/>
      <c r="G34" s="44"/>
      <c r="H34" s="44"/>
      <c r="I34" s="49"/>
      <c r="J34" s="44"/>
      <c r="K34" s="44"/>
      <c r="L34" s="49"/>
    </row>
    <row r="35" spans="2:12" ht="12.75">
      <c r="B35" s="371" t="s">
        <v>228</v>
      </c>
      <c r="C35" s="371"/>
      <c r="D35" s="371"/>
      <c r="E35" s="371"/>
      <c r="F35" s="371"/>
      <c r="G35" s="371"/>
      <c r="H35" s="374" t="s">
        <v>229</v>
      </c>
      <c r="I35" s="375"/>
      <c r="J35" s="375"/>
      <c r="K35" s="99"/>
      <c r="L35" s="99"/>
    </row>
    <row r="36" spans="3:12" ht="12.75">
      <c r="C36" s="44"/>
      <c r="D36" s="44"/>
      <c r="E36" s="44"/>
      <c r="F36" s="49"/>
      <c r="G36" s="44"/>
      <c r="H36" s="44"/>
      <c r="I36" s="49"/>
      <c r="J36" s="44"/>
      <c r="K36" s="44"/>
      <c r="L36" s="49"/>
    </row>
    <row r="37" spans="3:12" ht="12.75">
      <c r="C37" s="44"/>
      <c r="D37" s="44"/>
      <c r="E37" s="44"/>
      <c r="F37" s="49"/>
      <c r="G37" s="44"/>
      <c r="H37" s="44"/>
      <c r="I37" s="49"/>
      <c r="J37" s="44"/>
      <c r="K37" s="44"/>
      <c r="L37" s="49"/>
    </row>
    <row r="38" spans="3:12" ht="12.75">
      <c r="C38" s="44"/>
      <c r="D38" s="44"/>
      <c r="E38" s="44"/>
      <c r="F38" s="49"/>
      <c r="G38" s="44"/>
      <c r="H38" s="44"/>
      <c r="I38" s="49"/>
      <c r="J38" s="44"/>
      <c r="K38" s="44"/>
      <c r="L38" s="49"/>
    </row>
    <row r="39" spans="3:12" ht="12.75">
      <c r="C39" s="44"/>
      <c r="D39" s="44"/>
      <c r="E39" s="44"/>
      <c r="F39" s="49"/>
      <c r="G39" s="44"/>
      <c r="H39" s="44"/>
      <c r="I39" s="49"/>
      <c r="J39" s="44"/>
      <c r="K39" s="44"/>
      <c r="L39" s="49"/>
    </row>
    <row r="40" spans="3:12" ht="12.75">
      <c r="C40" s="44"/>
      <c r="D40" s="44"/>
      <c r="E40" s="44"/>
      <c r="F40" s="49"/>
      <c r="G40" s="44"/>
      <c r="H40" s="44"/>
      <c r="I40" s="49"/>
      <c r="J40" s="44"/>
      <c r="K40" s="44"/>
      <c r="L40" s="49"/>
    </row>
  </sheetData>
  <sheetProtection/>
  <mergeCells count="12">
    <mergeCell ref="C5:F5"/>
    <mergeCell ref="G5:I5"/>
    <mergeCell ref="J5:L5"/>
    <mergeCell ref="B35:G35"/>
    <mergeCell ref="C1:G1"/>
    <mergeCell ref="H1:L1"/>
    <mergeCell ref="C2:G2"/>
    <mergeCell ref="H2:L2"/>
    <mergeCell ref="H35:J35"/>
    <mergeCell ref="A1:B1"/>
    <mergeCell ref="A3:L3"/>
    <mergeCell ref="B5:B6"/>
  </mergeCells>
  <hyperlinks>
    <hyperlink ref="H35:J35" r:id="rId1" display="(http://www.empleo.gob.es/series/)."/>
  </hyperlinks>
  <printOptions/>
  <pageMargins left="0.5905511811023623" right="0" top="0.3937007874015748" bottom="0.5905511811023623" header="0" footer="0"/>
  <pageSetup fitToHeight="0" horizontalDpi="600" verticalDpi="600" orientation="portrait" paperSize="9" scale="70" r:id="rId2"/>
</worksheet>
</file>

<file path=xl/worksheets/sheet12.xml><?xml version="1.0" encoding="utf-8"?>
<worksheet xmlns="http://schemas.openxmlformats.org/spreadsheetml/2006/main" xmlns:r="http://schemas.openxmlformats.org/officeDocument/2006/relationships">
  <sheetPr>
    <pageSetUpPr fitToPage="1"/>
  </sheetPr>
  <dimension ref="A1:O82"/>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25.8515625" style="21" customWidth="1"/>
    <col min="2" max="2" width="8.7109375" style="22" customWidth="1"/>
    <col min="3" max="3" width="9.7109375" style="22" customWidth="1"/>
    <col min="4" max="4" width="10.57421875" style="22" customWidth="1"/>
    <col min="5" max="5" width="9.28125" style="23" customWidth="1"/>
    <col min="6" max="6" width="9.8515625" style="23" customWidth="1"/>
    <col min="7" max="7" width="8.7109375" style="22" customWidth="1"/>
    <col min="8" max="8" width="10.57421875" style="22" customWidth="1"/>
    <col min="9" max="9" width="9.28125" style="23" customWidth="1"/>
    <col min="10" max="10" width="9.8515625" style="23" customWidth="1"/>
    <col min="11" max="11" width="8.7109375" style="22" customWidth="1"/>
    <col min="12" max="12" width="10.57421875" style="22" customWidth="1"/>
    <col min="13" max="13" width="9.28125" style="23" customWidth="1"/>
    <col min="14" max="14" width="9.8515625" style="23" customWidth="1"/>
    <col min="15" max="16384" width="11.421875" style="13" customWidth="1"/>
  </cols>
  <sheetData>
    <row r="1" spans="1:15" s="21" customFormat="1" ht="12.75">
      <c r="A1" s="12" t="s">
        <v>369</v>
      </c>
      <c r="B1" s="379" t="s">
        <v>443</v>
      </c>
      <c r="C1" s="379"/>
      <c r="D1" s="379"/>
      <c r="E1" s="379"/>
      <c r="F1" s="379"/>
      <c r="G1" s="379"/>
      <c r="H1" s="379"/>
      <c r="I1" s="379"/>
      <c r="J1" s="379"/>
      <c r="K1" s="379"/>
      <c r="L1" s="379"/>
      <c r="M1" s="379"/>
      <c r="N1" s="379"/>
      <c r="O1" s="51"/>
    </row>
    <row r="2" spans="1:15" s="21" customFormat="1" ht="12.75">
      <c r="A2" s="12"/>
      <c r="B2" s="380" t="s">
        <v>444</v>
      </c>
      <c r="C2" s="380"/>
      <c r="D2" s="380"/>
      <c r="E2" s="380"/>
      <c r="F2" s="380"/>
      <c r="G2" s="380"/>
      <c r="H2" s="380"/>
      <c r="I2" s="380"/>
      <c r="J2" s="380"/>
      <c r="K2" s="380"/>
      <c r="L2" s="380"/>
      <c r="M2" s="380"/>
      <c r="N2" s="380"/>
      <c r="O2" s="51"/>
    </row>
    <row r="3" spans="1:14" s="21" customFormat="1" ht="34.5" customHeight="1">
      <c r="A3" s="369" t="s">
        <v>192</v>
      </c>
      <c r="B3" s="369"/>
      <c r="C3" s="369"/>
      <c r="D3" s="369"/>
      <c r="E3" s="369"/>
      <c r="F3" s="369"/>
      <c r="G3" s="369"/>
      <c r="H3" s="369"/>
      <c r="I3" s="369"/>
      <c r="J3" s="369"/>
      <c r="K3" s="369"/>
      <c r="L3" s="369"/>
      <c r="M3" s="369"/>
      <c r="N3" s="369"/>
    </row>
    <row r="4" spans="1:6" s="21" customFormat="1" ht="12.75">
      <c r="A4" s="14"/>
      <c r="B4" s="14"/>
      <c r="C4" s="14"/>
      <c r="D4" s="14"/>
      <c r="E4" s="14"/>
      <c r="F4" s="14"/>
    </row>
    <row r="5" spans="1:14" s="36" customFormat="1" ht="33.75" customHeight="1">
      <c r="A5" s="364" t="s">
        <v>121</v>
      </c>
      <c r="B5" s="381" t="s">
        <v>33</v>
      </c>
      <c r="C5" s="382"/>
      <c r="D5" s="382"/>
      <c r="E5" s="382"/>
      <c r="F5" s="383"/>
      <c r="G5" s="381" t="s">
        <v>32</v>
      </c>
      <c r="H5" s="382"/>
      <c r="I5" s="382"/>
      <c r="J5" s="383"/>
      <c r="K5" s="384" t="s">
        <v>2</v>
      </c>
      <c r="L5" s="385"/>
      <c r="M5" s="385"/>
      <c r="N5" s="386"/>
    </row>
    <row r="6" spans="1:14" s="36" customFormat="1" ht="45" customHeight="1">
      <c r="A6" s="364"/>
      <c r="B6" s="32" t="s">
        <v>34</v>
      </c>
      <c r="C6" s="32" t="s">
        <v>35</v>
      </c>
      <c r="D6" s="18" t="s">
        <v>36</v>
      </c>
      <c r="E6" s="20" t="s">
        <v>104</v>
      </c>
      <c r="F6" s="20" t="s">
        <v>189</v>
      </c>
      <c r="G6" s="32" t="s">
        <v>34</v>
      </c>
      <c r="H6" s="18" t="s">
        <v>36</v>
      </c>
      <c r="I6" s="20" t="s">
        <v>104</v>
      </c>
      <c r="J6" s="20" t="s">
        <v>189</v>
      </c>
      <c r="K6" s="32" t="s">
        <v>34</v>
      </c>
      <c r="L6" s="18" t="s">
        <v>36</v>
      </c>
      <c r="M6" s="20" t="s">
        <v>104</v>
      </c>
      <c r="N6" s="20" t="s">
        <v>189</v>
      </c>
    </row>
    <row r="7" spans="1:14" ht="15" customHeight="1">
      <c r="A7" s="52" t="s">
        <v>122</v>
      </c>
      <c r="B7" s="209">
        <v>2292</v>
      </c>
      <c r="C7" s="209">
        <v>754060</v>
      </c>
      <c r="D7" s="209">
        <v>6719408</v>
      </c>
      <c r="E7" s="253">
        <v>2.2</v>
      </c>
      <c r="F7" s="253">
        <v>1759.91</v>
      </c>
      <c r="G7" s="209">
        <v>1718</v>
      </c>
      <c r="H7" s="209">
        <v>384006</v>
      </c>
      <c r="I7" s="253">
        <v>1.49</v>
      </c>
      <c r="J7" s="253">
        <v>1724.77</v>
      </c>
      <c r="K7" s="209">
        <v>574</v>
      </c>
      <c r="L7" s="209">
        <v>6335402</v>
      </c>
      <c r="M7" s="253">
        <v>2.24</v>
      </c>
      <c r="N7" s="253">
        <v>1762.04</v>
      </c>
    </row>
    <row r="8" spans="1:14" ht="12.75">
      <c r="A8" s="24" t="s">
        <v>182</v>
      </c>
      <c r="B8" s="209">
        <v>181</v>
      </c>
      <c r="C8" s="209">
        <v>189988</v>
      </c>
      <c r="D8" s="209">
        <v>2928075</v>
      </c>
      <c r="E8" s="253">
        <v>2.6</v>
      </c>
      <c r="F8" s="253">
        <v>1747.95</v>
      </c>
      <c r="G8" s="209">
        <v>113</v>
      </c>
      <c r="H8" s="209">
        <v>167018</v>
      </c>
      <c r="I8" s="253">
        <v>1.38</v>
      </c>
      <c r="J8" s="253">
        <v>1728.99</v>
      </c>
      <c r="K8" s="209">
        <v>68</v>
      </c>
      <c r="L8" s="209">
        <v>2761057</v>
      </c>
      <c r="M8" s="253">
        <v>2.67</v>
      </c>
      <c r="N8" s="253">
        <v>1749.1</v>
      </c>
    </row>
    <row r="9" spans="1:14" ht="15" customHeight="1">
      <c r="A9" s="24" t="s">
        <v>123</v>
      </c>
      <c r="B9" s="209">
        <v>331</v>
      </c>
      <c r="C9" s="209">
        <v>177899</v>
      </c>
      <c r="D9" s="209">
        <v>870767</v>
      </c>
      <c r="E9" s="253">
        <v>1.84</v>
      </c>
      <c r="F9" s="253">
        <v>1783.76</v>
      </c>
      <c r="G9" s="209">
        <v>249</v>
      </c>
      <c r="H9" s="209">
        <v>25404</v>
      </c>
      <c r="I9" s="253">
        <v>1.72</v>
      </c>
      <c r="J9" s="253">
        <v>1718.11</v>
      </c>
      <c r="K9" s="209">
        <v>82</v>
      </c>
      <c r="L9" s="209">
        <v>845363</v>
      </c>
      <c r="M9" s="253">
        <v>1.84</v>
      </c>
      <c r="N9" s="253">
        <v>1785.74</v>
      </c>
    </row>
    <row r="10" spans="1:14" ht="13.5" customHeight="1">
      <c r="A10" s="21" t="s">
        <v>132</v>
      </c>
      <c r="B10" s="50">
        <v>11</v>
      </c>
      <c r="C10" s="50">
        <v>10328</v>
      </c>
      <c r="D10" s="50">
        <v>26999</v>
      </c>
      <c r="E10" s="240">
        <v>2.12</v>
      </c>
      <c r="F10" s="240">
        <v>1667.37</v>
      </c>
      <c r="G10" s="50">
        <v>8</v>
      </c>
      <c r="H10" s="50">
        <v>3999</v>
      </c>
      <c r="I10" s="240">
        <v>1.67</v>
      </c>
      <c r="J10" s="240">
        <v>1701.23</v>
      </c>
      <c r="K10" s="50">
        <v>3</v>
      </c>
      <c r="L10" s="50">
        <v>23000</v>
      </c>
      <c r="M10" s="240">
        <v>2.2</v>
      </c>
      <c r="N10" s="240">
        <v>1661.48</v>
      </c>
    </row>
    <row r="11" spans="1:14" ht="13.5" customHeight="1">
      <c r="A11" s="21" t="s">
        <v>124</v>
      </c>
      <c r="B11" s="50">
        <v>21</v>
      </c>
      <c r="C11" s="50">
        <v>6722</v>
      </c>
      <c r="D11" s="50">
        <v>37830</v>
      </c>
      <c r="E11" s="240">
        <v>1.87</v>
      </c>
      <c r="F11" s="240">
        <v>1815.68</v>
      </c>
      <c r="G11" s="50">
        <v>15</v>
      </c>
      <c r="H11" s="50">
        <v>1840</v>
      </c>
      <c r="I11" s="240">
        <v>1.45</v>
      </c>
      <c r="J11" s="240">
        <v>1774.76</v>
      </c>
      <c r="K11" s="50">
        <v>6</v>
      </c>
      <c r="L11" s="50">
        <v>35990</v>
      </c>
      <c r="M11" s="240">
        <v>1.89</v>
      </c>
      <c r="N11" s="240">
        <v>1817.77</v>
      </c>
    </row>
    <row r="12" spans="1:14" ht="13.5" customHeight="1">
      <c r="A12" s="21" t="s">
        <v>125</v>
      </c>
      <c r="B12" s="50">
        <v>55</v>
      </c>
      <c r="C12" s="50">
        <v>10994</v>
      </c>
      <c r="D12" s="50">
        <v>65308</v>
      </c>
      <c r="E12" s="240">
        <v>1.76</v>
      </c>
      <c r="F12" s="240">
        <v>1768.82</v>
      </c>
      <c r="G12" s="50">
        <v>42</v>
      </c>
      <c r="H12" s="50">
        <v>2591</v>
      </c>
      <c r="I12" s="240">
        <v>2.15</v>
      </c>
      <c r="J12" s="240">
        <v>1723.88</v>
      </c>
      <c r="K12" s="50">
        <v>13</v>
      </c>
      <c r="L12" s="50">
        <v>62717</v>
      </c>
      <c r="M12" s="240">
        <v>1.75</v>
      </c>
      <c r="N12" s="240">
        <v>1770.68</v>
      </c>
    </row>
    <row r="13" spans="1:14" ht="13.5" customHeight="1">
      <c r="A13" s="21" t="s">
        <v>126</v>
      </c>
      <c r="B13" s="50">
        <v>38</v>
      </c>
      <c r="C13" s="50">
        <v>24801</v>
      </c>
      <c r="D13" s="50">
        <v>136238</v>
      </c>
      <c r="E13" s="240">
        <v>1.66</v>
      </c>
      <c r="F13" s="240">
        <v>1783.04</v>
      </c>
      <c r="G13" s="50">
        <v>30</v>
      </c>
      <c r="H13" s="50">
        <v>2734</v>
      </c>
      <c r="I13" s="240">
        <v>1.45</v>
      </c>
      <c r="J13" s="240">
        <v>1736.1</v>
      </c>
      <c r="K13" s="50">
        <v>8</v>
      </c>
      <c r="L13" s="50">
        <v>133504</v>
      </c>
      <c r="M13" s="240">
        <v>1.66</v>
      </c>
      <c r="N13" s="240">
        <v>1784</v>
      </c>
    </row>
    <row r="14" spans="1:14" ht="13.5" customHeight="1">
      <c r="A14" s="21" t="s">
        <v>127</v>
      </c>
      <c r="B14" s="50">
        <v>37</v>
      </c>
      <c r="C14" s="50">
        <v>11607</v>
      </c>
      <c r="D14" s="50">
        <v>53739</v>
      </c>
      <c r="E14" s="240">
        <v>1.86</v>
      </c>
      <c r="F14" s="240">
        <v>1796.76</v>
      </c>
      <c r="G14" s="50">
        <v>25</v>
      </c>
      <c r="H14" s="50">
        <v>2225</v>
      </c>
      <c r="I14" s="240">
        <v>1.67</v>
      </c>
      <c r="J14" s="240">
        <v>1745.41</v>
      </c>
      <c r="K14" s="50">
        <v>12</v>
      </c>
      <c r="L14" s="50">
        <v>51514</v>
      </c>
      <c r="M14" s="240">
        <v>1.87</v>
      </c>
      <c r="N14" s="240">
        <v>1798.98</v>
      </c>
    </row>
    <row r="15" spans="1:14" ht="13.5" customHeight="1">
      <c r="A15" s="21" t="s">
        <v>128</v>
      </c>
      <c r="B15" s="50">
        <v>41</v>
      </c>
      <c r="C15" s="50">
        <v>8445</v>
      </c>
      <c r="D15" s="50">
        <v>47304</v>
      </c>
      <c r="E15" s="240">
        <v>2.03</v>
      </c>
      <c r="F15" s="240">
        <v>1779.38</v>
      </c>
      <c r="G15" s="50">
        <v>30</v>
      </c>
      <c r="H15" s="50">
        <v>3074</v>
      </c>
      <c r="I15" s="240">
        <v>1.78</v>
      </c>
      <c r="J15" s="240">
        <v>1730.07</v>
      </c>
      <c r="K15" s="50">
        <v>11</v>
      </c>
      <c r="L15" s="50">
        <v>44230</v>
      </c>
      <c r="M15" s="240">
        <v>2.05</v>
      </c>
      <c r="N15" s="240">
        <v>1782.81</v>
      </c>
    </row>
    <row r="16" spans="1:14" ht="13.5" customHeight="1">
      <c r="A16" s="21" t="s">
        <v>129</v>
      </c>
      <c r="B16" s="50">
        <v>28</v>
      </c>
      <c r="C16" s="50">
        <v>9072</v>
      </c>
      <c r="D16" s="50">
        <v>35145</v>
      </c>
      <c r="E16" s="240">
        <v>1.91</v>
      </c>
      <c r="F16" s="240">
        <v>1750.73</v>
      </c>
      <c r="G16" s="50">
        <v>22</v>
      </c>
      <c r="H16" s="50">
        <v>1757</v>
      </c>
      <c r="I16" s="240">
        <v>1.09</v>
      </c>
      <c r="J16" s="240">
        <v>1678.15</v>
      </c>
      <c r="K16" s="50">
        <v>6</v>
      </c>
      <c r="L16" s="50">
        <v>33388</v>
      </c>
      <c r="M16" s="240">
        <v>1.95</v>
      </c>
      <c r="N16" s="240">
        <v>1754.55</v>
      </c>
    </row>
    <row r="17" spans="1:14" ht="13.5" customHeight="1">
      <c r="A17" s="21" t="s">
        <v>130</v>
      </c>
      <c r="B17" s="50">
        <v>49</v>
      </c>
      <c r="C17" s="50">
        <v>42226</v>
      </c>
      <c r="D17" s="50">
        <v>177606</v>
      </c>
      <c r="E17" s="240">
        <v>2.15</v>
      </c>
      <c r="F17" s="240">
        <v>1810.59</v>
      </c>
      <c r="G17" s="50">
        <v>43</v>
      </c>
      <c r="H17" s="50">
        <v>3501</v>
      </c>
      <c r="I17" s="240">
        <v>1.79</v>
      </c>
      <c r="J17" s="240">
        <v>1758.64</v>
      </c>
      <c r="K17" s="50">
        <v>6</v>
      </c>
      <c r="L17" s="50">
        <v>174105</v>
      </c>
      <c r="M17" s="240">
        <v>2.15</v>
      </c>
      <c r="N17" s="240">
        <v>1811.64</v>
      </c>
    </row>
    <row r="18" spans="1:14" ht="13.5" customHeight="1">
      <c r="A18" s="21" t="s">
        <v>131</v>
      </c>
      <c r="B18" s="50">
        <v>51</v>
      </c>
      <c r="C18" s="50">
        <v>53704</v>
      </c>
      <c r="D18" s="50">
        <v>290598</v>
      </c>
      <c r="E18" s="240">
        <v>1.69</v>
      </c>
      <c r="F18" s="240">
        <v>1780.03</v>
      </c>
      <c r="G18" s="50">
        <v>34</v>
      </c>
      <c r="H18" s="50">
        <v>3683</v>
      </c>
      <c r="I18" s="240">
        <v>2.02</v>
      </c>
      <c r="J18" s="240">
        <v>1644.75</v>
      </c>
      <c r="K18" s="50">
        <v>17</v>
      </c>
      <c r="L18" s="50">
        <v>286915</v>
      </c>
      <c r="M18" s="240">
        <v>1.68</v>
      </c>
      <c r="N18" s="240">
        <v>1781.76</v>
      </c>
    </row>
    <row r="19" spans="1:14" ht="15" customHeight="1">
      <c r="A19" s="52" t="s">
        <v>133</v>
      </c>
      <c r="B19" s="209">
        <v>92</v>
      </c>
      <c r="C19" s="209">
        <v>20950</v>
      </c>
      <c r="D19" s="209">
        <v>142356</v>
      </c>
      <c r="E19" s="253">
        <v>1.81</v>
      </c>
      <c r="F19" s="253">
        <v>1765.03</v>
      </c>
      <c r="G19" s="209">
        <v>66</v>
      </c>
      <c r="H19" s="209">
        <v>17918</v>
      </c>
      <c r="I19" s="253">
        <v>1.36</v>
      </c>
      <c r="J19" s="253">
        <v>1724.4</v>
      </c>
      <c r="K19" s="209">
        <v>26</v>
      </c>
      <c r="L19" s="209">
        <v>124438</v>
      </c>
      <c r="M19" s="253">
        <v>1.87</v>
      </c>
      <c r="N19" s="253">
        <v>1770.88</v>
      </c>
    </row>
    <row r="20" spans="1:14" ht="13.5" customHeight="1">
      <c r="A20" s="21" t="s">
        <v>132</v>
      </c>
      <c r="B20" s="50">
        <v>4</v>
      </c>
      <c r="C20" s="50">
        <v>26</v>
      </c>
      <c r="D20" s="50">
        <v>1912</v>
      </c>
      <c r="E20" s="240">
        <v>1.87</v>
      </c>
      <c r="F20" s="240">
        <v>1707.05</v>
      </c>
      <c r="G20" s="50">
        <v>2</v>
      </c>
      <c r="H20" s="50">
        <v>500</v>
      </c>
      <c r="I20" s="240">
        <v>0.85</v>
      </c>
      <c r="J20" s="240">
        <v>1751.46</v>
      </c>
      <c r="K20" s="50">
        <v>2</v>
      </c>
      <c r="L20" s="50">
        <v>1412</v>
      </c>
      <c r="M20" s="240">
        <v>2.23</v>
      </c>
      <c r="N20" s="240">
        <v>1691.32</v>
      </c>
    </row>
    <row r="21" spans="1:14" ht="13.5" customHeight="1">
      <c r="A21" s="21" t="s">
        <v>134</v>
      </c>
      <c r="B21" s="50">
        <v>14</v>
      </c>
      <c r="C21" s="50">
        <v>3160</v>
      </c>
      <c r="D21" s="50">
        <v>16956</v>
      </c>
      <c r="E21" s="240">
        <v>1.78</v>
      </c>
      <c r="F21" s="240">
        <v>1776.23</v>
      </c>
      <c r="G21" s="50">
        <v>6</v>
      </c>
      <c r="H21" s="50">
        <v>348</v>
      </c>
      <c r="I21" s="240">
        <v>2.03</v>
      </c>
      <c r="J21" s="240">
        <v>1746.78</v>
      </c>
      <c r="K21" s="50">
        <v>8</v>
      </c>
      <c r="L21" s="50">
        <v>16608</v>
      </c>
      <c r="M21" s="240">
        <v>1.78</v>
      </c>
      <c r="N21" s="240">
        <v>1776.85</v>
      </c>
    </row>
    <row r="22" spans="1:14" ht="13.5" customHeight="1">
      <c r="A22" s="21" t="s">
        <v>135</v>
      </c>
      <c r="B22" s="50">
        <v>9</v>
      </c>
      <c r="C22" s="50">
        <v>891</v>
      </c>
      <c r="D22" s="50">
        <v>8669</v>
      </c>
      <c r="E22" s="240">
        <v>1.84</v>
      </c>
      <c r="F22" s="240">
        <v>1768.02</v>
      </c>
      <c r="G22" s="50">
        <v>6</v>
      </c>
      <c r="H22" s="50">
        <v>671</v>
      </c>
      <c r="I22" s="240">
        <v>1.68</v>
      </c>
      <c r="J22" s="240">
        <v>1757.54</v>
      </c>
      <c r="K22" s="50">
        <v>3</v>
      </c>
      <c r="L22" s="50">
        <v>7998</v>
      </c>
      <c r="M22" s="240">
        <v>1.85</v>
      </c>
      <c r="N22" s="240">
        <v>1768.9</v>
      </c>
    </row>
    <row r="23" spans="1:14" ht="13.5" customHeight="1">
      <c r="A23" s="21" t="s">
        <v>136</v>
      </c>
      <c r="B23" s="50">
        <v>65</v>
      </c>
      <c r="C23" s="50">
        <v>16873</v>
      </c>
      <c r="D23" s="50">
        <v>114819</v>
      </c>
      <c r="E23" s="240">
        <v>1.81</v>
      </c>
      <c r="F23" s="240">
        <v>1764.12</v>
      </c>
      <c r="G23" s="50">
        <v>52</v>
      </c>
      <c r="H23" s="50">
        <v>16399</v>
      </c>
      <c r="I23" s="240">
        <v>1.35</v>
      </c>
      <c r="J23" s="240">
        <v>1721.75</v>
      </c>
      <c r="K23" s="50">
        <v>13</v>
      </c>
      <c r="L23" s="50">
        <v>98420</v>
      </c>
      <c r="M23" s="240">
        <v>1.89</v>
      </c>
      <c r="N23" s="240">
        <v>1771.18</v>
      </c>
    </row>
    <row r="24" spans="1:14" ht="15" customHeight="1">
      <c r="A24" s="52" t="s">
        <v>137</v>
      </c>
      <c r="B24" s="209">
        <v>57</v>
      </c>
      <c r="C24" s="209">
        <v>8149</v>
      </c>
      <c r="D24" s="209">
        <v>79857</v>
      </c>
      <c r="E24" s="253">
        <v>1.96</v>
      </c>
      <c r="F24" s="253">
        <v>1761.63</v>
      </c>
      <c r="G24" s="209">
        <v>43</v>
      </c>
      <c r="H24" s="209">
        <v>4229</v>
      </c>
      <c r="I24" s="253">
        <v>1.68</v>
      </c>
      <c r="J24" s="253">
        <v>1720.13</v>
      </c>
      <c r="K24" s="209">
        <v>14</v>
      </c>
      <c r="L24" s="209">
        <v>75628</v>
      </c>
      <c r="M24" s="253">
        <v>1.98</v>
      </c>
      <c r="N24" s="253">
        <v>1763.96</v>
      </c>
    </row>
    <row r="25" spans="1:14" ht="15" customHeight="1">
      <c r="A25" s="52" t="s">
        <v>138</v>
      </c>
      <c r="B25" s="209">
        <v>24</v>
      </c>
      <c r="C25" s="209">
        <v>5041</v>
      </c>
      <c r="D25" s="209">
        <v>31183</v>
      </c>
      <c r="E25" s="253">
        <v>1.98</v>
      </c>
      <c r="F25" s="253">
        <v>1755.07</v>
      </c>
      <c r="G25" s="209">
        <v>17</v>
      </c>
      <c r="H25" s="209">
        <v>3421</v>
      </c>
      <c r="I25" s="253">
        <v>2.19</v>
      </c>
      <c r="J25" s="253">
        <v>1700.01</v>
      </c>
      <c r="K25" s="209">
        <v>7</v>
      </c>
      <c r="L25" s="209">
        <v>27762</v>
      </c>
      <c r="M25" s="253">
        <v>1.96</v>
      </c>
      <c r="N25" s="253">
        <v>1761.86</v>
      </c>
    </row>
    <row r="26" spans="1:14" ht="15" customHeight="1">
      <c r="A26" s="52" t="s">
        <v>139</v>
      </c>
      <c r="B26" s="209">
        <v>88</v>
      </c>
      <c r="C26" s="209">
        <v>30887</v>
      </c>
      <c r="D26" s="209">
        <v>214397</v>
      </c>
      <c r="E26" s="253">
        <v>2.04</v>
      </c>
      <c r="F26" s="253">
        <v>1797.52</v>
      </c>
      <c r="G26" s="209">
        <v>72</v>
      </c>
      <c r="H26" s="209">
        <v>5344</v>
      </c>
      <c r="I26" s="253">
        <v>1.43</v>
      </c>
      <c r="J26" s="253">
        <v>1735.26</v>
      </c>
      <c r="K26" s="209">
        <v>16</v>
      </c>
      <c r="L26" s="209">
        <v>209053</v>
      </c>
      <c r="M26" s="253">
        <v>2.05</v>
      </c>
      <c r="N26" s="253">
        <v>1799.11</v>
      </c>
    </row>
    <row r="27" spans="1:14" ht="13.5" customHeight="1">
      <c r="A27" s="21" t="s">
        <v>132</v>
      </c>
      <c r="B27" s="50">
        <v>7</v>
      </c>
      <c r="C27" s="50">
        <v>12</v>
      </c>
      <c r="D27" s="50">
        <v>2899</v>
      </c>
      <c r="E27" s="240">
        <v>1.92</v>
      </c>
      <c r="F27" s="240">
        <v>1808.1</v>
      </c>
      <c r="G27" s="50">
        <v>5</v>
      </c>
      <c r="H27" s="50">
        <v>891</v>
      </c>
      <c r="I27" s="240">
        <v>0.88</v>
      </c>
      <c r="J27" s="240">
        <v>1767.76</v>
      </c>
      <c r="K27" s="50">
        <v>2</v>
      </c>
      <c r="L27" s="50">
        <v>2008</v>
      </c>
      <c r="M27" s="240">
        <v>2.39</v>
      </c>
      <c r="N27" s="240">
        <v>1826</v>
      </c>
    </row>
    <row r="28" spans="1:14" ht="13.5" customHeight="1">
      <c r="A28" s="21" t="s">
        <v>140</v>
      </c>
      <c r="B28" s="50">
        <v>53</v>
      </c>
      <c r="C28" s="50">
        <v>14092</v>
      </c>
      <c r="D28" s="50">
        <v>91240</v>
      </c>
      <c r="E28" s="240">
        <v>1.45</v>
      </c>
      <c r="F28" s="240">
        <v>1797.56</v>
      </c>
      <c r="G28" s="50">
        <v>43</v>
      </c>
      <c r="H28" s="50">
        <v>2152</v>
      </c>
      <c r="I28" s="240">
        <v>1.82</v>
      </c>
      <c r="J28" s="240">
        <v>1772.34</v>
      </c>
      <c r="K28" s="50">
        <v>10</v>
      </c>
      <c r="L28" s="50">
        <v>89088</v>
      </c>
      <c r="M28" s="240">
        <v>1.44</v>
      </c>
      <c r="N28" s="240">
        <v>1798.16</v>
      </c>
    </row>
    <row r="29" spans="1:14" ht="13.5" customHeight="1">
      <c r="A29" s="21" t="s">
        <v>141</v>
      </c>
      <c r="B29" s="50">
        <v>28</v>
      </c>
      <c r="C29" s="50">
        <v>16783</v>
      </c>
      <c r="D29" s="50">
        <v>120258</v>
      </c>
      <c r="E29" s="240">
        <v>2.49</v>
      </c>
      <c r="F29" s="240">
        <v>1797.23</v>
      </c>
      <c r="G29" s="50">
        <v>24</v>
      </c>
      <c r="H29" s="50">
        <v>2301</v>
      </c>
      <c r="I29" s="240">
        <v>1.26</v>
      </c>
      <c r="J29" s="240">
        <v>1687.99</v>
      </c>
      <c r="K29" s="50">
        <v>4</v>
      </c>
      <c r="L29" s="50">
        <v>117957</v>
      </c>
      <c r="M29" s="240">
        <v>2.51</v>
      </c>
      <c r="N29" s="240">
        <v>1799.36</v>
      </c>
    </row>
    <row r="30" spans="1:14" ht="15" customHeight="1">
      <c r="A30" s="52" t="s">
        <v>142</v>
      </c>
      <c r="B30" s="209">
        <v>74</v>
      </c>
      <c r="C30" s="209">
        <v>14059</v>
      </c>
      <c r="D30" s="209">
        <v>86824</v>
      </c>
      <c r="E30" s="253">
        <v>1.68</v>
      </c>
      <c r="F30" s="253">
        <v>1755.87</v>
      </c>
      <c r="G30" s="209">
        <v>52</v>
      </c>
      <c r="H30" s="209">
        <v>6375</v>
      </c>
      <c r="I30" s="253">
        <v>1.42</v>
      </c>
      <c r="J30" s="253">
        <v>1729.57</v>
      </c>
      <c r="K30" s="209">
        <v>22</v>
      </c>
      <c r="L30" s="209">
        <v>80449</v>
      </c>
      <c r="M30" s="253">
        <v>1.7</v>
      </c>
      <c r="N30" s="253">
        <v>1757.96</v>
      </c>
    </row>
    <row r="31" spans="1:14" ht="15" customHeight="1">
      <c r="A31" s="52" t="s">
        <v>143</v>
      </c>
      <c r="B31" s="209">
        <v>91</v>
      </c>
      <c r="C31" s="209">
        <v>18148</v>
      </c>
      <c r="D31" s="209">
        <v>128217</v>
      </c>
      <c r="E31" s="253">
        <v>1.95</v>
      </c>
      <c r="F31" s="253">
        <v>1777.22</v>
      </c>
      <c r="G31" s="209">
        <v>55</v>
      </c>
      <c r="H31" s="209">
        <v>5227</v>
      </c>
      <c r="I31" s="253">
        <v>1.7</v>
      </c>
      <c r="J31" s="253">
        <v>1732.8</v>
      </c>
      <c r="K31" s="209">
        <v>36</v>
      </c>
      <c r="L31" s="209">
        <v>122990</v>
      </c>
      <c r="M31" s="253">
        <v>1.96</v>
      </c>
      <c r="N31" s="253">
        <v>1779.11</v>
      </c>
    </row>
    <row r="32" spans="1:14" ht="13.5" customHeight="1">
      <c r="A32" s="21" t="s">
        <v>132</v>
      </c>
      <c r="B32" s="50">
        <v>6</v>
      </c>
      <c r="C32" s="50">
        <v>14</v>
      </c>
      <c r="D32" s="50">
        <v>920</v>
      </c>
      <c r="E32" s="240">
        <v>1</v>
      </c>
      <c r="F32" s="240">
        <v>1760.48</v>
      </c>
      <c r="G32" s="50">
        <v>5</v>
      </c>
      <c r="H32" s="50">
        <v>689</v>
      </c>
      <c r="I32" s="240">
        <v>0.83</v>
      </c>
      <c r="J32" s="240">
        <v>1749.91</v>
      </c>
      <c r="K32" s="50">
        <v>1</v>
      </c>
      <c r="L32" s="50">
        <v>231</v>
      </c>
      <c r="M32" s="240">
        <v>1.5</v>
      </c>
      <c r="N32" s="240">
        <v>1792</v>
      </c>
    </row>
    <row r="33" spans="1:14" ht="13.5" customHeight="1">
      <c r="A33" s="21" t="s">
        <v>144</v>
      </c>
      <c r="B33" s="50">
        <v>18</v>
      </c>
      <c r="C33" s="50">
        <v>4592</v>
      </c>
      <c r="D33" s="50">
        <v>44385</v>
      </c>
      <c r="E33" s="240">
        <v>1.92</v>
      </c>
      <c r="F33" s="240">
        <v>1771.99</v>
      </c>
      <c r="G33" s="50">
        <v>8</v>
      </c>
      <c r="H33" s="50">
        <v>635</v>
      </c>
      <c r="I33" s="240">
        <v>1.56</v>
      </c>
      <c r="J33" s="240">
        <v>1687.34</v>
      </c>
      <c r="K33" s="50">
        <v>10</v>
      </c>
      <c r="L33" s="50">
        <v>43750</v>
      </c>
      <c r="M33" s="240">
        <v>1.92</v>
      </c>
      <c r="N33" s="240">
        <v>1773.22</v>
      </c>
    </row>
    <row r="34" spans="1:14" ht="13.5" customHeight="1">
      <c r="A34" s="21" t="s">
        <v>145</v>
      </c>
      <c r="B34" s="50">
        <v>17</v>
      </c>
      <c r="C34" s="50">
        <v>4797</v>
      </c>
      <c r="D34" s="50">
        <v>27628</v>
      </c>
      <c r="E34" s="240">
        <v>2.25</v>
      </c>
      <c r="F34" s="240">
        <v>1799.54</v>
      </c>
      <c r="G34" s="50">
        <v>7</v>
      </c>
      <c r="H34" s="50">
        <v>428</v>
      </c>
      <c r="I34" s="240">
        <v>1.72</v>
      </c>
      <c r="J34" s="240">
        <v>1688.9</v>
      </c>
      <c r="K34" s="50">
        <v>10</v>
      </c>
      <c r="L34" s="50">
        <v>27200</v>
      </c>
      <c r="M34" s="240">
        <v>2.26</v>
      </c>
      <c r="N34" s="240">
        <v>1801.28</v>
      </c>
    </row>
    <row r="35" spans="1:14" ht="13.5" customHeight="1">
      <c r="A35" s="21" t="s">
        <v>146</v>
      </c>
      <c r="B35" s="50">
        <v>12</v>
      </c>
      <c r="C35" s="50">
        <v>5507</v>
      </c>
      <c r="D35" s="50">
        <v>21504</v>
      </c>
      <c r="E35" s="240">
        <v>1.83</v>
      </c>
      <c r="F35" s="240">
        <v>1773.07</v>
      </c>
      <c r="G35" s="50">
        <v>7</v>
      </c>
      <c r="H35" s="50">
        <v>404</v>
      </c>
      <c r="I35" s="240">
        <v>1.86</v>
      </c>
      <c r="J35" s="240">
        <v>1786.28</v>
      </c>
      <c r="K35" s="50">
        <v>5</v>
      </c>
      <c r="L35" s="50">
        <v>21100</v>
      </c>
      <c r="M35" s="240">
        <v>1.83</v>
      </c>
      <c r="N35" s="240">
        <v>1772.82</v>
      </c>
    </row>
    <row r="36" spans="1:14" ht="13.5" customHeight="1">
      <c r="A36" s="21" t="s">
        <v>147</v>
      </c>
      <c r="B36" s="50">
        <v>12</v>
      </c>
      <c r="C36" s="50">
        <v>161</v>
      </c>
      <c r="D36" s="50">
        <v>4041</v>
      </c>
      <c r="E36" s="240">
        <v>2.96</v>
      </c>
      <c r="F36" s="240">
        <v>1774.68</v>
      </c>
      <c r="G36" s="50">
        <v>11</v>
      </c>
      <c r="H36" s="50">
        <v>1541</v>
      </c>
      <c r="I36" s="240">
        <v>1.86</v>
      </c>
      <c r="J36" s="240">
        <v>1733.59</v>
      </c>
      <c r="K36" s="50">
        <v>1</v>
      </c>
      <c r="L36" s="50">
        <v>2500</v>
      </c>
      <c r="M36" s="240">
        <v>3.64</v>
      </c>
      <c r="N36" s="240">
        <v>1800</v>
      </c>
    </row>
    <row r="37" spans="1:14" ht="13.5" customHeight="1">
      <c r="A37" s="21" t="s">
        <v>148</v>
      </c>
      <c r="B37" s="50">
        <v>26</v>
      </c>
      <c r="C37" s="50">
        <v>3077</v>
      </c>
      <c r="D37" s="50">
        <v>29739</v>
      </c>
      <c r="E37" s="240">
        <v>1.69</v>
      </c>
      <c r="F37" s="240">
        <v>1768.15</v>
      </c>
      <c r="G37" s="50">
        <v>17</v>
      </c>
      <c r="H37" s="50">
        <v>1530</v>
      </c>
      <c r="I37" s="240">
        <v>1.95</v>
      </c>
      <c r="J37" s="240">
        <v>1741.33</v>
      </c>
      <c r="K37" s="50">
        <v>9</v>
      </c>
      <c r="L37" s="50">
        <v>28209</v>
      </c>
      <c r="M37" s="240">
        <v>1.68</v>
      </c>
      <c r="N37" s="240">
        <v>1769.61</v>
      </c>
    </row>
    <row r="38" spans="1:14" ht="15" customHeight="1">
      <c r="A38" s="52" t="s">
        <v>149</v>
      </c>
      <c r="B38" s="209">
        <v>223</v>
      </c>
      <c r="C38" s="209">
        <v>34064</v>
      </c>
      <c r="D38" s="209">
        <v>187642</v>
      </c>
      <c r="E38" s="253">
        <v>1.73</v>
      </c>
      <c r="F38" s="253">
        <v>1761.31</v>
      </c>
      <c r="G38" s="209">
        <v>132</v>
      </c>
      <c r="H38" s="209">
        <v>15451</v>
      </c>
      <c r="I38" s="253">
        <v>1.67</v>
      </c>
      <c r="J38" s="253">
        <v>1727.27</v>
      </c>
      <c r="K38" s="209">
        <v>91</v>
      </c>
      <c r="L38" s="209">
        <v>172191</v>
      </c>
      <c r="M38" s="253">
        <v>1.73</v>
      </c>
      <c r="N38" s="253">
        <v>1764.37</v>
      </c>
    </row>
    <row r="39" spans="1:14" ht="13.5" customHeight="1">
      <c r="A39" s="21" t="s">
        <v>132</v>
      </c>
      <c r="B39" s="50">
        <v>9</v>
      </c>
      <c r="C39" s="50">
        <v>707</v>
      </c>
      <c r="D39" s="50">
        <v>9713</v>
      </c>
      <c r="E39" s="240">
        <v>1.65</v>
      </c>
      <c r="F39" s="240">
        <v>1771.69</v>
      </c>
      <c r="G39" s="50">
        <v>5</v>
      </c>
      <c r="H39" s="50">
        <v>692</v>
      </c>
      <c r="I39" s="240">
        <v>1.2</v>
      </c>
      <c r="J39" s="240">
        <v>1618.63</v>
      </c>
      <c r="K39" s="50">
        <v>4</v>
      </c>
      <c r="L39" s="50">
        <v>9021</v>
      </c>
      <c r="M39" s="240">
        <v>1.69</v>
      </c>
      <c r="N39" s="240">
        <v>1783.43</v>
      </c>
    </row>
    <row r="40" spans="1:14" ht="13.5" customHeight="1">
      <c r="A40" s="21" t="s">
        <v>150</v>
      </c>
      <c r="B40" s="50">
        <v>15</v>
      </c>
      <c r="C40" s="50">
        <v>1926</v>
      </c>
      <c r="D40" s="50">
        <v>7643</v>
      </c>
      <c r="E40" s="240">
        <v>2.6</v>
      </c>
      <c r="F40" s="240">
        <v>1775.63</v>
      </c>
      <c r="G40" s="50">
        <v>10</v>
      </c>
      <c r="H40" s="50">
        <v>726</v>
      </c>
      <c r="I40" s="240">
        <v>1.47</v>
      </c>
      <c r="J40" s="240">
        <v>1698.66</v>
      </c>
      <c r="K40" s="50">
        <v>5</v>
      </c>
      <c r="L40" s="50">
        <v>6917</v>
      </c>
      <c r="M40" s="240">
        <v>2.72</v>
      </c>
      <c r="N40" s="240">
        <v>1783.71</v>
      </c>
    </row>
    <row r="41" spans="1:14" ht="13.5" customHeight="1">
      <c r="A41" s="21" t="s">
        <v>151</v>
      </c>
      <c r="B41" s="50">
        <v>52</v>
      </c>
      <c r="C41" s="50">
        <v>4591</v>
      </c>
      <c r="D41" s="50">
        <v>40601</v>
      </c>
      <c r="E41" s="240">
        <v>1.5</v>
      </c>
      <c r="F41" s="240">
        <v>1755.4</v>
      </c>
      <c r="G41" s="50">
        <v>39</v>
      </c>
      <c r="H41" s="50">
        <v>4731</v>
      </c>
      <c r="I41" s="240">
        <v>1.87</v>
      </c>
      <c r="J41" s="240">
        <v>1737.74</v>
      </c>
      <c r="K41" s="50">
        <v>13</v>
      </c>
      <c r="L41" s="50">
        <v>35870</v>
      </c>
      <c r="M41" s="240">
        <v>1.46</v>
      </c>
      <c r="N41" s="240">
        <v>1757.73</v>
      </c>
    </row>
    <row r="42" spans="1:14" ht="13.5" customHeight="1">
      <c r="A42" s="21" t="s">
        <v>152</v>
      </c>
      <c r="B42" s="50">
        <v>29</v>
      </c>
      <c r="C42" s="50">
        <v>6605</v>
      </c>
      <c r="D42" s="50">
        <v>18668</v>
      </c>
      <c r="E42" s="240">
        <v>1.82</v>
      </c>
      <c r="F42" s="240">
        <v>1786.2</v>
      </c>
      <c r="G42" s="50">
        <v>15</v>
      </c>
      <c r="H42" s="50">
        <v>1512</v>
      </c>
      <c r="I42" s="240">
        <v>1.79</v>
      </c>
      <c r="J42" s="240">
        <v>1763.49</v>
      </c>
      <c r="K42" s="50">
        <v>14</v>
      </c>
      <c r="L42" s="50">
        <v>17156</v>
      </c>
      <c r="M42" s="240">
        <v>1.82</v>
      </c>
      <c r="N42" s="240">
        <v>1788.21</v>
      </c>
    </row>
    <row r="43" spans="1:14" ht="13.5" customHeight="1">
      <c r="A43" s="21" t="s">
        <v>153</v>
      </c>
      <c r="B43" s="50">
        <v>28</v>
      </c>
      <c r="C43" s="50">
        <v>2575</v>
      </c>
      <c r="D43" s="50">
        <v>14480</v>
      </c>
      <c r="E43" s="240">
        <v>1.71</v>
      </c>
      <c r="F43" s="240">
        <v>1763.73</v>
      </c>
      <c r="G43" s="50">
        <v>18</v>
      </c>
      <c r="H43" s="50">
        <v>2615</v>
      </c>
      <c r="I43" s="240">
        <v>1.55</v>
      </c>
      <c r="J43" s="240">
        <v>1743.91</v>
      </c>
      <c r="K43" s="50">
        <v>10</v>
      </c>
      <c r="L43" s="50">
        <v>11865</v>
      </c>
      <c r="M43" s="240">
        <v>1.74</v>
      </c>
      <c r="N43" s="240">
        <v>1768.09</v>
      </c>
    </row>
    <row r="44" spans="1:14" ht="13.5" customHeight="1">
      <c r="A44" s="21" t="s">
        <v>154</v>
      </c>
      <c r="B44" s="50">
        <v>18</v>
      </c>
      <c r="C44" s="50">
        <v>5083</v>
      </c>
      <c r="D44" s="50">
        <v>23859</v>
      </c>
      <c r="E44" s="240">
        <v>1.47</v>
      </c>
      <c r="F44" s="240">
        <v>1763.9</v>
      </c>
      <c r="G44" s="50">
        <v>8</v>
      </c>
      <c r="H44" s="50">
        <v>556</v>
      </c>
      <c r="I44" s="240">
        <v>1.11</v>
      </c>
      <c r="J44" s="240">
        <v>1744.25</v>
      </c>
      <c r="K44" s="50">
        <v>10</v>
      </c>
      <c r="L44" s="50">
        <v>23303</v>
      </c>
      <c r="M44" s="240">
        <v>1.48</v>
      </c>
      <c r="N44" s="240">
        <v>1764.37</v>
      </c>
    </row>
    <row r="45" spans="1:14" ht="13.5" customHeight="1">
      <c r="A45" s="21" t="s">
        <v>155</v>
      </c>
      <c r="B45" s="50">
        <v>15</v>
      </c>
      <c r="C45" s="50">
        <v>3207</v>
      </c>
      <c r="D45" s="50">
        <v>9962</v>
      </c>
      <c r="E45" s="240">
        <v>2.39</v>
      </c>
      <c r="F45" s="240">
        <v>1763.05</v>
      </c>
      <c r="G45" s="50">
        <v>8</v>
      </c>
      <c r="H45" s="50">
        <v>690</v>
      </c>
      <c r="I45" s="240">
        <v>1.3</v>
      </c>
      <c r="J45" s="240">
        <v>1718.96</v>
      </c>
      <c r="K45" s="50">
        <v>7</v>
      </c>
      <c r="L45" s="50">
        <v>9272</v>
      </c>
      <c r="M45" s="240">
        <v>2.47</v>
      </c>
      <c r="N45" s="240">
        <v>1766.33</v>
      </c>
    </row>
    <row r="46" spans="1:14" ht="13.5" customHeight="1">
      <c r="A46" s="21" t="s">
        <v>156</v>
      </c>
      <c r="B46" s="50">
        <v>12</v>
      </c>
      <c r="C46" s="50">
        <v>1201</v>
      </c>
      <c r="D46" s="50">
        <v>8910</v>
      </c>
      <c r="E46" s="240">
        <v>1.9</v>
      </c>
      <c r="F46" s="240">
        <v>1760.21</v>
      </c>
      <c r="G46" s="50">
        <v>5</v>
      </c>
      <c r="H46" s="50">
        <v>677</v>
      </c>
      <c r="I46" s="240">
        <v>2.56</v>
      </c>
      <c r="J46" s="240">
        <v>1714.11</v>
      </c>
      <c r="K46" s="50">
        <v>7</v>
      </c>
      <c r="L46" s="50">
        <v>8233</v>
      </c>
      <c r="M46" s="240">
        <v>1.85</v>
      </c>
      <c r="N46" s="240">
        <v>1764</v>
      </c>
    </row>
    <row r="47" spans="1:14" ht="13.5" customHeight="1">
      <c r="A47" s="21" t="s">
        <v>157</v>
      </c>
      <c r="B47" s="50">
        <v>28</v>
      </c>
      <c r="C47" s="50">
        <v>5178</v>
      </c>
      <c r="D47" s="50">
        <v>39434</v>
      </c>
      <c r="E47" s="240">
        <v>1.77</v>
      </c>
      <c r="F47" s="240">
        <v>1745.02</v>
      </c>
      <c r="G47" s="50">
        <v>19</v>
      </c>
      <c r="H47" s="50">
        <v>2802</v>
      </c>
      <c r="I47" s="240">
        <v>1.53</v>
      </c>
      <c r="J47" s="240">
        <v>1719.84</v>
      </c>
      <c r="K47" s="50">
        <v>9</v>
      </c>
      <c r="L47" s="50">
        <v>36632</v>
      </c>
      <c r="M47" s="240">
        <v>1.79</v>
      </c>
      <c r="N47" s="240">
        <v>1746.94</v>
      </c>
    </row>
    <row r="48" spans="1:14" ht="13.5" customHeight="1">
      <c r="A48" s="21" t="s">
        <v>158</v>
      </c>
      <c r="B48" s="50">
        <v>17</v>
      </c>
      <c r="C48" s="50">
        <v>2991</v>
      </c>
      <c r="D48" s="50">
        <v>14372</v>
      </c>
      <c r="E48" s="240">
        <v>1.61</v>
      </c>
      <c r="F48" s="240">
        <v>1768.54</v>
      </c>
      <c r="G48" s="50">
        <v>5</v>
      </c>
      <c r="H48" s="50">
        <v>450</v>
      </c>
      <c r="I48" s="240">
        <v>1.56</v>
      </c>
      <c r="J48" s="240">
        <v>1669.97</v>
      </c>
      <c r="K48" s="50">
        <v>12</v>
      </c>
      <c r="L48" s="50">
        <v>13922</v>
      </c>
      <c r="M48" s="240">
        <v>1.61</v>
      </c>
      <c r="N48" s="240">
        <v>1771.73</v>
      </c>
    </row>
    <row r="49" spans="1:14" ht="15" customHeight="1">
      <c r="A49" s="52" t="s">
        <v>159</v>
      </c>
      <c r="B49" s="209">
        <v>218</v>
      </c>
      <c r="C49" s="209">
        <v>115790</v>
      </c>
      <c r="D49" s="209">
        <v>766833</v>
      </c>
      <c r="E49" s="253">
        <v>2.08</v>
      </c>
      <c r="F49" s="253">
        <v>1763.58</v>
      </c>
      <c r="G49" s="209">
        <v>172</v>
      </c>
      <c r="H49" s="209">
        <v>41033</v>
      </c>
      <c r="I49" s="253">
        <v>1.5</v>
      </c>
      <c r="J49" s="253">
        <v>1727.25</v>
      </c>
      <c r="K49" s="209">
        <v>46</v>
      </c>
      <c r="L49" s="209">
        <v>725800</v>
      </c>
      <c r="M49" s="253">
        <v>2.12</v>
      </c>
      <c r="N49" s="253">
        <v>1765.63</v>
      </c>
    </row>
    <row r="50" spans="1:14" ht="13.5" customHeight="1">
      <c r="A50" s="21" t="s">
        <v>132</v>
      </c>
      <c r="B50" s="50">
        <v>22</v>
      </c>
      <c r="C50" s="50">
        <v>76130</v>
      </c>
      <c r="D50" s="50">
        <v>457561</v>
      </c>
      <c r="E50" s="240">
        <v>1.99</v>
      </c>
      <c r="F50" s="240">
        <v>1767.92</v>
      </c>
      <c r="G50" s="50">
        <v>5</v>
      </c>
      <c r="H50" s="50">
        <v>10021</v>
      </c>
      <c r="I50" s="240">
        <v>2.21</v>
      </c>
      <c r="J50" s="240">
        <v>1716.06</v>
      </c>
      <c r="K50" s="50">
        <v>17</v>
      </c>
      <c r="L50" s="50">
        <v>447540</v>
      </c>
      <c r="M50" s="240">
        <v>1.98</v>
      </c>
      <c r="N50" s="240">
        <v>1769.08</v>
      </c>
    </row>
    <row r="51" spans="1:14" ht="13.5" customHeight="1">
      <c r="A51" s="21" t="s">
        <v>160</v>
      </c>
      <c r="B51" s="50">
        <v>125</v>
      </c>
      <c r="C51" s="50">
        <v>17875</v>
      </c>
      <c r="D51" s="50">
        <v>201979</v>
      </c>
      <c r="E51" s="240">
        <v>2.33</v>
      </c>
      <c r="F51" s="240">
        <v>1756.22</v>
      </c>
      <c r="G51" s="50">
        <v>113</v>
      </c>
      <c r="H51" s="50">
        <v>23877</v>
      </c>
      <c r="I51" s="240">
        <v>1.33</v>
      </c>
      <c r="J51" s="240">
        <v>1727.43</v>
      </c>
      <c r="K51" s="50">
        <v>12</v>
      </c>
      <c r="L51" s="50">
        <v>178102</v>
      </c>
      <c r="M51" s="240">
        <v>2.46</v>
      </c>
      <c r="N51" s="240">
        <v>1760.08</v>
      </c>
    </row>
    <row r="52" spans="1:14" ht="13.5" customHeight="1">
      <c r="A52" s="21" t="s">
        <v>161</v>
      </c>
      <c r="B52" s="50">
        <v>24</v>
      </c>
      <c r="C52" s="50">
        <v>4426</v>
      </c>
      <c r="D52" s="50">
        <v>32224</v>
      </c>
      <c r="E52" s="240">
        <v>2.39</v>
      </c>
      <c r="F52" s="240">
        <v>1743.29</v>
      </c>
      <c r="G52" s="50">
        <v>19</v>
      </c>
      <c r="H52" s="50">
        <v>1283</v>
      </c>
      <c r="I52" s="240">
        <v>1.18</v>
      </c>
      <c r="J52" s="240">
        <v>1705.96</v>
      </c>
      <c r="K52" s="50">
        <v>5</v>
      </c>
      <c r="L52" s="50">
        <v>30941</v>
      </c>
      <c r="M52" s="240">
        <v>2.44</v>
      </c>
      <c r="N52" s="240">
        <v>1744.84</v>
      </c>
    </row>
    <row r="53" spans="1:14" ht="13.5" customHeight="1">
      <c r="A53" s="21" t="s">
        <v>162</v>
      </c>
      <c r="B53" s="50">
        <v>10</v>
      </c>
      <c r="C53" s="50">
        <v>4275</v>
      </c>
      <c r="D53" s="50">
        <v>29308</v>
      </c>
      <c r="E53" s="240">
        <v>1.75</v>
      </c>
      <c r="F53" s="240">
        <v>1780.11</v>
      </c>
      <c r="G53" s="50">
        <v>5</v>
      </c>
      <c r="H53" s="50">
        <v>395</v>
      </c>
      <c r="I53" s="240">
        <v>1.89</v>
      </c>
      <c r="J53" s="240">
        <v>1642.04</v>
      </c>
      <c r="K53" s="50">
        <v>5</v>
      </c>
      <c r="L53" s="50">
        <v>28913</v>
      </c>
      <c r="M53" s="240">
        <v>1.75</v>
      </c>
      <c r="N53" s="240">
        <v>1782</v>
      </c>
    </row>
    <row r="54" spans="1:14" ht="13.5" customHeight="1">
      <c r="A54" s="21" t="s">
        <v>163</v>
      </c>
      <c r="B54" s="50">
        <v>37</v>
      </c>
      <c r="C54" s="50">
        <v>13084</v>
      </c>
      <c r="D54" s="50">
        <v>45761</v>
      </c>
      <c r="E54" s="240">
        <v>1.95</v>
      </c>
      <c r="F54" s="240">
        <v>1756.38</v>
      </c>
      <c r="G54" s="50">
        <v>30</v>
      </c>
      <c r="H54" s="50">
        <v>5457</v>
      </c>
      <c r="I54" s="240">
        <v>0.99</v>
      </c>
      <c r="J54" s="240">
        <v>1758.16</v>
      </c>
      <c r="K54" s="50">
        <v>7</v>
      </c>
      <c r="L54" s="50">
        <v>40304</v>
      </c>
      <c r="M54" s="240">
        <v>2.08</v>
      </c>
      <c r="N54" s="240">
        <v>1756.14</v>
      </c>
    </row>
    <row r="55" spans="1:14" ht="15" customHeight="1">
      <c r="A55" s="52" t="s">
        <v>164</v>
      </c>
      <c r="B55" s="209">
        <v>184</v>
      </c>
      <c r="C55" s="209">
        <v>41364</v>
      </c>
      <c r="D55" s="209">
        <v>358333</v>
      </c>
      <c r="E55" s="253">
        <v>1.58</v>
      </c>
      <c r="F55" s="253">
        <v>1773.38</v>
      </c>
      <c r="G55" s="209">
        <v>143</v>
      </c>
      <c r="H55" s="209">
        <v>17543</v>
      </c>
      <c r="I55" s="253">
        <v>1.34</v>
      </c>
      <c r="J55" s="253">
        <v>1771.47</v>
      </c>
      <c r="K55" s="209">
        <v>41</v>
      </c>
      <c r="L55" s="209">
        <v>340790</v>
      </c>
      <c r="M55" s="253">
        <v>1.59</v>
      </c>
      <c r="N55" s="253">
        <v>1773.48</v>
      </c>
    </row>
    <row r="56" spans="1:14" ht="13.5" customHeight="1">
      <c r="A56" s="21" t="s">
        <v>132</v>
      </c>
      <c r="B56" s="50">
        <v>9</v>
      </c>
      <c r="C56" s="50">
        <v>11351</v>
      </c>
      <c r="D56" s="50">
        <v>91604</v>
      </c>
      <c r="E56" s="240">
        <v>1.72</v>
      </c>
      <c r="F56" s="240">
        <v>1787.15</v>
      </c>
      <c r="G56" s="50">
        <v>2</v>
      </c>
      <c r="H56" s="50">
        <v>219</v>
      </c>
      <c r="I56" s="240">
        <v>1.83</v>
      </c>
      <c r="J56" s="240">
        <v>1758.75</v>
      </c>
      <c r="K56" s="50">
        <v>7</v>
      </c>
      <c r="L56" s="50">
        <v>91385</v>
      </c>
      <c r="M56" s="240">
        <v>1.72</v>
      </c>
      <c r="N56" s="240">
        <v>1787.22</v>
      </c>
    </row>
    <row r="57" spans="1:14" ht="13.5" customHeight="1">
      <c r="A57" s="21" t="s">
        <v>165</v>
      </c>
      <c r="B57" s="50">
        <v>63</v>
      </c>
      <c r="C57" s="50">
        <v>13597</v>
      </c>
      <c r="D57" s="50">
        <v>114311</v>
      </c>
      <c r="E57" s="240">
        <v>1.51</v>
      </c>
      <c r="F57" s="240">
        <v>1778.28</v>
      </c>
      <c r="G57" s="50">
        <v>46</v>
      </c>
      <c r="H57" s="50">
        <v>4960</v>
      </c>
      <c r="I57" s="240">
        <v>1.19</v>
      </c>
      <c r="J57" s="240">
        <v>1758.94</v>
      </c>
      <c r="K57" s="50">
        <v>17</v>
      </c>
      <c r="L57" s="50">
        <v>109351</v>
      </c>
      <c r="M57" s="240">
        <v>1.53</v>
      </c>
      <c r="N57" s="240">
        <v>1779.16</v>
      </c>
    </row>
    <row r="58" spans="1:14" ht="13.5" customHeight="1">
      <c r="A58" s="21" t="s">
        <v>166</v>
      </c>
      <c r="B58" s="50">
        <v>42</v>
      </c>
      <c r="C58" s="50">
        <v>681</v>
      </c>
      <c r="D58" s="50">
        <v>8319</v>
      </c>
      <c r="E58" s="240">
        <v>1.17</v>
      </c>
      <c r="F58" s="240">
        <v>1783.77</v>
      </c>
      <c r="G58" s="50">
        <v>37</v>
      </c>
      <c r="H58" s="50">
        <v>4478</v>
      </c>
      <c r="I58" s="240">
        <v>1.13</v>
      </c>
      <c r="J58" s="240">
        <v>1790.37</v>
      </c>
      <c r="K58" s="50">
        <v>5</v>
      </c>
      <c r="L58" s="50">
        <v>3841</v>
      </c>
      <c r="M58" s="240">
        <v>1.21</v>
      </c>
      <c r="N58" s="240">
        <v>1776.07</v>
      </c>
    </row>
    <row r="59" spans="1:14" ht="13.5" customHeight="1">
      <c r="A59" s="21" t="s">
        <v>167</v>
      </c>
      <c r="B59" s="50">
        <v>70</v>
      </c>
      <c r="C59" s="50">
        <v>15735</v>
      </c>
      <c r="D59" s="50">
        <v>144099</v>
      </c>
      <c r="E59" s="240">
        <v>1.56</v>
      </c>
      <c r="F59" s="240">
        <v>1760.13</v>
      </c>
      <c r="G59" s="50">
        <v>58</v>
      </c>
      <c r="H59" s="50">
        <v>7886</v>
      </c>
      <c r="I59" s="240">
        <v>1.54</v>
      </c>
      <c r="J59" s="240">
        <v>1768.96</v>
      </c>
      <c r="K59" s="50">
        <v>12</v>
      </c>
      <c r="L59" s="50">
        <v>136213</v>
      </c>
      <c r="M59" s="240">
        <v>1.56</v>
      </c>
      <c r="N59" s="240">
        <v>1759.62</v>
      </c>
    </row>
    <row r="60" spans="1:14" ht="15" customHeight="1">
      <c r="A60" s="52" t="s">
        <v>168</v>
      </c>
      <c r="B60" s="209">
        <v>61</v>
      </c>
      <c r="C60" s="209">
        <v>11534</v>
      </c>
      <c r="D60" s="209">
        <v>48702</v>
      </c>
      <c r="E60" s="253">
        <v>1.47</v>
      </c>
      <c r="F60" s="253">
        <v>1773.75</v>
      </c>
      <c r="G60" s="209">
        <v>47</v>
      </c>
      <c r="H60" s="209">
        <v>2212</v>
      </c>
      <c r="I60" s="253">
        <v>1.29</v>
      </c>
      <c r="J60" s="253">
        <v>1730.3</v>
      </c>
      <c r="K60" s="209">
        <v>14</v>
      </c>
      <c r="L60" s="209">
        <v>46490</v>
      </c>
      <c r="M60" s="253">
        <v>1.48</v>
      </c>
      <c r="N60" s="253">
        <v>1775.82</v>
      </c>
    </row>
    <row r="61" spans="1:14" ht="13.5" customHeight="1">
      <c r="A61" s="21" t="s">
        <v>132</v>
      </c>
      <c r="B61" s="50">
        <v>3</v>
      </c>
      <c r="C61" s="50">
        <v>7</v>
      </c>
      <c r="D61" s="50">
        <v>166</v>
      </c>
      <c r="E61" s="240">
        <v>-1.22</v>
      </c>
      <c r="F61" s="240">
        <v>1697.64</v>
      </c>
      <c r="G61" s="50">
        <v>2</v>
      </c>
      <c r="H61" s="50">
        <v>56</v>
      </c>
      <c r="I61" s="240">
        <v>-5.57</v>
      </c>
      <c r="J61" s="240">
        <v>1787.29</v>
      </c>
      <c r="K61" s="50">
        <v>1</v>
      </c>
      <c r="L61" s="50">
        <v>110</v>
      </c>
      <c r="M61" s="240">
        <v>1</v>
      </c>
      <c r="N61" s="240">
        <v>1652</v>
      </c>
    </row>
    <row r="62" spans="1:14" ht="13.5" customHeight="1">
      <c r="A62" s="21" t="s">
        <v>169</v>
      </c>
      <c r="B62" s="50">
        <v>34</v>
      </c>
      <c r="C62" s="50">
        <v>7427</v>
      </c>
      <c r="D62" s="50">
        <v>24790</v>
      </c>
      <c r="E62" s="240">
        <v>1.24</v>
      </c>
      <c r="F62" s="240">
        <v>1765.21</v>
      </c>
      <c r="G62" s="50">
        <v>27</v>
      </c>
      <c r="H62" s="50">
        <v>1460</v>
      </c>
      <c r="I62" s="240">
        <v>1.59</v>
      </c>
      <c r="J62" s="240">
        <v>1729.55</v>
      </c>
      <c r="K62" s="50">
        <v>7</v>
      </c>
      <c r="L62" s="50">
        <v>23330</v>
      </c>
      <c r="M62" s="240">
        <v>1.22</v>
      </c>
      <c r="N62" s="240">
        <v>1767.44</v>
      </c>
    </row>
    <row r="63" spans="1:14" ht="13.5" customHeight="1">
      <c r="A63" s="21" t="s">
        <v>170</v>
      </c>
      <c r="B63" s="50">
        <v>24</v>
      </c>
      <c r="C63" s="50">
        <v>4100</v>
      </c>
      <c r="D63" s="50">
        <v>23746</v>
      </c>
      <c r="E63" s="240">
        <v>1.72</v>
      </c>
      <c r="F63" s="240">
        <v>1783.2</v>
      </c>
      <c r="G63" s="50">
        <v>18</v>
      </c>
      <c r="H63" s="50">
        <v>696</v>
      </c>
      <c r="I63" s="240">
        <v>1.21</v>
      </c>
      <c r="J63" s="240">
        <v>1727.3</v>
      </c>
      <c r="K63" s="50">
        <v>6</v>
      </c>
      <c r="L63" s="50">
        <v>23050</v>
      </c>
      <c r="M63" s="240">
        <v>1.73</v>
      </c>
      <c r="N63" s="240">
        <v>1784.89</v>
      </c>
    </row>
    <row r="64" spans="1:14" ht="15" customHeight="1">
      <c r="A64" s="52" t="s">
        <v>171</v>
      </c>
      <c r="B64" s="209">
        <v>155</v>
      </c>
      <c r="C64" s="209">
        <v>32951</v>
      </c>
      <c r="D64" s="209">
        <v>248438</v>
      </c>
      <c r="E64" s="253">
        <v>2.21</v>
      </c>
      <c r="F64" s="253">
        <v>1777.28</v>
      </c>
      <c r="G64" s="209">
        <v>121</v>
      </c>
      <c r="H64" s="209">
        <v>12983</v>
      </c>
      <c r="I64" s="253">
        <v>1.8</v>
      </c>
      <c r="J64" s="253">
        <v>1740.99</v>
      </c>
      <c r="K64" s="209">
        <v>34</v>
      </c>
      <c r="L64" s="209">
        <v>235455</v>
      </c>
      <c r="M64" s="253">
        <v>2.23</v>
      </c>
      <c r="N64" s="253">
        <v>1779.28</v>
      </c>
    </row>
    <row r="65" spans="1:14" ht="13.5" customHeight="1">
      <c r="A65" s="21" t="s">
        <v>132</v>
      </c>
      <c r="B65" s="50">
        <v>8</v>
      </c>
      <c r="C65" s="50">
        <v>3747</v>
      </c>
      <c r="D65" s="50">
        <v>20513</v>
      </c>
      <c r="E65" s="240">
        <v>1.62</v>
      </c>
      <c r="F65" s="240">
        <v>1796.46</v>
      </c>
      <c r="G65" s="50">
        <v>4</v>
      </c>
      <c r="H65" s="50">
        <v>1391</v>
      </c>
      <c r="I65" s="240">
        <v>1.23</v>
      </c>
      <c r="J65" s="240">
        <v>1756.56</v>
      </c>
      <c r="K65" s="50">
        <v>4</v>
      </c>
      <c r="L65" s="50">
        <v>19122</v>
      </c>
      <c r="M65" s="240">
        <v>1.65</v>
      </c>
      <c r="N65" s="240">
        <v>1799.36</v>
      </c>
    </row>
    <row r="66" spans="1:14" ht="13.5" customHeight="1">
      <c r="A66" s="21" t="s">
        <v>172</v>
      </c>
      <c r="B66" s="50">
        <v>41</v>
      </c>
      <c r="C66" s="50">
        <v>10218</v>
      </c>
      <c r="D66" s="50">
        <v>90872</v>
      </c>
      <c r="E66" s="240">
        <v>2.01</v>
      </c>
      <c r="F66" s="240">
        <v>1767.81</v>
      </c>
      <c r="G66" s="50">
        <v>33</v>
      </c>
      <c r="H66" s="50">
        <v>3782</v>
      </c>
      <c r="I66" s="240">
        <v>1.8</v>
      </c>
      <c r="J66" s="240">
        <v>1745.26</v>
      </c>
      <c r="K66" s="50">
        <v>8</v>
      </c>
      <c r="L66" s="50">
        <v>87090</v>
      </c>
      <c r="M66" s="240">
        <v>2.02</v>
      </c>
      <c r="N66" s="240">
        <v>1768.79</v>
      </c>
    </row>
    <row r="67" spans="1:14" ht="13.5" customHeight="1">
      <c r="A67" s="21" t="s">
        <v>173</v>
      </c>
      <c r="B67" s="50">
        <v>16</v>
      </c>
      <c r="C67" s="50">
        <v>527</v>
      </c>
      <c r="D67" s="50">
        <v>5050</v>
      </c>
      <c r="E67" s="240">
        <v>2.01</v>
      </c>
      <c r="F67" s="240">
        <v>1748.8</v>
      </c>
      <c r="G67" s="50">
        <v>12</v>
      </c>
      <c r="H67" s="50">
        <v>839</v>
      </c>
      <c r="I67" s="240">
        <v>2.13</v>
      </c>
      <c r="J67" s="240">
        <v>1744.42</v>
      </c>
      <c r="K67" s="50">
        <v>4</v>
      </c>
      <c r="L67" s="50">
        <v>4211</v>
      </c>
      <c r="M67" s="240">
        <v>1.99</v>
      </c>
      <c r="N67" s="240">
        <v>1749.67</v>
      </c>
    </row>
    <row r="68" spans="1:14" ht="13.5" customHeight="1">
      <c r="A68" s="21" t="s">
        <v>174</v>
      </c>
      <c r="B68" s="50">
        <v>16</v>
      </c>
      <c r="C68" s="50">
        <v>1362</v>
      </c>
      <c r="D68" s="50">
        <v>12723</v>
      </c>
      <c r="E68" s="240">
        <v>2.1</v>
      </c>
      <c r="F68" s="240">
        <v>1818.33</v>
      </c>
      <c r="G68" s="50">
        <v>12</v>
      </c>
      <c r="H68" s="50">
        <v>923</v>
      </c>
      <c r="I68" s="240">
        <v>1.92</v>
      </c>
      <c r="J68" s="240">
        <v>1739.77</v>
      </c>
      <c r="K68" s="50">
        <v>4</v>
      </c>
      <c r="L68" s="50">
        <v>11800</v>
      </c>
      <c r="M68" s="240">
        <v>2.11</v>
      </c>
      <c r="N68" s="240">
        <v>1824.47</v>
      </c>
    </row>
    <row r="69" spans="1:14" ht="13.5" customHeight="1">
      <c r="A69" s="21" t="s">
        <v>175</v>
      </c>
      <c r="B69" s="50">
        <v>74</v>
      </c>
      <c r="C69" s="50">
        <v>17097</v>
      </c>
      <c r="D69" s="50">
        <v>119280</v>
      </c>
      <c r="E69" s="240">
        <v>2.48</v>
      </c>
      <c r="F69" s="240">
        <v>1778.01</v>
      </c>
      <c r="G69" s="50">
        <v>60</v>
      </c>
      <c r="H69" s="50">
        <v>6048</v>
      </c>
      <c r="I69" s="240">
        <v>1.86</v>
      </c>
      <c r="J69" s="240">
        <v>1734.45</v>
      </c>
      <c r="K69" s="50">
        <v>14</v>
      </c>
      <c r="L69" s="50">
        <v>113232</v>
      </c>
      <c r="M69" s="240">
        <v>2.51</v>
      </c>
      <c r="N69" s="240">
        <v>1780.34</v>
      </c>
    </row>
    <row r="70" spans="1:14" ht="15" customHeight="1">
      <c r="A70" s="52" t="s">
        <v>176</v>
      </c>
      <c r="B70" s="209">
        <v>110</v>
      </c>
      <c r="C70" s="209">
        <v>35874</v>
      </c>
      <c r="D70" s="209">
        <v>411648</v>
      </c>
      <c r="E70" s="253">
        <v>1.95</v>
      </c>
      <c r="F70" s="253">
        <v>1763.12</v>
      </c>
      <c r="G70" s="209">
        <v>92</v>
      </c>
      <c r="H70" s="209">
        <v>13152</v>
      </c>
      <c r="I70" s="253">
        <v>1.64</v>
      </c>
      <c r="J70" s="253">
        <v>1704.72</v>
      </c>
      <c r="K70" s="209">
        <v>18</v>
      </c>
      <c r="L70" s="209">
        <v>398496</v>
      </c>
      <c r="M70" s="253">
        <v>1.96</v>
      </c>
      <c r="N70" s="253">
        <v>1765.04</v>
      </c>
    </row>
    <row r="71" spans="1:14" ht="15" customHeight="1">
      <c r="A71" s="52" t="s">
        <v>177</v>
      </c>
      <c r="B71" s="209">
        <v>31</v>
      </c>
      <c r="C71" s="209">
        <v>1378</v>
      </c>
      <c r="D71" s="209">
        <v>26125</v>
      </c>
      <c r="E71" s="253">
        <v>1.3</v>
      </c>
      <c r="F71" s="253">
        <v>1795.68</v>
      </c>
      <c r="G71" s="209">
        <v>20</v>
      </c>
      <c r="H71" s="209">
        <v>3623</v>
      </c>
      <c r="I71" s="253">
        <v>1.49</v>
      </c>
      <c r="J71" s="253">
        <v>1796.14</v>
      </c>
      <c r="K71" s="209">
        <v>11</v>
      </c>
      <c r="L71" s="209">
        <v>22502</v>
      </c>
      <c r="M71" s="253">
        <v>1.27</v>
      </c>
      <c r="N71" s="253">
        <v>1795.61</v>
      </c>
    </row>
    <row r="72" spans="1:14" ht="15" customHeight="1">
      <c r="A72" s="52" t="s">
        <v>178</v>
      </c>
      <c r="B72" s="209">
        <v>86</v>
      </c>
      <c r="C72" s="209">
        <v>1324</v>
      </c>
      <c r="D72" s="209">
        <v>35013</v>
      </c>
      <c r="E72" s="253">
        <v>2.01</v>
      </c>
      <c r="F72" s="253">
        <v>1701.32</v>
      </c>
      <c r="G72" s="209">
        <v>79</v>
      </c>
      <c r="H72" s="209">
        <v>9206</v>
      </c>
      <c r="I72" s="253">
        <v>1.6</v>
      </c>
      <c r="J72" s="253">
        <v>1695.84</v>
      </c>
      <c r="K72" s="209">
        <v>7</v>
      </c>
      <c r="L72" s="209">
        <v>25807</v>
      </c>
      <c r="M72" s="253">
        <v>2.15</v>
      </c>
      <c r="N72" s="253">
        <v>1703.28</v>
      </c>
    </row>
    <row r="73" spans="1:14" ht="15" customHeight="1">
      <c r="A73" s="52" t="s">
        <v>179</v>
      </c>
      <c r="B73" s="209">
        <v>250</v>
      </c>
      <c r="C73" s="209">
        <v>13270</v>
      </c>
      <c r="D73" s="209">
        <v>142576</v>
      </c>
      <c r="E73" s="253">
        <v>1.66</v>
      </c>
      <c r="F73" s="253">
        <v>1693.61</v>
      </c>
      <c r="G73" s="209">
        <v>216</v>
      </c>
      <c r="H73" s="209">
        <v>30809</v>
      </c>
      <c r="I73" s="253">
        <v>1.59</v>
      </c>
      <c r="J73" s="253">
        <v>1676.53</v>
      </c>
      <c r="K73" s="209">
        <v>34</v>
      </c>
      <c r="L73" s="209">
        <v>111767</v>
      </c>
      <c r="M73" s="253">
        <v>1.68</v>
      </c>
      <c r="N73" s="253">
        <v>1698.32</v>
      </c>
    </row>
    <row r="74" spans="1:14" ht="13.5" customHeight="1">
      <c r="A74" s="21" t="s">
        <v>132</v>
      </c>
      <c r="B74" s="50">
        <v>8</v>
      </c>
      <c r="C74" s="50">
        <v>13</v>
      </c>
      <c r="D74" s="50">
        <v>7066</v>
      </c>
      <c r="E74" s="240">
        <v>2.15</v>
      </c>
      <c r="F74" s="240">
        <v>1596.89</v>
      </c>
      <c r="G74" s="50">
        <v>7</v>
      </c>
      <c r="H74" s="50">
        <v>2116</v>
      </c>
      <c r="I74" s="240">
        <v>1.92</v>
      </c>
      <c r="J74" s="240">
        <v>1608.32</v>
      </c>
      <c r="K74" s="50">
        <v>1</v>
      </c>
      <c r="L74" s="50">
        <v>4950</v>
      </c>
      <c r="M74" s="240">
        <v>2.25</v>
      </c>
      <c r="N74" s="240">
        <v>1592</v>
      </c>
    </row>
    <row r="75" spans="1:14" ht="13.5" customHeight="1">
      <c r="A75" s="21" t="s">
        <v>376</v>
      </c>
      <c r="B75" s="50">
        <v>56</v>
      </c>
      <c r="C75" s="50">
        <v>1568</v>
      </c>
      <c r="D75" s="50">
        <v>20725</v>
      </c>
      <c r="E75" s="240">
        <v>1.91</v>
      </c>
      <c r="F75" s="240">
        <v>1702.44</v>
      </c>
      <c r="G75" s="50">
        <v>49</v>
      </c>
      <c r="H75" s="50">
        <v>11123</v>
      </c>
      <c r="I75" s="240">
        <v>1.78</v>
      </c>
      <c r="J75" s="240">
        <v>1702.18</v>
      </c>
      <c r="K75" s="50">
        <v>7</v>
      </c>
      <c r="L75" s="50">
        <v>9602</v>
      </c>
      <c r="M75" s="240">
        <v>2.06</v>
      </c>
      <c r="N75" s="240">
        <v>1702.75</v>
      </c>
    </row>
    <row r="76" spans="1:14" ht="13.5" customHeight="1">
      <c r="A76" s="21" t="s">
        <v>377</v>
      </c>
      <c r="B76" s="50">
        <v>71</v>
      </c>
      <c r="C76" s="50">
        <v>1449</v>
      </c>
      <c r="D76" s="50">
        <v>16289</v>
      </c>
      <c r="E76" s="240">
        <v>1.67</v>
      </c>
      <c r="F76" s="240">
        <v>1688.02</v>
      </c>
      <c r="G76" s="50">
        <v>62</v>
      </c>
      <c r="H76" s="50">
        <v>5958</v>
      </c>
      <c r="I76" s="240">
        <v>1.66</v>
      </c>
      <c r="J76" s="240">
        <v>1680.2</v>
      </c>
      <c r="K76" s="50">
        <v>9</v>
      </c>
      <c r="L76" s="50">
        <v>10331</v>
      </c>
      <c r="M76" s="240">
        <v>1.68</v>
      </c>
      <c r="N76" s="240">
        <v>1692.52</v>
      </c>
    </row>
    <row r="77" spans="1:14" ht="13.5" customHeight="1">
      <c r="A77" s="21" t="s">
        <v>378</v>
      </c>
      <c r="B77" s="50">
        <v>115</v>
      </c>
      <c r="C77" s="50">
        <v>10240</v>
      </c>
      <c r="D77" s="50">
        <v>98496</v>
      </c>
      <c r="E77" s="240">
        <v>1.58</v>
      </c>
      <c r="F77" s="240">
        <v>1699.62</v>
      </c>
      <c r="G77" s="50">
        <v>98</v>
      </c>
      <c r="H77" s="50">
        <v>11612</v>
      </c>
      <c r="I77" s="240">
        <v>1.32</v>
      </c>
      <c r="J77" s="240">
        <v>1662.5</v>
      </c>
      <c r="K77" s="50">
        <v>17</v>
      </c>
      <c r="L77" s="50">
        <v>86884</v>
      </c>
      <c r="M77" s="240">
        <v>1.61</v>
      </c>
      <c r="N77" s="240">
        <v>1704.58</v>
      </c>
    </row>
    <row r="78" spans="1:14" ht="15" customHeight="1">
      <c r="A78" s="52" t="s">
        <v>180</v>
      </c>
      <c r="B78" s="209">
        <v>29</v>
      </c>
      <c r="C78" s="209">
        <v>1383</v>
      </c>
      <c r="D78" s="209">
        <v>12026</v>
      </c>
      <c r="E78" s="253">
        <v>1.72</v>
      </c>
      <c r="F78" s="253">
        <v>1755.64</v>
      </c>
      <c r="G78" s="209">
        <v>22</v>
      </c>
      <c r="H78" s="209">
        <v>2662</v>
      </c>
      <c r="I78" s="253">
        <v>2.19</v>
      </c>
      <c r="J78" s="253">
        <v>1729.72</v>
      </c>
      <c r="K78" s="209">
        <v>7</v>
      </c>
      <c r="L78" s="209">
        <v>9364</v>
      </c>
      <c r="M78" s="253">
        <v>1.58</v>
      </c>
      <c r="N78" s="253">
        <v>1763.01</v>
      </c>
    </row>
    <row r="79" spans="1:14" ht="15" customHeight="1">
      <c r="A79" s="52" t="s">
        <v>181</v>
      </c>
      <c r="B79" s="209">
        <v>7</v>
      </c>
      <c r="C79" s="209">
        <v>7</v>
      </c>
      <c r="D79" s="209">
        <v>396</v>
      </c>
      <c r="E79" s="253">
        <v>1.15</v>
      </c>
      <c r="F79" s="253">
        <v>1743.61</v>
      </c>
      <c r="G79" s="209">
        <v>7</v>
      </c>
      <c r="H79" s="209">
        <v>396</v>
      </c>
      <c r="I79" s="253">
        <v>1.15</v>
      </c>
      <c r="J79" s="253">
        <v>1743.61</v>
      </c>
      <c r="K79" s="209">
        <v>0</v>
      </c>
      <c r="L79" s="209" t="s">
        <v>399</v>
      </c>
      <c r="M79" s="253" t="s">
        <v>399</v>
      </c>
      <c r="N79" s="253" t="s">
        <v>399</v>
      </c>
    </row>
    <row r="80" spans="1:14" ht="4.5" customHeight="1">
      <c r="A80" s="29" t="s">
        <v>8</v>
      </c>
      <c r="B80" s="30" t="s">
        <v>98</v>
      </c>
      <c r="C80" s="30" t="s">
        <v>98</v>
      </c>
      <c r="D80" s="30" t="s">
        <v>98</v>
      </c>
      <c r="E80" s="53" t="s">
        <v>98</v>
      </c>
      <c r="F80" s="53" t="s">
        <v>98</v>
      </c>
      <c r="G80" s="30" t="s">
        <v>98</v>
      </c>
      <c r="H80" s="30" t="s">
        <v>98</v>
      </c>
      <c r="I80" s="53" t="s">
        <v>98</v>
      </c>
      <c r="J80" s="53" t="s">
        <v>98</v>
      </c>
      <c r="K80" s="30" t="s">
        <v>98</v>
      </c>
      <c r="L80" s="30" t="s">
        <v>98</v>
      </c>
      <c r="M80" s="53" t="s">
        <v>85</v>
      </c>
      <c r="N80" s="53" t="s">
        <v>85</v>
      </c>
    </row>
    <row r="82" spans="1:14" ht="36.75" customHeight="1">
      <c r="A82" s="377" t="s">
        <v>308</v>
      </c>
      <c r="B82" s="378"/>
      <c r="C82" s="378"/>
      <c r="D82" s="378"/>
      <c r="E82" s="378"/>
      <c r="F82" s="378"/>
      <c r="G82" s="378"/>
      <c r="H82" s="378"/>
      <c r="I82" s="378"/>
      <c r="J82" s="378"/>
      <c r="K82" s="378"/>
      <c r="L82" s="378"/>
      <c r="M82" s="378"/>
      <c r="N82" s="378"/>
    </row>
  </sheetData>
  <sheetProtection/>
  <mergeCells count="8">
    <mergeCell ref="A82:N82"/>
    <mergeCell ref="B1:N1"/>
    <mergeCell ref="B2:N2"/>
    <mergeCell ref="A3:N3"/>
    <mergeCell ref="A5:A6"/>
    <mergeCell ref="B5:F5"/>
    <mergeCell ref="G5:J5"/>
    <mergeCell ref="K5:N5"/>
  </mergeCells>
  <printOptions/>
  <pageMargins left="0.590551181102362" right="0" top="0.393700787401575" bottom="0.393700787401575" header="0" footer="0"/>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dimension ref="A1:N6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26.421875" style="54" customWidth="1"/>
    <col min="2" max="2" width="4.421875" style="86" customWidth="1"/>
    <col min="3" max="4" width="10.00390625" style="86" customWidth="1"/>
    <col min="5" max="5" width="10.140625" style="86" customWidth="1"/>
    <col min="6" max="7" width="11.57421875" style="86" customWidth="1"/>
    <col min="8" max="9" width="10.00390625" style="86" customWidth="1"/>
    <col min="10" max="10" width="10.140625" style="86" customWidth="1"/>
    <col min="11" max="12" width="11.57421875" style="86" customWidth="1"/>
    <col min="13" max="16384" width="11.421875" style="86" customWidth="1"/>
  </cols>
  <sheetData>
    <row r="1" spans="1:14" s="54" customFormat="1" ht="12.75">
      <c r="A1" s="105" t="s">
        <v>370</v>
      </c>
      <c r="C1" s="50"/>
      <c r="D1" s="50"/>
      <c r="E1" s="50"/>
      <c r="F1" s="50"/>
      <c r="G1" s="50"/>
      <c r="H1" s="50"/>
      <c r="I1" s="50"/>
      <c r="J1" s="50"/>
      <c r="K1" s="50"/>
      <c r="L1" s="50" t="s">
        <v>443</v>
      </c>
      <c r="M1" s="50"/>
      <c r="N1" s="50"/>
    </row>
    <row r="2" spans="3:14" s="54" customFormat="1" ht="12.75">
      <c r="C2" s="50"/>
      <c r="D2" s="50"/>
      <c r="E2" s="50"/>
      <c r="F2" s="50"/>
      <c r="G2" s="50"/>
      <c r="H2" s="50"/>
      <c r="I2" s="50"/>
      <c r="J2" s="50"/>
      <c r="K2" s="50"/>
      <c r="L2" s="209" t="s">
        <v>444</v>
      </c>
      <c r="M2" s="50"/>
      <c r="N2" s="50"/>
    </row>
    <row r="3" spans="1:12" s="107" customFormat="1" ht="34.5" customHeight="1">
      <c r="A3" s="369" t="s">
        <v>183</v>
      </c>
      <c r="B3" s="369"/>
      <c r="C3" s="369"/>
      <c r="D3" s="369"/>
      <c r="E3" s="369"/>
      <c r="F3" s="369"/>
      <c r="G3" s="369"/>
      <c r="H3" s="369"/>
      <c r="I3" s="369"/>
      <c r="J3" s="369"/>
      <c r="K3" s="369"/>
      <c r="L3" s="369"/>
    </row>
    <row r="4" spans="1:7" s="54" customFormat="1" ht="12.75">
      <c r="A4" s="389"/>
      <c r="B4" s="389"/>
      <c r="C4" s="389"/>
      <c r="D4" s="389"/>
      <c r="E4" s="389"/>
      <c r="F4" s="389"/>
      <c r="G4" s="389"/>
    </row>
    <row r="5" spans="1:12" s="54" customFormat="1" ht="24.75" customHeight="1">
      <c r="A5" s="390" t="s">
        <v>79</v>
      </c>
      <c r="B5" s="391"/>
      <c r="C5" s="384" t="s">
        <v>18</v>
      </c>
      <c r="D5" s="385"/>
      <c r="E5" s="385"/>
      <c r="F5" s="385"/>
      <c r="G5" s="386"/>
      <c r="H5" s="385" t="s">
        <v>20</v>
      </c>
      <c r="I5" s="385"/>
      <c r="J5" s="385"/>
      <c r="K5" s="385"/>
      <c r="L5" s="386"/>
    </row>
    <row r="6" spans="1:12" s="54" customFormat="1" ht="25.5" customHeight="1">
      <c r="A6" s="392"/>
      <c r="B6" s="393"/>
      <c r="C6" s="387" t="s">
        <v>7</v>
      </c>
      <c r="D6" s="387" t="s">
        <v>80</v>
      </c>
      <c r="E6" s="381" t="s">
        <v>81</v>
      </c>
      <c r="F6" s="382"/>
      <c r="G6" s="383"/>
      <c r="H6" s="387" t="s">
        <v>7</v>
      </c>
      <c r="I6" s="387" t="s">
        <v>80</v>
      </c>
      <c r="J6" s="381" t="s">
        <v>81</v>
      </c>
      <c r="K6" s="382"/>
      <c r="L6" s="383"/>
    </row>
    <row r="7" spans="1:12" s="54" customFormat="1" ht="30" customHeight="1">
      <c r="A7" s="394"/>
      <c r="B7" s="395"/>
      <c r="C7" s="388"/>
      <c r="D7" s="388"/>
      <c r="E7" s="3" t="s">
        <v>7</v>
      </c>
      <c r="F7" s="18" t="s">
        <v>82</v>
      </c>
      <c r="G7" s="18" t="s">
        <v>83</v>
      </c>
      <c r="H7" s="388"/>
      <c r="I7" s="388"/>
      <c r="J7" s="3" t="s">
        <v>7</v>
      </c>
      <c r="K7" s="18" t="s">
        <v>82</v>
      </c>
      <c r="L7" s="18" t="s">
        <v>83</v>
      </c>
    </row>
    <row r="8" spans="1:12" ht="12.75">
      <c r="A8" s="54" t="s">
        <v>84</v>
      </c>
      <c r="B8" s="101" t="s">
        <v>85</v>
      </c>
      <c r="C8" s="101" t="s">
        <v>85</v>
      </c>
      <c r="D8" s="101" t="s">
        <v>85</v>
      </c>
      <c r="E8" s="101"/>
      <c r="F8" s="101" t="s">
        <v>85</v>
      </c>
      <c r="G8" s="101" t="s">
        <v>85</v>
      </c>
      <c r="H8" s="101" t="s">
        <v>85</v>
      </c>
      <c r="I8" s="101" t="s">
        <v>85</v>
      </c>
      <c r="J8" s="101"/>
      <c r="K8" s="101" t="s">
        <v>85</v>
      </c>
      <c r="L8" s="101" t="s">
        <v>85</v>
      </c>
    </row>
    <row r="9" spans="1:12" ht="12.75">
      <c r="A9" s="106" t="s">
        <v>86</v>
      </c>
      <c r="B9" s="101" t="s">
        <v>85</v>
      </c>
      <c r="C9" s="101" t="s">
        <v>85</v>
      </c>
      <c r="D9" s="101" t="s">
        <v>85</v>
      </c>
      <c r="E9" s="101"/>
      <c r="F9" s="101" t="s">
        <v>85</v>
      </c>
      <c r="G9" s="101" t="s">
        <v>85</v>
      </c>
      <c r="H9" s="101" t="s">
        <v>85</v>
      </c>
      <c r="I9" s="101" t="s">
        <v>85</v>
      </c>
      <c r="J9" s="101"/>
      <c r="K9" s="101" t="s">
        <v>85</v>
      </c>
      <c r="L9" s="101" t="s">
        <v>85</v>
      </c>
    </row>
    <row r="10" spans="1:12" ht="12.75">
      <c r="A10" s="105" t="s">
        <v>84</v>
      </c>
      <c r="B10" s="101" t="s">
        <v>85</v>
      </c>
      <c r="C10" s="101" t="s">
        <v>85</v>
      </c>
      <c r="D10" s="101" t="s">
        <v>85</v>
      </c>
      <c r="E10" s="101"/>
      <c r="F10" s="101" t="s">
        <v>85</v>
      </c>
      <c r="G10" s="101" t="s">
        <v>85</v>
      </c>
      <c r="H10" s="101" t="s">
        <v>85</v>
      </c>
      <c r="I10" s="101" t="s">
        <v>85</v>
      </c>
      <c r="J10" s="101"/>
      <c r="K10" s="101" t="s">
        <v>85</v>
      </c>
      <c r="L10" s="101" t="s">
        <v>85</v>
      </c>
    </row>
    <row r="11" spans="1:12" ht="12.75">
      <c r="A11" s="105" t="s">
        <v>87</v>
      </c>
      <c r="B11" s="100"/>
      <c r="C11" s="50">
        <v>2292</v>
      </c>
      <c r="D11" s="50">
        <v>1740</v>
      </c>
      <c r="E11" s="50">
        <v>552</v>
      </c>
      <c r="F11" s="50">
        <v>405</v>
      </c>
      <c r="G11" s="50">
        <v>147</v>
      </c>
      <c r="H11" s="241">
        <v>6719408</v>
      </c>
      <c r="I11" s="241">
        <v>5240943</v>
      </c>
      <c r="J11" s="50">
        <v>1478465</v>
      </c>
      <c r="K11" s="241">
        <v>666966</v>
      </c>
      <c r="L11" s="241">
        <v>811499</v>
      </c>
    </row>
    <row r="12" spans="1:12" ht="12.75">
      <c r="A12" s="105" t="s">
        <v>88</v>
      </c>
      <c r="B12" s="100"/>
      <c r="C12" s="50">
        <v>53</v>
      </c>
      <c r="D12" s="50">
        <v>39</v>
      </c>
      <c r="E12" s="50">
        <v>14</v>
      </c>
      <c r="F12" s="50">
        <v>10</v>
      </c>
      <c r="G12" s="50">
        <v>4</v>
      </c>
      <c r="H12" s="241">
        <v>281963</v>
      </c>
      <c r="I12" s="241">
        <v>247464</v>
      </c>
      <c r="J12" s="50">
        <v>34499</v>
      </c>
      <c r="K12" s="241">
        <v>30769</v>
      </c>
      <c r="L12" s="241">
        <v>3730</v>
      </c>
    </row>
    <row r="13" spans="1:12" ht="12.75">
      <c r="A13" s="105" t="s">
        <v>89</v>
      </c>
      <c r="B13" s="102"/>
      <c r="C13" s="50">
        <v>899</v>
      </c>
      <c r="D13" s="50">
        <v>611</v>
      </c>
      <c r="E13" s="50">
        <v>288</v>
      </c>
      <c r="F13" s="50">
        <v>214</v>
      </c>
      <c r="G13" s="50">
        <v>74</v>
      </c>
      <c r="H13" s="241">
        <v>1591592</v>
      </c>
      <c r="I13" s="241">
        <v>789219</v>
      </c>
      <c r="J13" s="50">
        <v>802373</v>
      </c>
      <c r="K13" s="241">
        <v>290679</v>
      </c>
      <c r="L13" s="241">
        <v>511694</v>
      </c>
    </row>
    <row r="14" spans="1:12" ht="12.75">
      <c r="A14" s="105" t="s">
        <v>90</v>
      </c>
      <c r="B14" s="102"/>
      <c r="C14" s="50">
        <v>63</v>
      </c>
      <c r="D14" s="50">
        <v>48</v>
      </c>
      <c r="E14" s="50">
        <v>15</v>
      </c>
      <c r="F14" s="50">
        <v>11</v>
      </c>
      <c r="G14" s="50">
        <v>4</v>
      </c>
      <c r="H14" s="241">
        <v>271543</v>
      </c>
      <c r="I14" s="241">
        <v>125802</v>
      </c>
      <c r="J14" s="50">
        <v>145741</v>
      </c>
      <c r="K14" s="241">
        <v>24665</v>
      </c>
      <c r="L14" s="241">
        <v>121076</v>
      </c>
    </row>
    <row r="15" spans="1:12" ht="12.75">
      <c r="A15" s="105" t="s">
        <v>91</v>
      </c>
      <c r="B15" s="102"/>
      <c r="C15" s="50">
        <v>1277</v>
      </c>
      <c r="D15" s="50">
        <v>1042</v>
      </c>
      <c r="E15" s="50">
        <v>235</v>
      </c>
      <c r="F15" s="50">
        <v>170</v>
      </c>
      <c r="G15" s="50">
        <v>65</v>
      </c>
      <c r="H15" s="241">
        <v>4574310</v>
      </c>
      <c r="I15" s="241">
        <v>4078458</v>
      </c>
      <c r="J15" s="50">
        <v>495852</v>
      </c>
      <c r="K15" s="241">
        <v>320853</v>
      </c>
      <c r="L15" s="241">
        <v>174999</v>
      </c>
    </row>
    <row r="16" spans="1:12" ht="12.75">
      <c r="A16" s="105" t="s">
        <v>84</v>
      </c>
      <c r="B16" s="101"/>
      <c r="C16" s="50"/>
      <c r="D16" s="50"/>
      <c r="E16" s="50"/>
      <c r="F16" s="50"/>
      <c r="G16" s="50" t="s">
        <v>85</v>
      </c>
      <c r="H16" s="242"/>
      <c r="I16" s="242"/>
      <c r="J16" s="50"/>
      <c r="K16" s="242"/>
      <c r="L16" s="242" t="s">
        <v>85</v>
      </c>
    </row>
    <row r="17" spans="1:12" ht="12.75">
      <c r="A17" s="106" t="s">
        <v>32</v>
      </c>
      <c r="B17" s="101"/>
      <c r="C17" s="50"/>
      <c r="D17" s="50"/>
      <c r="E17" s="50"/>
      <c r="F17" s="50"/>
      <c r="G17" s="50" t="s">
        <v>85</v>
      </c>
      <c r="H17" s="242"/>
      <c r="I17" s="242"/>
      <c r="J17" s="50"/>
      <c r="K17" s="242"/>
      <c r="L17" s="242" t="s">
        <v>85</v>
      </c>
    </row>
    <row r="18" spans="1:12" ht="12.75">
      <c r="A18" s="105" t="s">
        <v>84</v>
      </c>
      <c r="B18" s="101"/>
      <c r="C18" s="50"/>
      <c r="D18" s="50"/>
      <c r="E18" s="50"/>
      <c r="F18" s="50"/>
      <c r="G18" s="50" t="s">
        <v>85</v>
      </c>
      <c r="H18" s="242"/>
      <c r="I18" s="242"/>
      <c r="J18" s="50"/>
      <c r="K18" s="242"/>
      <c r="L18" s="242" t="s">
        <v>85</v>
      </c>
    </row>
    <row r="19" spans="1:12" ht="12.75">
      <c r="A19" s="105" t="s">
        <v>87</v>
      </c>
      <c r="B19" s="100"/>
      <c r="C19" s="50">
        <v>1718</v>
      </c>
      <c r="D19" s="50">
        <v>1307</v>
      </c>
      <c r="E19" s="50">
        <v>411</v>
      </c>
      <c r="F19" s="50">
        <v>317</v>
      </c>
      <c r="G19" s="50">
        <v>94</v>
      </c>
      <c r="H19" s="241">
        <v>384006</v>
      </c>
      <c r="I19" s="241">
        <v>279153</v>
      </c>
      <c r="J19" s="50">
        <v>104853</v>
      </c>
      <c r="K19" s="241">
        <v>75456</v>
      </c>
      <c r="L19" s="241">
        <v>29397</v>
      </c>
    </row>
    <row r="20" spans="1:12" ht="12.75">
      <c r="A20" s="105" t="s">
        <v>88</v>
      </c>
      <c r="B20" s="100"/>
      <c r="C20" s="50">
        <v>29</v>
      </c>
      <c r="D20" s="50">
        <v>23</v>
      </c>
      <c r="E20" s="50">
        <v>6</v>
      </c>
      <c r="F20" s="50">
        <v>5</v>
      </c>
      <c r="G20" s="50">
        <v>1</v>
      </c>
      <c r="H20" s="241">
        <v>4930</v>
      </c>
      <c r="I20" s="241">
        <v>4340</v>
      </c>
      <c r="J20" s="50">
        <v>590</v>
      </c>
      <c r="K20" s="241">
        <v>460</v>
      </c>
      <c r="L20" s="241">
        <v>130</v>
      </c>
    </row>
    <row r="21" spans="1:12" ht="12.75">
      <c r="A21" s="105" t="s">
        <v>89</v>
      </c>
      <c r="B21" s="102"/>
      <c r="C21" s="50">
        <v>735</v>
      </c>
      <c r="D21" s="50">
        <v>511</v>
      </c>
      <c r="E21" s="50">
        <v>224</v>
      </c>
      <c r="F21" s="50">
        <v>179</v>
      </c>
      <c r="G21" s="50">
        <v>45</v>
      </c>
      <c r="H21" s="241">
        <v>158107</v>
      </c>
      <c r="I21" s="241">
        <v>94439</v>
      </c>
      <c r="J21" s="50">
        <v>63668</v>
      </c>
      <c r="K21" s="241">
        <v>42085</v>
      </c>
      <c r="L21" s="241">
        <v>21583</v>
      </c>
    </row>
    <row r="22" spans="1:12" ht="12.75">
      <c r="A22" s="105" t="s">
        <v>90</v>
      </c>
      <c r="B22" s="102"/>
      <c r="C22" s="50">
        <v>52</v>
      </c>
      <c r="D22" s="50">
        <v>39</v>
      </c>
      <c r="E22" s="50">
        <v>13</v>
      </c>
      <c r="F22" s="50">
        <v>10</v>
      </c>
      <c r="G22" s="50">
        <v>3</v>
      </c>
      <c r="H22" s="241">
        <v>3386</v>
      </c>
      <c r="I22" s="241">
        <v>2645</v>
      </c>
      <c r="J22" s="50">
        <v>741</v>
      </c>
      <c r="K22" s="241">
        <v>665</v>
      </c>
      <c r="L22" s="241">
        <v>76</v>
      </c>
    </row>
    <row r="23" spans="1:12" ht="12.75">
      <c r="A23" s="105" t="s">
        <v>91</v>
      </c>
      <c r="B23" s="102"/>
      <c r="C23" s="50">
        <v>902</v>
      </c>
      <c r="D23" s="50">
        <v>734</v>
      </c>
      <c r="E23" s="50">
        <v>168</v>
      </c>
      <c r="F23" s="50">
        <v>123</v>
      </c>
      <c r="G23" s="50">
        <v>45</v>
      </c>
      <c r="H23" s="241">
        <v>217583</v>
      </c>
      <c r="I23" s="241">
        <v>177729</v>
      </c>
      <c r="J23" s="50">
        <v>39854</v>
      </c>
      <c r="K23" s="241">
        <v>32246</v>
      </c>
      <c r="L23" s="241">
        <v>7608</v>
      </c>
    </row>
    <row r="24" spans="1:12" ht="12.75">
      <c r="A24" s="105"/>
      <c r="B24" s="102"/>
      <c r="C24" s="50"/>
      <c r="D24" s="50"/>
      <c r="E24" s="50"/>
      <c r="F24" s="50"/>
      <c r="G24" s="50"/>
      <c r="H24" s="241"/>
      <c r="I24" s="241"/>
      <c r="J24" s="50"/>
      <c r="K24" s="241"/>
      <c r="L24" s="241"/>
    </row>
    <row r="25" spans="1:12" ht="25.5">
      <c r="A25" s="111" t="s">
        <v>1</v>
      </c>
      <c r="B25" s="101"/>
      <c r="C25" s="50"/>
      <c r="D25" s="50"/>
      <c r="E25" s="50"/>
      <c r="F25" s="50" t="s">
        <v>85</v>
      </c>
      <c r="G25" s="50" t="s">
        <v>85</v>
      </c>
      <c r="H25" s="242"/>
      <c r="I25" s="242"/>
      <c r="J25" s="50"/>
      <c r="K25" s="242" t="s">
        <v>85</v>
      </c>
      <c r="L25" s="242" t="s">
        <v>85</v>
      </c>
    </row>
    <row r="26" spans="1:12" ht="12.75">
      <c r="A26" s="105" t="s">
        <v>84</v>
      </c>
      <c r="B26" s="101"/>
      <c r="C26" s="50"/>
      <c r="D26" s="50"/>
      <c r="E26" s="50"/>
      <c r="F26" s="50" t="s">
        <v>85</v>
      </c>
      <c r="G26" s="50" t="s">
        <v>85</v>
      </c>
      <c r="H26" s="242"/>
      <c r="I26" s="242"/>
      <c r="J26" s="50"/>
      <c r="K26" s="242" t="s">
        <v>85</v>
      </c>
      <c r="L26" s="242" t="s">
        <v>85</v>
      </c>
    </row>
    <row r="27" spans="1:12" ht="12.75">
      <c r="A27" s="105" t="s">
        <v>87</v>
      </c>
      <c r="B27" s="100"/>
      <c r="C27" s="50">
        <v>574</v>
      </c>
      <c r="D27" s="50">
        <v>433</v>
      </c>
      <c r="E27" s="50">
        <v>141</v>
      </c>
      <c r="F27" s="50">
        <v>88</v>
      </c>
      <c r="G27" s="50">
        <v>53</v>
      </c>
      <c r="H27" s="241">
        <v>6335402</v>
      </c>
      <c r="I27" s="241">
        <v>4961790</v>
      </c>
      <c r="J27" s="50">
        <v>1373612</v>
      </c>
      <c r="K27" s="241">
        <v>591510</v>
      </c>
      <c r="L27" s="241">
        <v>782102</v>
      </c>
    </row>
    <row r="28" spans="1:12" ht="12.75">
      <c r="A28" s="105" t="s">
        <v>88</v>
      </c>
      <c r="B28" s="100"/>
      <c r="C28" s="50">
        <v>24</v>
      </c>
      <c r="D28" s="50">
        <v>16</v>
      </c>
      <c r="E28" s="50">
        <v>8</v>
      </c>
      <c r="F28" s="50">
        <v>5</v>
      </c>
      <c r="G28" s="50">
        <v>3</v>
      </c>
      <c r="H28" s="241">
        <v>277033</v>
      </c>
      <c r="I28" s="241">
        <v>243124</v>
      </c>
      <c r="J28" s="50">
        <v>33909</v>
      </c>
      <c r="K28" s="241">
        <v>30309</v>
      </c>
      <c r="L28" s="241">
        <v>3600</v>
      </c>
    </row>
    <row r="29" spans="1:12" ht="12.75">
      <c r="A29" s="105" t="s">
        <v>89</v>
      </c>
      <c r="B29" s="102"/>
      <c r="C29" s="50">
        <v>164</v>
      </c>
      <c r="D29" s="50">
        <v>100</v>
      </c>
      <c r="E29" s="50">
        <v>64</v>
      </c>
      <c r="F29" s="50">
        <v>35</v>
      </c>
      <c r="G29" s="50">
        <v>29</v>
      </c>
      <c r="H29" s="241">
        <v>1433485</v>
      </c>
      <c r="I29" s="241">
        <v>694780</v>
      </c>
      <c r="J29" s="50">
        <v>738705</v>
      </c>
      <c r="K29" s="241">
        <v>248594</v>
      </c>
      <c r="L29" s="241">
        <v>490111</v>
      </c>
    </row>
    <row r="30" spans="1:12" ht="12.75">
      <c r="A30" s="105" t="s">
        <v>90</v>
      </c>
      <c r="B30" s="102"/>
      <c r="C30" s="50">
        <v>11</v>
      </c>
      <c r="D30" s="50">
        <v>9</v>
      </c>
      <c r="E30" s="50">
        <v>2</v>
      </c>
      <c r="F30" s="50">
        <v>1</v>
      </c>
      <c r="G30" s="50">
        <v>1</v>
      </c>
      <c r="H30" s="241">
        <v>268157</v>
      </c>
      <c r="I30" s="241">
        <v>123157</v>
      </c>
      <c r="J30" s="50">
        <v>145000</v>
      </c>
      <c r="K30" s="241">
        <v>24000</v>
      </c>
      <c r="L30" s="241">
        <v>121000</v>
      </c>
    </row>
    <row r="31" spans="1:12" ht="12.75">
      <c r="A31" s="105" t="s">
        <v>91</v>
      </c>
      <c r="B31" s="102"/>
      <c r="C31" s="50">
        <v>375</v>
      </c>
      <c r="D31" s="50">
        <v>308</v>
      </c>
      <c r="E31" s="50">
        <v>67</v>
      </c>
      <c r="F31" s="50">
        <v>47</v>
      </c>
      <c r="G31" s="50">
        <v>20</v>
      </c>
      <c r="H31" s="241">
        <v>4356727</v>
      </c>
      <c r="I31" s="241">
        <v>3900729</v>
      </c>
      <c r="J31" s="50">
        <v>455998</v>
      </c>
      <c r="K31" s="241">
        <v>288607</v>
      </c>
      <c r="L31" s="241">
        <v>167391</v>
      </c>
    </row>
    <row r="32" spans="1:12" ht="12.75">
      <c r="A32" s="103" t="s">
        <v>84</v>
      </c>
      <c r="B32" s="104" t="s">
        <v>85</v>
      </c>
      <c r="C32" s="104" t="s">
        <v>85</v>
      </c>
      <c r="D32" s="104" t="s">
        <v>85</v>
      </c>
      <c r="E32" s="104"/>
      <c r="F32" s="104" t="s">
        <v>85</v>
      </c>
      <c r="G32" s="104" t="s">
        <v>85</v>
      </c>
      <c r="H32" s="104" t="s">
        <v>85</v>
      </c>
      <c r="I32" s="104" t="s">
        <v>85</v>
      </c>
      <c r="J32" s="104"/>
      <c r="K32" s="104" t="s">
        <v>85</v>
      </c>
      <c r="L32" s="104" t="s">
        <v>85</v>
      </c>
    </row>
    <row r="36" spans="1:12" ht="24.75" customHeight="1">
      <c r="A36" s="390" t="s">
        <v>79</v>
      </c>
      <c r="B36" s="391"/>
      <c r="C36" s="384" t="s">
        <v>185</v>
      </c>
      <c r="D36" s="385"/>
      <c r="E36" s="385"/>
      <c r="F36" s="385"/>
      <c r="G36" s="386"/>
      <c r="H36" s="384" t="s">
        <v>184</v>
      </c>
      <c r="I36" s="385"/>
      <c r="J36" s="385"/>
      <c r="K36" s="385"/>
      <c r="L36" s="386"/>
    </row>
    <row r="37" spans="1:12" ht="25.5" customHeight="1">
      <c r="A37" s="392"/>
      <c r="B37" s="393"/>
      <c r="C37" s="387" t="s">
        <v>7</v>
      </c>
      <c r="D37" s="387" t="s">
        <v>80</v>
      </c>
      <c r="E37" s="381" t="s">
        <v>81</v>
      </c>
      <c r="F37" s="382"/>
      <c r="G37" s="383"/>
      <c r="H37" s="387" t="s">
        <v>7</v>
      </c>
      <c r="I37" s="387" t="s">
        <v>80</v>
      </c>
      <c r="J37" s="381" t="s">
        <v>81</v>
      </c>
      <c r="K37" s="382"/>
      <c r="L37" s="383"/>
    </row>
    <row r="38" spans="1:12" ht="30" customHeight="1">
      <c r="A38" s="394"/>
      <c r="B38" s="395"/>
      <c r="C38" s="388"/>
      <c r="D38" s="388"/>
      <c r="E38" s="3" t="s">
        <v>7</v>
      </c>
      <c r="F38" s="18" t="s">
        <v>82</v>
      </c>
      <c r="G38" s="18" t="s">
        <v>83</v>
      </c>
      <c r="H38" s="388"/>
      <c r="I38" s="388"/>
      <c r="J38" s="3" t="s">
        <v>7</v>
      </c>
      <c r="K38" s="18" t="s">
        <v>82</v>
      </c>
      <c r="L38" s="18" t="s">
        <v>83</v>
      </c>
    </row>
    <row r="39" spans="1:12" ht="12.75">
      <c r="A39" s="54" t="s">
        <v>84</v>
      </c>
      <c r="B39" s="101" t="s">
        <v>85</v>
      </c>
      <c r="C39" s="101" t="s">
        <v>85</v>
      </c>
      <c r="D39" s="101" t="s">
        <v>85</v>
      </c>
      <c r="E39" s="101"/>
      <c r="F39" s="101" t="s">
        <v>85</v>
      </c>
      <c r="G39" s="101" t="s">
        <v>85</v>
      </c>
      <c r="H39" s="101" t="s">
        <v>85</v>
      </c>
      <c r="I39" s="101" t="s">
        <v>85</v>
      </c>
      <c r="J39" s="101"/>
      <c r="K39" s="101" t="s">
        <v>85</v>
      </c>
      <c r="L39" s="101" t="s">
        <v>85</v>
      </c>
    </row>
    <row r="40" spans="1:12" ht="12.75">
      <c r="A40" s="106" t="s">
        <v>86</v>
      </c>
      <c r="B40" s="101" t="s">
        <v>85</v>
      </c>
      <c r="C40" s="101" t="s">
        <v>85</v>
      </c>
      <c r="D40" s="101" t="s">
        <v>85</v>
      </c>
      <c r="E40" s="101"/>
      <c r="F40" s="101" t="s">
        <v>85</v>
      </c>
      <c r="G40" s="101" t="s">
        <v>85</v>
      </c>
      <c r="H40" s="101" t="s">
        <v>85</v>
      </c>
      <c r="I40" s="101" t="s">
        <v>85</v>
      </c>
      <c r="J40" s="101"/>
      <c r="K40" s="101" t="s">
        <v>85</v>
      </c>
      <c r="L40" s="101" t="s">
        <v>85</v>
      </c>
    </row>
    <row r="41" spans="1:12" ht="12.75">
      <c r="A41" s="105" t="s">
        <v>84</v>
      </c>
      <c r="B41" s="101" t="s">
        <v>85</v>
      </c>
      <c r="C41" s="101" t="s">
        <v>85</v>
      </c>
      <c r="D41" s="101" t="s">
        <v>85</v>
      </c>
      <c r="E41" s="101"/>
      <c r="F41" s="101" t="s">
        <v>85</v>
      </c>
      <c r="G41" s="101" t="s">
        <v>85</v>
      </c>
      <c r="H41" s="101" t="s">
        <v>85</v>
      </c>
      <c r="I41" s="101" t="s">
        <v>85</v>
      </c>
      <c r="J41" s="101"/>
      <c r="K41" s="101" t="s">
        <v>85</v>
      </c>
      <c r="L41" s="101" t="s">
        <v>85</v>
      </c>
    </row>
    <row r="42" spans="1:12" ht="12.75">
      <c r="A42" s="105" t="s">
        <v>87</v>
      </c>
      <c r="B42" s="100"/>
      <c r="C42" s="263">
        <v>2.2</v>
      </c>
      <c r="D42" s="263">
        <v>2.32</v>
      </c>
      <c r="E42" s="263">
        <v>1.79</v>
      </c>
      <c r="F42" s="263">
        <v>1.6</v>
      </c>
      <c r="G42" s="263">
        <v>1.96</v>
      </c>
      <c r="H42" s="264">
        <v>1759.91</v>
      </c>
      <c r="I42" s="264">
        <v>1760.64</v>
      </c>
      <c r="J42" s="264">
        <v>1757.32</v>
      </c>
      <c r="K42" s="264">
        <v>1757.26</v>
      </c>
      <c r="L42" s="264">
        <v>1757.36</v>
      </c>
    </row>
    <row r="43" spans="1:12" ht="12.75">
      <c r="A43" s="105" t="s">
        <v>88</v>
      </c>
      <c r="B43" s="100"/>
      <c r="C43" s="263">
        <v>1.5</v>
      </c>
      <c r="D43" s="263">
        <v>1.42</v>
      </c>
      <c r="E43" s="263">
        <v>2.01</v>
      </c>
      <c r="F43" s="263">
        <v>2.02</v>
      </c>
      <c r="G43" s="263">
        <v>1.9</v>
      </c>
      <c r="H43" s="264">
        <v>1776.36</v>
      </c>
      <c r="I43" s="264">
        <v>1777.17</v>
      </c>
      <c r="J43" s="264">
        <v>1770.56</v>
      </c>
      <c r="K43" s="264">
        <v>1775.36</v>
      </c>
      <c r="L43" s="264">
        <v>1730.94</v>
      </c>
    </row>
    <row r="44" spans="1:12" ht="12.75">
      <c r="A44" s="105" t="s">
        <v>89</v>
      </c>
      <c r="B44" s="102"/>
      <c r="C44" s="263">
        <v>1.9</v>
      </c>
      <c r="D44" s="263">
        <v>2</v>
      </c>
      <c r="E44" s="263">
        <v>1.8</v>
      </c>
      <c r="F44" s="263">
        <v>1.69</v>
      </c>
      <c r="G44" s="263">
        <v>1.86</v>
      </c>
      <c r="H44" s="264">
        <v>1754.06</v>
      </c>
      <c r="I44" s="264">
        <v>1751.77</v>
      </c>
      <c r="J44" s="264">
        <v>1756.32</v>
      </c>
      <c r="K44" s="264">
        <v>1757.09</v>
      </c>
      <c r="L44" s="264">
        <v>1755.89</v>
      </c>
    </row>
    <row r="45" spans="1:12" ht="12.75">
      <c r="A45" s="105" t="s">
        <v>90</v>
      </c>
      <c r="B45" s="102"/>
      <c r="C45" s="263">
        <v>2.24</v>
      </c>
      <c r="D45" s="263">
        <v>2.05</v>
      </c>
      <c r="E45" s="263">
        <v>2.41</v>
      </c>
      <c r="F45" s="263">
        <v>1.99</v>
      </c>
      <c r="G45" s="263">
        <v>2.5</v>
      </c>
      <c r="H45" s="264">
        <v>1739.17</v>
      </c>
      <c r="I45" s="264">
        <v>1729.42</v>
      </c>
      <c r="J45" s="264">
        <v>1747.58</v>
      </c>
      <c r="K45" s="264">
        <v>1735.71</v>
      </c>
      <c r="L45" s="264">
        <v>1750</v>
      </c>
    </row>
    <row r="46" spans="1:12" ht="12.75">
      <c r="A46" s="105" t="s">
        <v>91</v>
      </c>
      <c r="B46" s="102"/>
      <c r="C46" s="263">
        <v>2.35</v>
      </c>
      <c r="D46" s="263">
        <v>2.44</v>
      </c>
      <c r="E46" s="263">
        <v>1.59</v>
      </c>
      <c r="F46" s="263">
        <v>1.44</v>
      </c>
      <c r="G46" s="263">
        <v>1.87</v>
      </c>
      <c r="H46" s="264">
        <v>1762.16</v>
      </c>
      <c r="I46" s="264">
        <v>1762.32</v>
      </c>
      <c r="J46" s="264">
        <v>1760.86</v>
      </c>
      <c r="K46" s="264">
        <v>1757.33</v>
      </c>
      <c r="L46" s="264">
        <v>1767.33</v>
      </c>
    </row>
    <row r="47" spans="1:12" ht="12.75">
      <c r="A47" s="105" t="s">
        <v>84</v>
      </c>
      <c r="B47" s="101"/>
      <c r="C47" s="263"/>
      <c r="D47" s="263"/>
      <c r="E47" s="263"/>
      <c r="F47" s="263"/>
      <c r="G47" s="263" t="s">
        <v>85</v>
      </c>
      <c r="H47" s="264"/>
      <c r="I47" s="264"/>
      <c r="J47" s="264"/>
      <c r="K47" s="264"/>
      <c r="L47" s="264" t="s">
        <v>85</v>
      </c>
    </row>
    <row r="48" spans="1:12" ht="12.75">
      <c r="A48" s="106" t="s">
        <v>32</v>
      </c>
      <c r="B48" s="101"/>
      <c r="C48" s="263"/>
      <c r="D48" s="263"/>
      <c r="E48" s="263"/>
      <c r="F48" s="263"/>
      <c r="G48" s="263" t="s">
        <v>85</v>
      </c>
      <c r="H48" s="264"/>
      <c r="I48" s="264"/>
      <c r="J48" s="264"/>
      <c r="K48" s="264"/>
      <c r="L48" s="264" t="s">
        <v>85</v>
      </c>
    </row>
    <row r="49" spans="1:12" ht="12.75">
      <c r="A49" s="105" t="s">
        <v>84</v>
      </c>
      <c r="B49" s="101"/>
      <c r="C49" s="263"/>
      <c r="D49" s="263"/>
      <c r="E49" s="263"/>
      <c r="F49" s="263"/>
      <c r="G49" s="263" t="s">
        <v>85</v>
      </c>
      <c r="H49" s="264"/>
      <c r="I49" s="264"/>
      <c r="J49" s="264"/>
      <c r="K49" s="264"/>
      <c r="L49" s="264" t="s">
        <v>85</v>
      </c>
    </row>
    <row r="50" spans="1:12" ht="12.75">
      <c r="A50" s="105" t="s">
        <v>87</v>
      </c>
      <c r="B50" s="100"/>
      <c r="C50" s="263">
        <v>1.49</v>
      </c>
      <c r="D50" s="263">
        <v>1.62</v>
      </c>
      <c r="E50" s="263">
        <v>1.14</v>
      </c>
      <c r="F50" s="263">
        <v>1.25</v>
      </c>
      <c r="G50" s="263">
        <v>0.87</v>
      </c>
      <c r="H50" s="264">
        <v>1724.77</v>
      </c>
      <c r="I50" s="264">
        <v>1726.91</v>
      </c>
      <c r="J50" s="264">
        <v>1719.06</v>
      </c>
      <c r="K50" s="264">
        <v>1717.86</v>
      </c>
      <c r="L50" s="264">
        <v>1722.17</v>
      </c>
    </row>
    <row r="51" spans="1:12" ht="12.75">
      <c r="A51" s="105" t="s">
        <v>88</v>
      </c>
      <c r="B51" s="100"/>
      <c r="C51" s="263">
        <v>1.31</v>
      </c>
      <c r="D51" s="263">
        <v>1.17</v>
      </c>
      <c r="E51" s="263">
        <v>2.32</v>
      </c>
      <c r="F51" s="263">
        <v>2.56</v>
      </c>
      <c r="G51" s="263">
        <v>1.5</v>
      </c>
      <c r="H51" s="264">
        <v>1809.19</v>
      </c>
      <c r="I51" s="264">
        <v>1814.09</v>
      </c>
      <c r="J51" s="264">
        <v>1773.19</v>
      </c>
      <c r="K51" s="264">
        <v>1771.26</v>
      </c>
      <c r="L51" s="264">
        <v>1780</v>
      </c>
    </row>
    <row r="52" spans="1:12" ht="12.75">
      <c r="A52" s="105" t="s">
        <v>89</v>
      </c>
      <c r="B52" s="102"/>
      <c r="C52" s="263">
        <v>1.41</v>
      </c>
      <c r="D52" s="263">
        <v>1.58</v>
      </c>
      <c r="E52" s="263">
        <v>1.17</v>
      </c>
      <c r="F52" s="263">
        <v>1.39</v>
      </c>
      <c r="G52" s="263">
        <v>0.74</v>
      </c>
      <c r="H52" s="264">
        <v>1714.64</v>
      </c>
      <c r="I52" s="264">
        <v>1712.91</v>
      </c>
      <c r="J52" s="264">
        <v>1717.2</v>
      </c>
      <c r="K52" s="264">
        <v>1715.57</v>
      </c>
      <c r="L52" s="264">
        <v>1720.37</v>
      </c>
    </row>
    <row r="53" spans="1:12" ht="12.75">
      <c r="A53" s="105" t="s">
        <v>90</v>
      </c>
      <c r="B53" s="102"/>
      <c r="C53" s="263">
        <v>2.04</v>
      </c>
      <c r="D53" s="263">
        <v>2.17</v>
      </c>
      <c r="E53" s="263">
        <v>1.58</v>
      </c>
      <c r="F53" s="263">
        <v>1.72</v>
      </c>
      <c r="G53" s="263">
        <v>0.31</v>
      </c>
      <c r="H53" s="264">
        <v>1755.84</v>
      </c>
      <c r="I53" s="264">
        <v>1763.58</v>
      </c>
      <c r="J53" s="264">
        <v>1728.23</v>
      </c>
      <c r="K53" s="264">
        <v>1725.2</v>
      </c>
      <c r="L53" s="264">
        <v>1754.68</v>
      </c>
    </row>
    <row r="54" spans="1:12" ht="12.75">
      <c r="A54" s="105" t="s">
        <v>91</v>
      </c>
      <c r="B54" s="102"/>
      <c r="C54" s="263">
        <v>1.54</v>
      </c>
      <c r="D54" s="263">
        <v>1.65</v>
      </c>
      <c r="E54" s="263">
        <v>1.07</v>
      </c>
      <c r="F54" s="263">
        <v>1.04</v>
      </c>
      <c r="G54" s="263">
        <v>1.23</v>
      </c>
      <c r="H54" s="264">
        <v>1729.73</v>
      </c>
      <c r="I54" s="264">
        <v>1731.67</v>
      </c>
      <c r="J54" s="264">
        <v>1721.08</v>
      </c>
      <c r="K54" s="264">
        <v>1719.93</v>
      </c>
      <c r="L54" s="264">
        <v>1725.95</v>
      </c>
    </row>
    <row r="55" spans="1:12" ht="12.75">
      <c r="A55" s="105"/>
      <c r="B55" s="102"/>
      <c r="C55" s="263"/>
      <c r="D55" s="263"/>
      <c r="E55" s="263"/>
      <c r="F55" s="263"/>
      <c r="G55" s="263"/>
      <c r="H55" s="264"/>
      <c r="I55" s="264"/>
      <c r="J55" s="264"/>
      <c r="K55" s="264"/>
      <c r="L55" s="264"/>
    </row>
    <row r="56" spans="1:12" ht="25.5">
      <c r="A56" s="111" t="s">
        <v>1</v>
      </c>
      <c r="B56" s="101"/>
      <c r="C56" s="263"/>
      <c r="D56" s="263"/>
      <c r="E56" s="263"/>
      <c r="F56" s="263" t="s">
        <v>85</v>
      </c>
      <c r="G56" s="263" t="s">
        <v>85</v>
      </c>
      <c r="H56" s="264"/>
      <c r="I56" s="264"/>
      <c r="J56" s="264"/>
      <c r="K56" s="264" t="s">
        <v>85</v>
      </c>
      <c r="L56" s="264" t="s">
        <v>85</v>
      </c>
    </row>
    <row r="57" spans="1:12" ht="12.75">
      <c r="A57" s="105" t="s">
        <v>84</v>
      </c>
      <c r="B57" s="101"/>
      <c r="C57" s="263"/>
      <c r="D57" s="263"/>
      <c r="E57" s="263"/>
      <c r="F57" s="263" t="s">
        <v>85</v>
      </c>
      <c r="G57" s="263" t="s">
        <v>85</v>
      </c>
      <c r="H57" s="264"/>
      <c r="I57" s="264"/>
      <c r="J57" s="264"/>
      <c r="K57" s="264" t="s">
        <v>85</v>
      </c>
      <c r="L57" s="264" t="s">
        <v>85</v>
      </c>
    </row>
    <row r="58" spans="1:12" ht="12.75">
      <c r="A58" s="105" t="s">
        <v>87</v>
      </c>
      <c r="B58" s="100"/>
      <c r="C58" s="263">
        <v>2.24</v>
      </c>
      <c r="D58" s="263">
        <v>2.35</v>
      </c>
      <c r="E58" s="263">
        <v>1.84</v>
      </c>
      <c r="F58" s="263">
        <v>1.64</v>
      </c>
      <c r="G58" s="263">
        <v>2</v>
      </c>
      <c r="H58" s="264">
        <v>1762.04</v>
      </c>
      <c r="I58" s="264">
        <v>1762.54</v>
      </c>
      <c r="J58" s="264">
        <v>1760.24</v>
      </c>
      <c r="K58" s="264">
        <v>1762.29</v>
      </c>
      <c r="L58" s="264">
        <v>1758.68</v>
      </c>
    </row>
    <row r="59" spans="1:12" ht="12.75">
      <c r="A59" s="105" t="s">
        <v>88</v>
      </c>
      <c r="B59" s="100"/>
      <c r="C59" s="263">
        <v>1.5</v>
      </c>
      <c r="D59" s="263">
        <v>1.43</v>
      </c>
      <c r="E59" s="263">
        <v>2</v>
      </c>
      <c r="F59" s="263">
        <v>2.01</v>
      </c>
      <c r="G59" s="263">
        <v>1.91</v>
      </c>
      <c r="H59" s="264">
        <v>1775.78</v>
      </c>
      <c r="I59" s="264">
        <v>1776.51</v>
      </c>
      <c r="J59" s="264">
        <v>1770.52</v>
      </c>
      <c r="K59" s="264">
        <v>1775.43</v>
      </c>
      <c r="L59" s="264">
        <v>1729.17</v>
      </c>
    </row>
    <row r="60" spans="1:12" ht="12.75">
      <c r="A60" s="105" t="s">
        <v>89</v>
      </c>
      <c r="B60" s="102"/>
      <c r="C60" s="263">
        <v>1.95</v>
      </c>
      <c r="D60" s="263">
        <v>2.05</v>
      </c>
      <c r="E60" s="263">
        <v>1.85</v>
      </c>
      <c r="F60" s="263">
        <v>1.74</v>
      </c>
      <c r="G60" s="263">
        <v>1.91</v>
      </c>
      <c r="H60" s="264">
        <v>1758.41</v>
      </c>
      <c r="I60" s="264">
        <v>1757.05</v>
      </c>
      <c r="J60" s="264">
        <v>1759.7</v>
      </c>
      <c r="K60" s="264">
        <v>1764.12</v>
      </c>
      <c r="L60" s="264">
        <v>1757.45</v>
      </c>
    </row>
    <row r="61" spans="1:12" ht="12.75">
      <c r="A61" s="105" t="s">
        <v>90</v>
      </c>
      <c r="B61" s="102"/>
      <c r="C61" s="263">
        <v>2.25</v>
      </c>
      <c r="D61" s="263">
        <v>2.04</v>
      </c>
      <c r="E61" s="263">
        <v>2.42</v>
      </c>
      <c r="F61" s="263">
        <v>2</v>
      </c>
      <c r="G61" s="263">
        <v>2.5</v>
      </c>
      <c r="H61" s="264">
        <v>1738.96</v>
      </c>
      <c r="I61" s="264">
        <v>1728.69</v>
      </c>
      <c r="J61" s="264">
        <v>1747.68</v>
      </c>
      <c r="K61" s="264">
        <v>1736</v>
      </c>
      <c r="L61" s="264">
        <v>1750</v>
      </c>
    </row>
    <row r="62" spans="1:12" ht="12.75">
      <c r="A62" s="105" t="s">
        <v>91</v>
      </c>
      <c r="B62" s="102"/>
      <c r="C62" s="263">
        <v>2.39</v>
      </c>
      <c r="D62" s="263">
        <v>2.48</v>
      </c>
      <c r="E62" s="263">
        <v>1.64</v>
      </c>
      <c r="F62" s="263">
        <v>1.48</v>
      </c>
      <c r="G62" s="263">
        <v>1.9</v>
      </c>
      <c r="H62" s="264">
        <v>1763.78</v>
      </c>
      <c r="I62" s="264">
        <v>1763.71</v>
      </c>
      <c r="J62" s="264">
        <v>1764.34</v>
      </c>
      <c r="K62" s="264">
        <v>1761.51</v>
      </c>
      <c r="L62" s="264">
        <v>1769.21</v>
      </c>
    </row>
    <row r="63" spans="1:12" ht="12.75">
      <c r="A63" s="103" t="s">
        <v>84</v>
      </c>
      <c r="B63" s="104" t="s">
        <v>85</v>
      </c>
      <c r="C63" s="104" t="s">
        <v>85</v>
      </c>
      <c r="D63" s="104" t="s">
        <v>85</v>
      </c>
      <c r="E63" s="104"/>
      <c r="F63" s="104" t="s">
        <v>85</v>
      </c>
      <c r="G63" s="104" t="s">
        <v>85</v>
      </c>
      <c r="H63" s="104" t="s">
        <v>85</v>
      </c>
      <c r="I63" s="104" t="s">
        <v>85</v>
      </c>
      <c r="J63" s="104"/>
      <c r="K63" s="104" t="s">
        <v>85</v>
      </c>
      <c r="L63" s="104" t="s">
        <v>85</v>
      </c>
    </row>
  </sheetData>
  <sheetProtection/>
  <mergeCells count="20">
    <mergeCell ref="H5:L5"/>
    <mergeCell ref="C5:G5"/>
    <mergeCell ref="E6:G6"/>
    <mergeCell ref="J6:L6"/>
    <mergeCell ref="A36:B38"/>
    <mergeCell ref="H36:L36"/>
    <mergeCell ref="C36:G36"/>
    <mergeCell ref="H37:H38"/>
    <mergeCell ref="I37:I38"/>
    <mergeCell ref="J37:L37"/>
    <mergeCell ref="C37:C38"/>
    <mergeCell ref="D37:D38"/>
    <mergeCell ref="E37:G37"/>
    <mergeCell ref="A4:G4"/>
    <mergeCell ref="A3:L3"/>
    <mergeCell ref="A5:B7"/>
    <mergeCell ref="C6:C7"/>
    <mergeCell ref="D6:D7"/>
    <mergeCell ref="H6:H7"/>
    <mergeCell ref="I6:I7"/>
  </mergeCells>
  <printOptions/>
  <pageMargins left="0.5905511811023623" right="0.003937007874015749" top="0.3937007874015748" bottom="0.5905511811023623" header="0" footer="0"/>
  <pageSetup fitToHeight="0"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G31"/>
  <sheetViews>
    <sheetView showGridLines="0" zoomScalePageLayoutView="0" workbookViewId="0" topLeftCell="A1">
      <selection activeCell="A1" sqref="A1"/>
    </sheetView>
  </sheetViews>
  <sheetFormatPr defaultColWidth="11.421875" defaultRowHeight="12.75"/>
  <cols>
    <col min="1" max="1" width="31.57421875" style="21" bestFit="1" customWidth="1"/>
    <col min="2" max="7" width="17.140625" style="13" bestFit="1" customWidth="1"/>
    <col min="8" max="16384" width="11.421875" style="13" customWidth="1"/>
  </cols>
  <sheetData>
    <row r="1" spans="1:7" s="21" customFormat="1" ht="12.75">
      <c r="A1" s="12" t="s">
        <v>371</v>
      </c>
      <c r="B1" s="50"/>
      <c r="C1" s="50"/>
      <c r="D1" s="50"/>
      <c r="E1" s="50"/>
      <c r="F1" s="50"/>
      <c r="G1" s="50" t="s">
        <v>443</v>
      </c>
    </row>
    <row r="2" spans="1:7" s="21" customFormat="1" ht="12.75">
      <c r="A2" s="12"/>
      <c r="B2" s="50"/>
      <c r="C2" s="50"/>
      <c r="D2" s="50"/>
      <c r="E2" s="50"/>
      <c r="F2" s="50"/>
      <c r="G2" s="209" t="s">
        <v>444</v>
      </c>
    </row>
    <row r="3" spans="1:7" s="21" customFormat="1" ht="34.5" customHeight="1">
      <c r="A3" s="397" t="s">
        <v>259</v>
      </c>
      <c r="B3" s="397"/>
      <c r="C3" s="397"/>
      <c r="D3" s="397"/>
      <c r="E3" s="397"/>
      <c r="F3" s="397"/>
      <c r="G3" s="397"/>
    </row>
    <row r="4" spans="1:6" s="21" customFormat="1" ht="12.75">
      <c r="A4" s="366"/>
      <c r="B4" s="366"/>
      <c r="C4" s="366"/>
      <c r="D4" s="366"/>
      <c r="E4" s="366"/>
      <c r="F4" s="366"/>
    </row>
    <row r="5" spans="1:7" s="21" customFormat="1" ht="33.75" customHeight="1">
      <c r="A5" s="387" t="s">
        <v>5</v>
      </c>
      <c r="B5" s="364" t="s">
        <v>420</v>
      </c>
      <c r="C5" s="364"/>
      <c r="D5" s="364"/>
      <c r="E5" s="364"/>
      <c r="F5" s="364"/>
      <c r="G5" s="364"/>
    </row>
    <row r="6" spans="1:7" s="21" customFormat="1" ht="45" customHeight="1">
      <c r="A6" s="398"/>
      <c r="B6" s="387" t="s">
        <v>7</v>
      </c>
      <c r="C6" s="18" t="s">
        <v>421</v>
      </c>
      <c r="D6" s="18" t="s">
        <v>422</v>
      </c>
      <c r="E6" s="18" t="s">
        <v>423</v>
      </c>
      <c r="F6" s="18" t="s">
        <v>424</v>
      </c>
      <c r="G6" s="18" t="s">
        <v>425</v>
      </c>
    </row>
    <row r="7" spans="1:7" ht="25.5">
      <c r="A7" s="388"/>
      <c r="B7" s="388"/>
      <c r="C7" s="18" t="s">
        <v>426</v>
      </c>
      <c r="D7" s="18" t="s">
        <v>427</v>
      </c>
      <c r="E7" s="18" t="s">
        <v>428</v>
      </c>
      <c r="F7" s="18" t="s">
        <v>429</v>
      </c>
      <c r="G7" s="18" t="s">
        <v>430</v>
      </c>
    </row>
    <row r="8" spans="1:7" ht="12.75">
      <c r="A8" s="24" t="s">
        <v>262</v>
      </c>
      <c r="B8" s="115" t="s">
        <v>261</v>
      </c>
      <c r="C8" s="115" t="s">
        <v>261</v>
      </c>
      <c r="D8" s="115" t="s">
        <v>261</v>
      </c>
      <c r="E8" s="115" t="s">
        <v>261</v>
      </c>
      <c r="F8" s="115" t="s">
        <v>261</v>
      </c>
      <c r="G8" s="115" t="s">
        <v>261</v>
      </c>
    </row>
    <row r="9" spans="1:7" ht="12.75">
      <c r="A9" s="21" t="s">
        <v>260</v>
      </c>
      <c r="B9" s="115" t="s">
        <v>261</v>
      </c>
      <c r="C9" s="115" t="s">
        <v>261</v>
      </c>
      <c r="D9" s="115" t="s">
        <v>261</v>
      </c>
      <c r="E9" s="115" t="s">
        <v>261</v>
      </c>
      <c r="F9" s="115" t="s">
        <v>261</v>
      </c>
      <c r="G9" s="115" t="s">
        <v>261</v>
      </c>
    </row>
    <row r="10" spans="1:7" ht="12.75">
      <c r="A10" s="21" t="s">
        <v>263</v>
      </c>
      <c r="B10" s="25">
        <v>2292</v>
      </c>
      <c r="C10" s="25">
        <v>593</v>
      </c>
      <c r="D10" s="25">
        <v>522</v>
      </c>
      <c r="E10" s="25">
        <v>758</v>
      </c>
      <c r="F10" s="25">
        <v>146</v>
      </c>
      <c r="G10" s="25">
        <v>273</v>
      </c>
    </row>
    <row r="11" spans="1:7" ht="12.75">
      <c r="A11" s="21" t="s">
        <v>264</v>
      </c>
      <c r="B11" s="25">
        <v>754060</v>
      </c>
      <c r="C11" s="25">
        <v>32495</v>
      </c>
      <c r="D11" s="25">
        <v>212875</v>
      </c>
      <c r="E11" s="25">
        <v>402427</v>
      </c>
      <c r="F11" s="25">
        <v>57571</v>
      </c>
      <c r="G11" s="25">
        <v>48692</v>
      </c>
    </row>
    <row r="12" spans="1:7" ht="12.75">
      <c r="A12" s="21" t="s">
        <v>265</v>
      </c>
      <c r="B12" s="25">
        <v>6719408</v>
      </c>
      <c r="C12" s="25">
        <v>625273</v>
      </c>
      <c r="D12" s="25">
        <v>2156127</v>
      </c>
      <c r="E12" s="25">
        <v>3272291</v>
      </c>
      <c r="F12" s="25">
        <v>332945</v>
      </c>
      <c r="G12" s="25">
        <v>332772</v>
      </c>
    </row>
    <row r="13" spans="1:7" s="23" customFormat="1" ht="12.75">
      <c r="A13" s="21" t="s">
        <v>266</v>
      </c>
      <c r="B13" s="114">
        <v>1759.91</v>
      </c>
      <c r="C13" s="114">
        <v>1626.26</v>
      </c>
      <c r="D13" s="114">
        <v>1747.69</v>
      </c>
      <c r="E13" s="114">
        <v>1781.33</v>
      </c>
      <c r="F13" s="114">
        <v>1813.41</v>
      </c>
      <c r="G13" s="114">
        <v>1826</v>
      </c>
    </row>
    <row r="14" spans="1:7" s="23" customFormat="1" ht="12.75">
      <c r="A14" s="21" t="s">
        <v>267</v>
      </c>
      <c r="B14" s="26">
        <v>2.2</v>
      </c>
      <c r="C14" s="26">
        <v>2.03</v>
      </c>
      <c r="D14" s="26">
        <v>2.94</v>
      </c>
      <c r="E14" s="26">
        <v>1.82</v>
      </c>
      <c r="F14" s="26">
        <v>1.72</v>
      </c>
      <c r="G14" s="26">
        <v>1.92</v>
      </c>
    </row>
    <row r="15" spans="2:7" ht="12.75">
      <c r="B15" s="116" t="s">
        <v>261</v>
      </c>
      <c r="C15" s="116" t="s">
        <v>261</v>
      </c>
      <c r="D15" s="116" t="s">
        <v>261</v>
      </c>
      <c r="E15" s="116" t="s">
        <v>261</v>
      </c>
      <c r="F15" s="116" t="s">
        <v>261</v>
      </c>
      <c r="G15" s="116" t="s">
        <v>261</v>
      </c>
    </row>
    <row r="16" spans="1:7" ht="12.75">
      <c r="A16" s="24" t="s">
        <v>268</v>
      </c>
      <c r="B16" s="116" t="s">
        <v>261</v>
      </c>
      <c r="C16" s="116" t="s">
        <v>261</v>
      </c>
      <c r="D16" s="116" t="s">
        <v>261</v>
      </c>
      <c r="E16" s="116" t="s">
        <v>261</v>
      </c>
      <c r="F16" s="116" t="s">
        <v>261</v>
      </c>
      <c r="G16" s="116" t="s">
        <v>261</v>
      </c>
    </row>
    <row r="17" spans="1:7" ht="12.75">
      <c r="A17" s="21" t="s">
        <v>260</v>
      </c>
      <c r="B17" s="116" t="s">
        <v>261</v>
      </c>
      <c r="C17" s="116" t="s">
        <v>261</v>
      </c>
      <c r="D17" s="116" t="s">
        <v>261</v>
      </c>
      <c r="E17" s="116" t="s">
        <v>261</v>
      </c>
      <c r="F17" s="116" t="s">
        <v>261</v>
      </c>
      <c r="G17" s="116" t="s">
        <v>261</v>
      </c>
    </row>
    <row r="18" spans="1:7" ht="12.75">
      <c r="A18" s="21" t="s">
        <v>263</v>
      </c>
      <c r="B18" s="25">
        <v>1718</v>
      </c>
      <c r="C18" s="25">
        <v>530</v>
      </c>
      <c r="D18" s="25">
        <v>387</v>
      </c>
      <c r="E18" s="25">
        <v>486</v>
      </c>
      <c r="F18" s="25">
        <v>105</v>
      </c>
      <c r="G18" s="25">
        <v>210</v>
      </c>
    </row>
    <row r="19" spans="1:7" ht="12.75">
      <c r="A19" s="21" t="s">
        <v>265</v>
      </c>
      <c r="B19" s="25">
        <v>384006</v>
      </c>
      <c r="C19" s="25">
        <v>138813</v>
      </c>
      <c r="D19" s="25">
        <v>88864</v>
      </c>
      <c r="E19" s="25">
        <v>120671</v>
      </c>
      <c r="F19" s="25">
        <v>12457</v>
      </c>
      <c r="G19" s="25">
        <v>23201</v>
      </c>
    </row>
    <row r="20" spans="1:7" s="23" customFormat="1" ht="12.75">
      <c r="A20" s="21" t="s">
        <v>266</v>
      </c>
      <c r="B20" s="114">
        <v>1724.77</v>
      </c>
      <c r="C20" s="114">
        <v>1647.69</v>
      </c>
      <c r="D20" s="114">
        <v>1729.42</v>
      </c>
      <c r="E20" s="114">
        <v>1781.43</v>
      </c>
      <c r="F20" s="114">
        <v>1812.98</v>
      </c>
      <c r="G20" s="114">
        <v>1826</v>
      </c>
    </row>
    <row r="21" spans="1:7" s="23" customFormat="1" ht="12.75">
      <c r="A21" s="21" t="s">
        <v>267</v>
      </c>
      <c r="B21" s="26">
        <v>1.49</v>
      </c>
      <c r="C21" s="26">
        <v>1.56</v>
      </c>
      <c r="D21" s="26">
        <v>1.46</v>
      </c>
      <c r="E21" s="26">
        <v>1.44</v>
      </c>
      <c r="F21" s="26">
        <v>1.57</v>
      </c>
      <c r="G21" s="26">
        <v>1.43</v>
      </c>
    </row>
    <row r="22" spans="1:7" ht="12.75">
      <c r="A22" s="21" t="s">
        <v>260</v>
      </c>
      <c r="B22" s="116" t="s">
        <v>261</v>
      </c>
      <c r="C22" s="116" t="s">
        <v>261</v>
      </c>
      <c r="D22" s="116" t="s">
        <v>261</v>
      </c>
      <c r="E22" s="116" t="s">
        <v>261</v>
      </c>
      <c r="F22" s="116" t="s">
        <v>261</v>
      </c>
      <c r="G22" s="116" t="s">
        <v>261</v>
      </c>
    </row>
    <row r="23" spans="1:7" ht="26.25" customHeight="1">
      <c r="A23" s="52" t="s">
        <v>314</v>
      </c>
      <c r="B23" s="116" t="s">
        <v>261</v>
      </c>
      <c r="C23" s="116" t="s">
        <v>261</v>
      </c>
      <c r="D23" s="116" t="s">
        <v>261</v>
      </c>
      <c r="E23" s="116" t="s">
        <v>261</v>
      </c>
      <c r="F23" s="116" t="s">
        <v>261</v>
      </c>
      <c r="G23" s="116" t="s">
        <v>261</v>
      </c>
    </row>
    <row r="24" spans="1:7" ht="12.75">
      <c r="A24" s="21" t="s">
        <v>260</v>
      </c>
      <c r="B24" s="116" t="s">
        <v>261</v>
      </c>
      <c r="C24" s="116" t="s">
        <v>261</v>
      </c>
      <c r="D24" s="116" t="s">
        <v>261</v>
      </c>
      <c r="E24" s="116" t="s">
        <v>261</v>
      </c>
      <c r="F24" s="116" t="s">
        <v>261</v>
      </c>
      <c r="G24" s="116" t="s">
        <v>261</v>
      </c>
    </row>
    <row r="25" spans="1:7" ht="12.75">
      <c r="A25" s="21" t="s">
        <v>263</v>
      </c>
      <c r="B25" s="25">
        <v>574</v>
      </c>
      <c r="C25" s="25">
        <v>63</v>
      </c>
      <c r="D25" s="25">
        <v>135</v>
      </c>
      <c r="E25" s="25">
        <v>272</v>
      </c>
      <c r="F25" s="25">
        <v>41</v>
      </c>
      <c r="G25" s="25">
        <v>63</v>
      </c>
    </row>
    <row r="26" spans="1:7" ht="12.75">
      <c r="A26" s="21" t="s">
        <v>265</v>
      </c>
      <c r="B26" s="25">
        <v>6335402</v>
      </c>
      <c r="C26" s="25">
        <v>486460</v>
      </c>
      <c r="D26" s="25">
        <v>2067263</v>
      </c>
      <c r="E26" s="25">
        <v>3151620</v>
      </c>
      <c r="F26" s="25">
        <v>320488</v>
      </c>
      <c r="G26" s="25">
        <v>309571</v>
      </c>
    </row>
    <row r="27" spans="1:7" s="23" customFormat="1" ht="12.75">
      <c r="A27" s="21" t="s">
        <v>266</v>
      </c>
      <c r="B27" s="114">
        <v>1762.04</v>
      </c>
      <c r="C27" s="114">
        <v>1620.15</v>
      </c>
      <c r="D27" s="114">
        <v>1748.48</v>
      </c>
      <c r="E27" s="114">
        <v>1781.32</v>
      </c>
      <c r="F27" s="114">
        <v>1813.43</v>
      </c>
      <c r="G27" s="114">
        <v>1826</v>
      </c>
    </row>
    <row r="28" spans="1:7" s="23" customFormat="1" ht="12.75">
      <c r="A28" s="21" t="s">
        <v>267</v>
      </c>
      <c r="B28" s="26">
        <v>2.24</v>
      </c>
      <c r="C28" s="26">
        <v>2.17</v>
      </c>
      <c r="D28" s="26">
        <v>3.01</v>
      </c>
      <c r="E28" s="26">
        <v>1.84</v>
      </c>
      <c r="F28" s="26">
        <v>1.73</v>
      </c>
      <c r="G28" s="26">
        <v>1.95</v>
      </c>
    </row>
    <row r="29" spans="1:7" ht="12.75">
      <c r="A29" s="29" t="s">
        <v>260</v>
      </c>
      <c r="B29" s="117" t="s">
        <v>261</v>
      </c>
      <c r="C29" s="117" t="s">
        <v>261</v>
      </c>
      <c r="D29" s="117" t="s">
        <v>261</v>
      </c>
      <c r="E29" s="117" t="s">
        <v>261</v>
      </c>
      <c r="F29" s="117" t="s">
        <v>261</v>
      </c>
      <c r="G29" s="117" t="s">
        <v>261</v>
      </c>
    </row>
    <row r="30" spans="1:7" ht="12.75">
      <c r="A30" s="110"/>
      <c r="B30" s="118"/>
      <c r="C30" s="118"/>
      <c r="D30" s="118"/>
      <c r="E30" s="118"/>
      <c r="F30" s="118"/>
      <c r="G30" s="118"/>
    </row>
    <row r="31" spans="1:7" s="21" customFormat="1" ht="12.75">
      <c r="A31" s="396"/>
      <c r="B31" s="396"/>
      <c r="C31" s="396"/>
      <c r="D31" s="396"/>
      <c r="E31" s="396"/>
      <c r="F31" s="396"/>
      <c r="G31" s="396"/>
    </row>
  </sheetData>
  <sheetProtection/>
  <mergeCells count="6">
    <mergeCell ref="B5:G5"/>
    <mergeCell ref="A31:G31"/>
    <mergeCell ref="A3:G3"/>
    <mergeCell ref="A4:F4"/>
    <mergeCell ref="A5:A7"/>
    <mergeCell ref="B6:B7"/>
  </mergeCells>
  <printOptions/>
  <pageMargins left="0.75" right="0.75" top="1" bottom="1" header="0" footer="0"/>
  <pageSetup fitToHeight="1" fitToWidth="1"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sheetPr>
    <pageSetUpPr fitToPage="1"/>
  </sheetPr>
  <dimension ref="A1:K63"/>
  <sheetViews>
    <sheetView showGridLines="0" zoomScalePageLayoutView="0" workbookViewId="0" topLeftCell="A1">
      <selection activeCell="A1" sqref="A1"/>
    </sheetView>
  </sheetViews>
  <sheetFormatPr defaultColWidth="11.421875" defaultRowHeight="12.75"/>
  <cols>
    <col min="1" max="1" width="20.28125" style="21" customWidth="1"/>
    <col min="2" max="3" width="11.00390625" style="22" customWidth="1"/>
    <col min="4" max="4" width="11.7109375" style="22" customWidth="1"/>
    <col min="5" max="5" width="11.00390625" style="23" customWidth="1"/>
    <col min="6" max="6" width="11.00390625" style="22" customWidth="1"/>
    <col min="7" max="7" width="11.7109375" style="22" customWidth="1"/>
    <col min="8" max="8" width="11.00390625" style="23" customWidth="1"/>
    <col min="9" max="9" width="11.00390625" style="22" customWidth="1"/>
    <col min="10" max="10" width="11.7109375" style="22" customWidth="1"/>
    <col min="11" max="11" width="11.00390625" style="23" customWidth="1"/>
    <col min="12" max="16384" width="11.421875" style="13" customWidth="1"/>
  </cols>
  <sheetData>
    <row r="1" spans="1:11" s="21" customFormat="1" ht="12.75">
      <c r="A1" s="12" t="s">
        <v>372</v>
      </c>
      <c r="B1" s="379" t="s">
        <v>443</v>
      </c>
      <c r="C1" s="379"/>
      <c r="D1" s="379"/>
      <c r="E1" s="379"/>
      <c r="F1" s="379"/>
      <c r="G1" s="379"/>
      <c r="H1" s="379"/>
      <c r="I1" s="379"/>
      <c r="J1" s="379"/>
      <c r="K1" s="379"/>
    </row>
    <row r="2" spans="1:10" s="21" customFormat="1" ht="12.75">
      <c r="A2" s="12"/>
      <c r="B2" s="12" t="s">
        <v>242</v>
      </c>
      <c r="C2" s="12"/>
      <c r="I2" s="54"/>
      <c r="J2" s="12"/>
    </row>
    <row r="3" spans="1:11" s="21" customFormat="1" ht="34.5" customHeight="1">
      <c r="A3" s="369" t="s">
        <v>243</v>
      </c>
      <c r="B3" s="369"/>
      <c r="C3" s="369"/>
      <c r="D3" s="369"/>
      <c r="E3" s="369"/>
      <c r="F3" s="369"/>
      <c r="G3" s="369"/>
      <c r="H3" s="369"/>
      <c r="I3" s="369"/>
      <c r="J3" s="369"/>
      <c r="K3" s="369"/>
    </row>
    <row r="4" spans="1:5" s="21" customFormat="1" ht="12.75">
      <c r="A4" s="14"/>
      <c r="B4" s="14"/>
      <c r="C4" s="14"/>
      <c r="D4" s="14"/>
      <c r="E4" s="14"/>
    </row>
    <row r="5" spans="1:11" s="36" customFormat="1" ht="33.75" customHeight="1">
      <c r="A5" s="364" t="s">
        <v>244</v>
      </c>
      <c r="B5" s="363" t="s">
        <v>33</v>
      </c>
      <c r="C5" s="363"/>
      <c r="D5" s="363"/>
      <c r="E5" s="363"/>
      <c r="F5" s="363" t="s">
        <v>32</v>
      </c>
      <c r="G5" s="363"/>
      <c r="H5" s="363"/>
      <c r="I5" s="370" t="s">
        <v>2</v>
      </c>
      <c r="J5" s="323"/>
      <c r="K5" s="323"/>
    </row>
    <row r="6" spans="1:11" s="36" customFormat="1" ht="45" customHeight="1">
      <c r="A6" s="364"/>
      <c r="B6" s="32" t="s">
        <v>34</v>
      </c>
      <c r="C6" s="32" t="s">
        <v>35</v>
      </c>
      <c r="D6" s="18" t="s">
        <v>245</v>
      </c>
      <c r="E6" s="18" t="s">
        <v>104</v>
      </c>
      <c r="F6" s="32" t="s">
        <v>34</v>
      </c>
      <c r="G6" s="18" t="s">
        <v>245</v>
      </c>
      <c r="H6" s="18" t="s">
        <v>104</v>
      </c>
      <c r="I6" s="32" t="s">
        <v>34</v>
      </c>
      <c r="J6" s="18" t="s">
        <v>245</v>
      </c>
      <c r="K6" s="18" t="s">
        <v>104</v>
      </c>
    </row>
    <row r="8" spans="1:11" ht="12.75">
      <c r="A8" s="21" t="s">
        <v>246</v>
      </c>
      <c r="B8" s="25"/>
      <c r="C8" s="25"/>
      <c r="D8" s="25"/>
      <c r="E8" s="114"/>
      <c r="F8" s="25"/>
      <c r="G8" s="25"/>
      <c r="H8" s="114"/>
      <c r="I8" s="25"/>
      <c r="J8" s="25"/>
      <c r="K8" s="114"/>
    </row>
    <row r="9" spans="1:11" ht="12.75">
      <c r="A9" s="21" t="s">
        <v>393</v>
      </c>
      <c r="B9" s="50">
        <v>4817</v>
      </c>
      <c r="C9" s="50">
        <v>1211081</v>
      </c>
      <c r="D9" s="50">
        <v>9805939</v>
      </c>
      <c r="E9" s="240">
        <v>1.41</v>
      </c>
      <c r="F9" s="50">
        <v>3747</v>
      </c>
      <c r="G9" s="50">
        <v>717882</v>
      </c>
      <c r="H9" s="240">
        <v>1.24</v>
      </c>
      <c r="I9" s="50">
        <v>1070</v>
      </c>
      <c r="J9" s="50">
        <v>9088057</v>
      </c>
      <c r="K9" s="240">
        <v>1.43</v>
      </c>
    </row>
    <row r="10" spans="1:11" ht="12.75">
      <c r="A10" s="21" t="s">
        <v>431</v>
      </c>
      <c r="B10" s="50">
        <v>3845</v>
      </c>
      <c r="C10" s="50">
        <f>1272571-82355</f>
        <v>1190216</v>
      </c>
      <c r="D10" s="50">
        <v>9176575</v>
      </c>
      <c r="E10" s="240">
        <v>1.76</v>
      </c>
      <c r="F10" s="50">
        <v>2922</v>
      </c>
      <c r="G10" s="50">
        <v>562332</v>
      </c>
      <c r="H10" s="240">
        <v>1.37</v>
      </c>
      <c r="I10" s="50">
        <v>923</v>
      </c>
      <c r="J10" s="50">
        <v>8614243</v>
      </c>
      <c r="K10" s="240">
        <v>1.79</v>
      </c>
    </row>
    <row r="11" spans="1:11" ht="12.75">
      <c r="A11" s="21" t="s">
        <v>469</v>
      </c>
      <c r="B11" s="50">
        <v>2206</v>
      </c>
      <c r="C11" s="50">
        <v>748274</v>
      </c>
      <c r="D11" s="50">
        <v>6551802</v>
      </c>
      <c r="E11" s="240">
        <v>2.21</v>
      </c>
      <c r="F11" s="50">
        <v>1646</v>
      </c>
      <c r="G11" s="50">
        <v>346704</v>
      </c>
      <c r="H11" s="240">
        <v>1.47</v>
      </c>
      <c r="I11" s="50">
        <v>560</v>
      </c>
      <c r="J11" s="50">
        <v>6205098</v>
      </c>
      <c r="K11" s="240">
        <v>2.25</v>
      </c>
    </row>
    <row r="12" spans="1:11" ht="12.75">
      <c r="A12" s="21" t="s">
        <v>247</v>
      </c>
      <c r="B12" s="50"/>
      <c r="C12" s="50"/>
      <c r="D12" s="50"/>
      <c r="E12" s="240"/>
      <c r="F12" s="50"/>
      <c r="G12" s="50"/>
      <c r="H12" s="240"/>
      <c r="I12" s="50"/>
      <c r="J12" s="50"/>
      <c r="K12" s="240"/>
    </row>
    <row r="13" spans="1:11" ht="12.75">
      <c r="A13" s="21" t="s">
        <v>393</v>
      </c>
      <c r="B13" s="50">
        <v>14</v>
      </c>
      <c r="C13" s="50">
        <v>15</v>
      </c>
      <c r="D13" s="50">
        <v>2419</v>
      </c>
      <c r="E13" s="240">
        <v>0.63</v>
      </c>
      <c r="F13" s="50">
        <v>13</v>
      </c>
      <c r="G13" s="50">
        <v>2211</v>
      </c>
      <c r="H13" s="240">
        <v>0.56</v>
      </c>
      <c r="I13" s="50">
        <v>1</v>
      </c>
      <c r="J13" s="50">
        <v>208</v>
      </c>
      <c r="K13" s="240">
        <v>1.3</v>
      </c>
    </row>
    <row r="14" spans="1:11" ht="12.75">
      <c r="A14" s="21" t="s">
        <v>431</v>
      </c>
      <c r="B14" s="50">
        <v>9</v>
      </c>
      <c r="C14" s="50">
        <v>9</v>
      </c>
      <c r="D14" s="50">
        <v>244</v>
      </c>
      <c r="E14" s="240">
        <v>0.97</v>
      </c>
      <c r="F14" s="50">
        <v>9</v>
      </c>
      <c r="G14" s="50">
        <v>244</v>
      </c>
      <c r="H14" s="240">
        <v>0.97</v>
      </c>
      <c r="I14" s="50">
        <v>0</v>
      </c>
      <c r="J14" s="50" t="s">
        <v>399</v>
      </c>
      <c r="K14" s="240" t="s">
        <v>399</v>
      </c>
    </row>
    <row r="15" spans="1:11" ht="12.75">
      <c r="A15" s="21" t="s">
        <v>469</v>
      </c>
      <c r="B15" s="50">
        <v>6</v>
      </c>
      <c r="C15" s="50">
        <v>305</v>
      </c>
      <c r="D15" s="50">
        <v>19366</v>
      </c>
      <c r="E15" s="240">
        <v>1.92</v>
      </c>
      <c r="F15" s="50">
        <v>5</v>
      </c>
      <c r="G15" s="50">
        <v>16366</v>
      </c>
      <c r="H15" s="240">
        <v>2.05</v>
      </c>
      <c r="I15" s="50">
        <v>1</v>
      </c>
      <c r="J15" s="50">
        <v>3000</v>
      </c>
      <c r="K15" s="240">
        <v>1.2</v>
      </c>
    </row>
    <row r="16" spans="1:11" ht="12.75">
      <c r="A16" s="21" t="s">
        <v>248</v>
      </c>
      <c r="B16" s="50"/>
      <c r="C16" s="50"/>
      <c r="D16" s="50"/>
      <c r="E16" s="240"/>
      <c r="F16" s="50"/>
      <c r="G16" s="50"/>
      <c r="H16" s="240"/>
      <c r="I16" s="50"/>
      <c r="J16" s="50"/>
      <c r="K16" s="240"/>
    </row>
    <row r="17" spans="1:11" ht="12.75">
      <c r="A17" s="21" t="s">
        <v>393</v>
      </c>
      <c r="B17" s="50">
        <v>38</v>
      </c>
      <c r="C17" s="50">
        <v>418</v>
      </c>
      <c r="D17" s="50">
        <v>26974</v>
      </c>
      <c r="E17" s="240">
        <v>1.34</v>
      </c>
      <c r="F17" s="50">
        <v>34</v>
      </c>
      <c r="G17" s="50">
        <v>5410</v>
      </c>
      <c r="H17" s="240">
        <v>0.71</v>
      </c>
      <c r="I17" s="50">
        <v>4</v>
      </c>
      <c r="J17" s="50">
        <v>21564</v>
      </c>
      <c r="K17" s="240">
        <v>1.5</v>
      </c>
    </row>
    <row r="18" spans="1:11" ht="12.75">
      <c r="A18" s="21" t="s">
        <v>431</v>
      </c>
      <c r="B18" s="50">
        <v>15</v>
      </c>
      <c r="C18" s="50">
        <v>414</v>
      </c>
      <c r="D18" s="50">
        <v>2264</v>
      </c>
      <c r="E18" s="240">
        <v>2.22</v>
      </c>
      <c r="F18" s="50">
        <v>14</v>
      </c>
      <c r="G18" s="50">
        <v>1364</v>
      </c>
      <c r="H18" s="240">
        <v>2.53</v>
      </c>
      <c r="I18" s="50">
        <v>1</v>
      </c>
      <c r="J18" s="50">
        <v>900</v>
      </c>
      <c r="K18" s="240">
        <v>1.75</v>
      </c>
    </row>
    <row r="19" spans="1:11" ht="12.75">
      <c r="A19" s="21" t="s">
        <v>469</v>
      </c>
      <c r="B19" s="50">
        <v>7</v>
      </c>
      <c r="C19" s="50">
        <v>7</v>
      </c>
      <c r="D19" s="50">
        <v>1349</v>
      </c>
      <c r="E19" s="240">
        <v>2.08</v>
      </c>
      <c r="F19" s="50">
        <v>7</v>
      </c>
      <c r="G19" s="50">
        <v>1349</v>
      </c>
      <c r="H19" s="240">
        <v>2.08</v>
      </c>
      <c r="I19" s="50">
        <v>0</v>
      </c>
      <c r="J19" s="50" t="s">
        <v>399</v>
      </c>
      <c r="K19" s="240" t="s">
        <v>399</v>
      </c>
    </row>
    <row r="20" spans="1:11" ht="12.75">
      <c r="A20" s="21" t="s">
        <v>249</v>
      </c>
      <c r="B20" s="50"/>
      <c r="C20" s="50"/>
      <c r="D20" s="50"/>
      <c r="E20" s="240"/>
      <c r="F20" s="50"/>
      <c r="G20" s="50"/>
      <c r="H20" s="240"/>
      <c r="I20" s="50"/>
      <c r="J20" s="50"/>
      <c r="K20" s="240"/>
    </row>
    <row r="21" spans="1:11" ht="12.75">
      <c r="A21" s="21" t="s">
        <v>393</v>
      </c>
      <c r="B21" s="50">
        <v>59</v>
      </c>
      <c r="C21" s="50">
        <v>34590</v>
      </c>
      <c r="D21" s="50">
        <v>237228</v>
      </c>
      <c r="E21" s="240">
        <v>1.32</v>
      </c>
      <c r="F21" s="50">
        <v>50</v>
      </c>
      <c r="G21" s="50">
        <v>15355</v>
      </c>
      <c r="H21" s="240">
        <v>0.84</v>
      </c>
      <c r="I21" s="50">
        <v>9</v>
      </c>
      <c r="J21" s="50">
        <v>221873</v>
      </c>
      <c r="K21" s="240">
        <v>1.35</v>
      </c>
    </row>
    <row r="22" spans="1:11" ht="12.75">
      <c r="A22" s="21" t="s">
        <v>431</v>
      </c>
      <c r="B22" s="50">
        <v>60</v>
      </c>
      <c r="C22" s="50">
        <v>20941</v>
      </c>
      <c r="D22" s="50">
        <v>239008</v>
      </c>
      <c r="E22" s="240">
        <v>1.93</v>
      </c>
      <c r="F22" s="50">
        <v>53</v>
      </c>
      <c r="G22" s="50">
        <v>8347</v>
      </c>
      <c r="H22" s="240">
        <v>1.46</v>
      </c>
      <c r="I22" s="50">
        <v>7</v>
      </c>
      <c r="J22" s="50">
        <v>230661</v>
      </c>
      <c r="K22" s="240">
        <v>1.95</v>
      </c>
    </row>
    <row r="23" spans="1:11" ht="12.75">
      <c r="A23" s="21" t="s">
        <v>469</v>
      </c>
      <c r="B23" s="50">
        <v>22</v>
      </c>
      <c r="C23" s="50">
        <v>103</v>
      </c>
      <c r="D23" s="50">
        <v>9137</v>
      </c>
      <c r="E23" s="240">
        <v>1.23</v>
      </c>
      <c r="F23" s="50">
        <v>20</v>
      </c>
      <c r="G23" s="50">
        <v>6033</v>
      </c>
      <c r="H23" s="240">
        <v>1.44</v>
      </c>
      <c r="I23" s="50">
        <v>2</v>
      </c>
      <c r="J23" s="50">
        <v>3104</v>
      </c>
      <c r="K23" s="240">
        <v>0.82</v>
      </c>
    </row>
    <row r="24" spans="1:11" ht="12.75">
      <c r="A24" s="21" t="s">
        <v>250</v>
      </c>
      <c r="B24" s="50"/>
      <c r="C24" s="50"/>
      <c r="D24" s="50"/>
      <c r="E24" s="240"/>
      <c r="F24" s="50"/>
      <c r="G24" s="50"/>
      <c r="H24" s="240"/>
      <c r="I24" s="50"/>
      <c r="J24" s="50"/>
      <c r="K24" s="240"/>
    </row>
    <row r="25" spans="1:11" ht="12.75">
      <c r="A25" s="21" t="s">
        <v>393</v>
      </c>
      <c r="B25" s="50">
        <v>29</v>
      </c>
      <c r="C25" s="50">
        <v>721</v>
      </c>
      <c r="D25" s="50">
        <v>9152</v>
      </c>
      <c r="E25" s="240">
        <v>0.62</v>
      </c>
      <c r="F25" s="50">
        <v>24</v>
      </c>
      <c r="G25" s="50">
        <v>2466</v>
      </c>
      <c r="H25" s="240">
        <v>0.82</v>
      </c>
      <c r="I25" s="50">
        <v>5</v>
      </c>
      <c r="J25" s="50">
        <v>6686</v>
      </c>
      <c r="K25" s="240">
        <v>0.55</v>
      </c>
    </row>
    <row r="26" spans="1:11" ht="12.75">
      <c r="A26" s="21" t="s">
        <v>431</v>
      </c>
      <c r="B26" s="50">
        <v>26</v>
      </c>
      <c r="C26" s="50">
        <v>121</v>
      </c>
      <c r="D26" s="50">
        <v>5398</v>
      </c>
      <c r="E26" s="240">
        <v>1.61</v>
      </c>
      <c r="F26" s="50">
        <v>23</v>
      </c>
      <c r="G26" s="50">
        <v>1914</v>
      </c>
      <c r="H26" s="240">
        <v>1.28</v>
      </c>
      <c r="I26" s="50">
        <v>3</v>
      </c>
      <c r="J26" s="50">
        <v>3484</v>
      </c>
      <c r="K26" s="240">
        <v>1.8</v>
      </c>
    </row>
    <row r="27" spans="1:11" ht="12.75">
      <c r="A27" s="21" t="s">
        <v>469</v>
      </c>
      <c r="B27" s="50">
        <v>7</v>
      </c>
      <c r="C27" s="50">
        <v>56</v>
      </c>
      <c r="D27" s="50">
        <v>1627</v>
      </c>
      <c r="E27" s="240">
        <v>1.18</v>
      </c>
      <c r="F27" s="50">
        <v>6</v>
      </c>
      <c r="G27" s="50">
        <v>793</v>
      </c>
      <c r="H27" s="240">
        <v>0.85</v>
      </c>
      <c r="I27" s="50">
        <v>1</v>
      </c>
      <c r="J27" s="50">
        <v>834</v>
      </c>
      <c r="K27" s="240">
        <v>1.5</v>
      </c>
    </row>
    <row r="28" spans="1:11" ht="12.75">
      <c r="A28" s="21" t="s">
        <v>251</v>
      </c>
      <c r="B28" s="50"/>
      <c r="C28" s="50"/>
      <c r="D28" s="50"/>
      <c r="E28" s="240"/>
      <c r="F28" s="50"/>
      <c r="G28" s="50"/>
      <c r="H28" s="240"/>
      <c r="I28" s="50"/>
      <c r="J28" s="50"/>
      <c r="K28" s="240"/>
    </row>
    <row r="29" spans="1:11" ht="12.75">
      <c r="A29" s="21" t="s">
        <v>393</v>
      </c>
      <c r="B29" s="50">
        <v>47</v>
      </c>
      <c r="C29" s="50">
        <v>7896</v>
      </c>
      <c r="D29" s="50">
        <v>69430</v>
      </c>
      <c r="E29" s="240">
        <v>1.58</v>
      </c>
      <c r="F29" s="50">
        <v>43</v>
      </c>
      <c r="G29" s="50">
        <v>5930</v>
      </c>
      <c r="H29" s="240">
        <v>1.5</v>
      </c>
      <c r="I29" s="50">
        <v>4</v>
      </c>
      <c r="J29" s="50">
        <v>63500</v>
      </c>
      <c r="K29" s="240">
        <v>1.59</v>
      </c>
    </row>
    <row r="30" spans="1:11" ht="12.75">
      <c r="A30" s="21" t="s">
        <v>431</v>
      </c>
      <c r="B30" s="50">
        <v>35</v>
      </c>
      <c r="C30" s="50">
        <v>4748</v>
      </c>
      <c r="D30" s="50">
        <v>34574</v>
      </c>
      <c r="E30" s="240">
        <v>1.87</v>
      </c>
      <c r="F30" s="50">
        <v>31</v>
      </c>
      <c r="G30" s="50">
        <v>4609</v>
      </c>
      <c r="H30" s="240">
        <v>1.49</v>
      </c>
      <c r="I30" s="50">
        <v>4</v>
      </c>
      <c r="J30" s="50">
        <v>29965</v>
      </c>
      <c r="K30" s="240">
        <v>1.93</v>
      </c>
    </row>
    <row r="31" spans="1:11" ht="12.75">
      <c r="A31" s="21" t="s">
        <v>469</v>
      </c>
      <c r="B31" s="50">
        <v>8</v>
      </c>
      <c r="C31" s="50">
        <v>8</v>
      </c>
      <c r="D31" s="50">
        <v>1122</v>
      </c>
      <c r="E31" s="240">
        <v>2.44</v>
      </c>
      <c r="F31" s="50">
        <v>8</v>
      </c>
      <c r="G31" s="50">
        <v>1122</v>
      </c>
      <c r="H31" s="240">
        <v>2.44</v>
      </c>
      <c r="I31" s="50">
        <v>0</v>
      </c>
      <c r="J31" s="50" t="s">
        <v>399</v>
      </c>
      <c r="K31" s="240" t="s">
        <v>399</v>
      </c>
    </row>
    <row r="32" spans="1:11" ht="12.75">
      <c r="A32" s="21" t="s">
        <v>252</v>
      </c>
      <c r="B32" s="50"/>
      <c r="C32" s="50"/>
      <c r="D32" s="50"/>
      <c r="E32" s="240"/>
      <c r="F32" s="50"/>
      <c r="G32" s="50"/>
      <c r="H32" s="240"/>
      <c r="I32" s="50"/>
      <c r="J32" s="50"/>
      <c r="K32" s="240"/>
    </row>
    <row r="33" spans="1:11" ht="12.75">
      <c r="A33" s="21" t="s">
        <v>393</v>
      </c>
      <c r="B33" s="50">
        <v>47</v>
      </c>
      <c r="C33" s="50">
        <v>1313</v>
      </c>
      <c r="D33" s="50">
        <v>41485</v>
      </c>
      <c r="E33" s="240">
        <v>1.27</v>
      </c>
      <c r="F33" s="50">
        <v>35</v>
      </c>
      <c r="G33" s="50">
        <v>2791</v>
      </c>
      <c r="H33" s="240">
        <v>1.28</v>
      </c>
      <c r="I33" s="50">
        <v>12</v>
      </c>
      <c r="J33" s="50">
        <v>38694</v>
      </c>
      <c r="K33" s="240">
        <v>1.27</v>
      </c>
    </row>
    <row r="34" spans="1:11" ht="12.75">
      <c r="A34" s="21" t="s">
        <v>431</v>
      </c>
      <c r="B34" s="50">
        <v>46</v>
      </c>
      <c r="C34" s="50">
        <v>21901</v>
      </c>
      <c r="D34" s="50">
        <v>200378</v>
      </c>
      <c r="E34" s="240">
        <v>2.25</v>
      </c>
      <c r="F34" s="50">
        <v>33</v>
      </c>
      <c r="G34" s="50">
        <v>3463</v>
      </c>
      <c r="H34" s="240">
        <v>1.29</v>
      </c>
      <c r="I34" s="50">
        <v>13</v>
      </c>
      <c r="J34" s="50">
        <v>196915</v>
      </c>
      <c r="K34" s="240">
        <v>2.27</v>
      </c>
    </row>
    <row r="35" spans="1:11" ht="12.75">
      <c r="A35" s="21" t="s">
        <v>469</v>
      </c>
      <c r="B35" s="50">
        <v>9</v>
      </c>
      <c r="C35" s="50">
        <v>4602</v>
      </c>
      <c r="D35" s="50">
        <v>57612</v>
      </c>
      <c r="E35" s="240">
        <v>2.7</v>
      </c>
      <c r="F35" s="50">
        <v>6</v>
      </c>
      <c r="G35" s="50">
        <v>349</v>
      </c>
      <c r="H35" s="240">
        <v>3.56</v>
      </c>
      <c r="I35" s="50">
        <v>3</v>
      </c>
      <c r="J35" s="50">
        <v>57263</v>
      </c>
      <c r="K35" s="240">
        <v>2.69</v>
      </c>
    </row>
    <row r="36" spans="1:11" ht="12.75">
      <c r="A36" s="21" t="s">
        <v>253</v>
      </c>
      <c r="B36" s="50"/>
      <c r="C36" s="50"/>
      <c r="D36" s="50"/>
      <c r="E36" s="240"/>
      <c r="F36" s="50"/>
      <c r="G36" s="50"/>
      <c r="H36" s="240"/>
      <c r="I36" s="50"/>
      <c r="J36" s="50"/>
      <c r="K36" s="240"/>
    </row>
    <row r="37" spans="1:11" ht="12.75">
      <c r="A37" s="21" t="s">
        <v>393</v>
      </c>
      <c r="B37" s="50">
        <v>8</v>
      </c>
      <c r="C37" s="50">
        <v>8</v>
      </c>
      <c r="D37" s="50">
        <v>439</v>
      </c>
      <c r="E37" s="240">
        <v>0.58</v>
      </c>
      <c r="F37" s="50">
        <v>8</v>
      </c>
      <c r="G37" s="50">
        <v>439</v>
      </c>
      <c r="H37" s="240">
        <v>0.58</v>
      </c>
      <c r="I37" s="50">
        <v>0</v>
      </c>
      <c r="J37" s="50" t="s">
        <v>399</v>
      </c>
      <c r="K37" s="240" t="s">
        <v>399</v>
      </c>
    </row>
    <row r="38" spans="1:11" ht="12.75">
      <c r="A38" s="21" t="s">
        <v>431</v>
      </c>
      <c r="B38" s="50">
        <v>12</v>
      </c>
      <c r="C38" s="50">
        <v>252</v>
      </c>
      <c r="D38" s="50">
        <v>36260</v>
      </c>
      <c r="E38" s="240">
        <v>1.69</v>
      </c>
      <c r="F38" s="50">
        <v>10</v>
      </c>
      <c r="G38" s="50">
        <v>30140</v>
      </c>
      <c r="H38" s="240">
        <v>1.63</v>
      </c>
      <c r="I38" s="50">
        <v>2</v>
      </c>
      <c r="J38" s="50">
        <v>6120</v>
      </c>
      <c r="K38" s="240">
        <v>1.98</v>
      </c>
    </row>
    <row r="39" spans="1:11" ht="12.75">
      <c r="A39" s="21" t="s">
        <v>469</v>
      </c>
      <c r="B39" s="50">
        <v>3</v>
      </c>
      <c r="C39" s="50">
        <v>202</v>
      </c>
      <c r="D39" s="50">
        <v>6058</v>
      </c>
      <c r="E39" s="240">
        <v>1.98</v>
      </c>
      <c r="F39" s="50">
        <v>2</v>
      </c>
      <c r="G39" s="50">
        <v>58</v>
      </c>
      <c r="H39" s="240">
        <v>0.29</v>
      </c>
      <c r="I39" s="50">
        <v>1</v>
      </c>
      <c r="J39" s="50">
        <v>6000</v>
      </c>
      <c r="K39" s="240">
        <v>2</v>
      </c>
    </row>
    <row r="40" spans="1:11" ht="12.75">
      <c r="A40" s="21" t="s">
        <v>254</v>
      </c>
      <c r="B40" s="50"/>
      <c r="C40" s="50"/>
      <c r="D40" s="50"/>
      <c r="E40" s="240"/>
      <c r="F40" s="50"/>
      <c r="G40" s="50"/>
      <c r="H40" s="240"/>
      <c r="I40" s="50"/>
      <c r="J40" s="50"/>
      <c r="K40" s="240"/>
    </row>
    <row r="41" spans="1:11" ht="12.75">
      <c r="A41" s="21" t="s">
        <v>393</v>
      </c>
      <c r="B41" s="50">
        <v>32</v>
      </c>
      <c r="C41" s="50">
        <v>1049</v>
      </c>
      <c r="D41" s="50">
        <v>73255</v>
      </c>
      <c r="E41" s="240">
        <v>1.4</v>
      </c>
      <c r="F41" s="50">
        <v>27</v>
      </c>
      <c r="G41" s="50">
        <v>3514</v>
      </c>
      <c r="H41" s="240">
        <v>0.83</v>
      </c>
      <c r="I41" s="50">
        <v>5</v>
      </c>
      <c r="J41" s="50">
        <v>69741</v>
      </c>
      <c r="K41" s="240">
        <v>1.43</v>
      </c>
    </row>
    <row r="42" spans="1:11" ht="12.75">
      <c r="A42" s="21" t="s">
        <v>431</v>
      </c>
      <c r="B42" s="50">
        <v>26</v>
      </c>
      <c r="C42" s="50">
        <v>4507</v>
      </c>
      <c r="D42" s="50">
        <v>73766</v>
      </c>
      <c r="E42" s="240">
        <v>1.53</v>
      </c>
      <c r="F42" s="50">
        <v>19</v>
      </c>
      <c r="G42" s="50">
        <v>5187</v>
      </c>
      <c r="H42" s="240">
        <v>1.62</v>
      </c>
      <c r="I42" s="50">
        <v>7</v>
      </c>
      <c r="J42" s="50">
        <v>68579</v>
      </c>
      <c r="K42" s="240">
        <v>1.53</v>
      </c>
    </row>
    <row r="43" spans="1:11" ht="12.75">
      <c r="A43" s="21" t="s">
        <v>469</v>
      </c>
      <c r="B43" s="50">
        <v>12</v>
      </c>
      <c r="C43" s="50">
        <v>465</v>
      </c>
      <c r="D43" s="50">
        <v>44165</v>
      </c>
      <c r="E43" s="240">
        <v>1.26</v>
      </c>
      <c r="F43" s="50">
        <v>9</v>
      </c>
      <c r="G43" s="50">
        <v>2153</v>
      </c>
      <c r="H43" s="240">
        <v>0.45</v>
      </c>
      <c r="I43" s="50">
        <v>3</v>
      </c>
      <c r="J43" s="50">
        <v>42012</v>
      </c>
      <c r="K43" s="240">
        <v>1.3</v>
      </c>
    </row>
    <row r="44" spans="1:11" ht="12.75">
      <c r="A44" s="21" t="s">
        <v>255</v>
      </c>
      <c r="B44" s="50"/>
      <c r="C44" s="50"/>
      <c r="D44" s="50"/>
      <c r="E44" s="240"/>
      <c r="F44" s="50"/>
      <c r="G44" s="50"/>
      <c r="H44" s="240"/>
      <c r="I44" s="50"/>
      <c r="J44" s="50"/>
      <c r="K44" s="240"/>
    </row>
    <row r="45" spans="1:11" ht="12.75">
      <c r="A45" s="21" t="s">
        <v>393</v>
      </c>
      <c r="B45" s="50">
        <v>26</v>
      </c>
      <c r="C45" s="50">
        <v>5741</v>
      </c>
      <c r="D45" s="50">
        <v>261827</v>
      </c>
      <c r="E45" s="240">
        <v>2.56</v>
      </c>
      <c r="F45" s="50">
        <v>22</v>
      </c>
      <c r="G45" s="50">
        <v>16827</v>
      </c>
      <c r="H45" s="240">
        <v>0.78</v>
      </c>
      <c r="I45" s="50">
        <v>4</v>
      </c>
      <c r="J45" s="50">
        <v>245000</v>
      </c>
      <c r="K45" s="240">
        <v>2.69</v>
      </c>
    </row>
    <row r="46" spans="1:11" ht="12.75">
      <c r="A46" s="21" t="s">
        <v>431</v>
      </c>
      <c r="B46" s="50">
        <v>22</v>
      </c>
      <c r="C46" s="50">
        <v>9173</v>
      </c>
      <c r="D46" s="50">
        <v>150320</v>
      </c>
      <c r="E46" s="240">
        <v>1.79</v>
      </c>
      <c r="F46" s="50">
        <v>15</v>
      </c>
      <c r="G46" s="50">
        <v>9278</v>
      </c>
      <c r="H46" s="240">
        <v>1.43</v>
      </c>
      <c r="I46" s="50">
        <v>7</v>
      </c>
      <c r="J46" s="50">
        <v>141042</v>
      </c>
      <c r="K46" s="240">
        <v>1.82</v>
      </c>
    </row>
    <row r="47" spans="1:11" ht="12.75">
      <c r="A47" s="21" t="s">
        <v>469</v>
      </c>
      <c r="B47" s="50">
        <v>8</v>
      </c>
      <c r="C47" s="50">
        <v>33</v>
      </c>
      <c r="D47" s="50">
        <v>26778</v>
      </c>
      <c r="E47" s="240">
        <v>1.65</v>
      </c>
      <c r="F47" s="50">
        <v>6</v>
      </c>
      <c r="G47" s="50">
        <v>8778</v>
      </c>
      <c r="H47" s="240">
        <v>1.38</v>
      </c>
      <c r="I47" s="50">
        <v>2</v>
      </c>
      <c r="J47" s="50">
        <v>18000</v>
      </c>
      <c r="K47" s="240">
        <v>1.78</v>
      </c>
    </row>
    <row r="48" spans="1:11" ht="12.75">
      <c r="A48" s="21" t="s">
        <v>256</v>
      </c>
      <c r="B48" s="50"/>
      <c r="C48" s="50"/>
      <c r="D48" s="50"/>
      <c r="E48" s="240"/>
      <c r="F48" s="50"/>
      <c r="G48" s="50"/>
      <c r="H48" s="240"/>
      <c r="I48" s="50"/>
      <c r="J48" s="50"/>
      <c r="K48" s="240"/>
    </row>
    <row r="49" spans="1:11" ht="12.75">
      <c r="A49" s="21" t="s">
        <v>393</v>
      </c>
      <c r="B49" s="50">
        <v>18</v>
      </c>
      <c r="C49" s="50">
        <v>16766</v>
      </c>
      <c r="D49" s="50">
        <v>52631</v>
      </c>
      <c r="E49" s="240">
        <v>4.89</v>
      </c>
      <c r="F49" s="50">
        <v>16</v>
      </c>
      <c r="G49" s="50">
        <v>881</v>
      </c>
      <c r="H49" s="240">
        <v>1.31</v>
      </c>
      <c r="I49" s="50">
        <v>2</v>
      </c>
      <c r="J49" s="50">
        <v>51750</v>
      </c>
      <c r="K49" s="240">
        <v>4.95</v>
      </c>
    </row>
    <row r="50" spans="1:11" ht="12.75">
      <c r="A50" s="21" t="s">
        <v>431</v>
      </c>
      <c r="B50" s="50">
        <v>16</v>
      </c>
      <c r="C50" s="50">
        <v>216</v>
      </c>
      <c r="D50" s="50">
        <v>2392</v>
      </c>
      <c r="E50" s="240">
        <v>1.48</v>
      </c>
      <c r="F50" s="50">
        <v>13</v>
      </c>
      <c r="G50" s="50">
        <v>1261</v>
      </c>
      <c r="H50" s="240">
        <v>1.23</v>
      </c>
      <c r="I50" s="50">
        <v>3</v>
      </c>
      <c r="J50" s="50">
        <v>1131</v>
      </c>
      <c r="K50" s="240">
        <v>1.76</v>
      </c>
    </row>
    <row r="51" spans="1:11" ht="12.75">
      <c r="A51" s="21" t="s">
        <v>469</v>
      </c>
      <c r="B51" s="50">
        <v>4</v>
      </c>
      <c r="C51" s="50">
        <v>5</v>
      </c>
      <c r="D51" s="50">
        <v>392</v>
      </c>
      <c r="E51" s="240">
        <v>1.1</v>
      </c>
      <c r="F51" s="50">
        <v>3</v>
      </c>
      <c r="G51" s="50">
        <v>301</v>
      </c>
      <c r="H51" s="240">
        <v>1.07</v>
      </c>
      <c r="I51" s="50">
        <v>1</v>
      </c>
      <c r="J51" s="50">
        <v>91</v>
      </c>
      <c r="K51" s="240">
        <v>1.2</v>
      </c>
    </row>
    <row r="52" spans="1:11" ht="12.75">
      <c r="A52" s="21" t="s">
        <v>257</v>
      </c>
      <c r="B52" s="50"/>
      <c r="C52" s="50"/>
      <c r="D52" s="50"/>
      <c r="E52" s="240"/>
      <c r="F52" s="50"/>
      <c r="G52" s="50"/>
      <c r="H52" s="240"/>
      <c r="I52" s="50"/>
      <c r="J52" s="50"/>
      <c r="K52" s="240"/>
    </row>
    <row r="53" spans="1:11" ht="12.75">
      <c r="A53" s="21" t="s">
        <v>393</v>
      </c>
      <c r="B53" s="50">
        <v>8</v>
      </c>
      <c r="C53" s="50">
        <v>507</v>
      </c>
      <c r="D53" s="50">
        <v>5268</v>
      </c>
      <c r="E53" s="240">
        <v>2.63</v>
      </c>
      <c r="F53" s="50">
        <v>7</v>
      </c>
      <c r="G53" s="50">
        <v>268</v>
      </c>
      <c r="H53" s="240">
        <v>0.32</v>
      </c>
      <c r="I53" s="50">
        <v>1</v>
      </c>
      <c r="J53" s="50">
        <v>5000</v>
      </c>
      <c r="K53" s="240">
        <v>2.75</v>
      </c>
    </row>
    <row r="54" spans="1:11" ht="12.75">
      <c r="A54" s="21" t="s">
        <v>431</v>
      </c>
      <c r="B54" s="50">
        <v>4</v>
      </c>
      <c r="C54" s="50">
        <v>4</v>
      </c>
      <c r="D54" s="50">
        <v>93</v>
      </c>
      <c r="E54" s="240">
        <v>1.5</v>
      </c>
      <c r="F54" s="50">
        <v>4</v>
      </c>
      <c r="G54" s="50">
        <v>93</v>
      </c>
      <c r="H54" s="240">
        <v>1.5</v>
      </c>
      <c r="I54" s="50">
        <v>0</v>
      </c>
      <c r="J54" s="50" t="s">
        <v>399</v>
      </c>
      <c r="K54" s="240" t="s">
        <v>399</v>
      </c>
    </row>
    <row r="55" spans="1:11" ht="12.75">
      <c r="A55" s="21" t="s">
        <v>469</v>
      </c>
      <c r="B55" s="50">
        <v>0</v>
      </c>
      <c r="C55" s="50" t="s">
        <v>399</v>
      </c>
      <c r="D55" s="50" t="s">
        <v>399</v>
      </c>
      <c r="E55" s="240" t="s">
        <v>399</v>
      </c>
      <c r="F55" s="50">
        <v>0</v>
      </c>
      <c r="G55" s="50" t="s">
        <v>399</v>
      </c>
      <c r="H55" s="240" t="s">
        <v>399</v>
      </c>
      <c r="I55" s="50">
        <v>0</v>
      </c>
      <c r="J55" s="50" t="s">
        <v>399</v>
      </c>
      <c r="K55" s="240" t="s">
        <v>399</v>
      </c>
    </row>
    <row r="56" spans="2:11" ht="12.75">
      <c r="B56" s="50"/>
      <c r="C56" s="50"/>
      <c r="D56" s="50"/>
      <c r="E56" s="240"/>
      <c r="F56" s="50"/>
      <c r="G56" s="50"/>
      <c r="H56" s="240"/>
      <c r="I56" s="50"/>
      <c r="J56" s="50"/>
      <c r="K56" s="240"/>
    </row>
    <row r="57" spans="1:11" ht="12.75">
      <c r="A57" s="21" t="s">
        <v>394</v>
      </c>
      <c r="B57" s="50"/>
      <c r="C57" s="50"/>
      <c r="D57" s="50"/>
      <c r="E57" s="240"/>
      <c r="F57" s="50"/>
      <c r="G57" s="50"/>
      <c r="H57" s="240"/>
      <c r="I57" s="50"/>
      <c r="J57" s="50"/>
      <c r="K57" s="240"/>
    </row>
    <row r="58" spans="1:11" ht="12.75">
      <c r="A58" s="21" t="s">
        <v>258</v>
      </c>
      <c r="B58" s="50">
        <v>5143</v>
      </c>
      <c r="C58" s="50">
        <v>1280105</v>
      </c>
      <c r="D58" s="50">
        <v>10586047</v>
      </c>
      <c r="E58" s="240">
        <v>1.46</v>
      </c>
      <c r="F58" s="50">
        <v>4026</v>
      </c>
      <c r="G58" s="50">
        <v>773974</v>
      </c>
      <c r="H58" s="240">
        <v>1.22</v>
      </c>
      <c r="I58" s="50">
        <v>1117</v>
      </c>
      <c r="J58" s="50">
        <v>9812073</v>
      </c>
      <c r="K58" s="240">
        <v>1.48</v>
      </c>
    </row>
    <row r="59" spans="1:11" ht="12.75">
      <c r="A59" s="21" t="s">
        <v>432</v>
      </c>
      <c r="B59" s="50"/>
      <c r="C59" s="50"/>
      <c r="D59" s="50"/>
      <c r="E59" s="240"/>
      <c r="F59" s="50"/>
      <c r="G59" s="50"/>
      <c r="H59" s="240"/>
      <c r="I59" s="50"/>
      <c r="J59" s="50"/>
      <c r="K59" s="240"/>
    </row>
    <row r="60" spans="1:11" ht="12.75">
      <c r="A60" s="21" t="s">
        <v>258</v>
      </c>
      <c r="B60" s="50">
        <v>4116</v>
      </c>
      <c r="C60" s="50">
        <f>1334857-82355</f>
        <v>1252502</v>
      </c>
      <c r="D60" s="50">
        <v>9921272</v>
      </c>
      <c r="E60" s="240">
        <v>1.77</v>
      </c>
      <c r="F60" s="50">
        <v>3146</v>
      </c>
      <c r="G60" s="50">
        <v>628232</v>
      </c>
      <c r="H60" s="240">
        <v>1.39</v>
      </c>
      <c r="I60" s="50">
        <v>970</v>
      </c>
      <c r="J60" s="50">
        <v>9293040</v>
      </c>
      <c r="K60" s="240">
        <v>1.8</v>
      </c>
    </row>
    <row r="61" spans="1:11" ht="12.75">
      <c r="A61" s="21" t="s">
        <v>470</v>
      </c>
      <c r="B61" s="50"/>
      <c r="C61" s="50"/>
      <c r="D61" s="50"/>
      <c r="E61" s="240"/>
      <c r="F61" s="50"/>
      <c r="G61" s="50"/>
      <c r="H61" s="240"/>
      <c r="I61" s="50"/>
      <c r="J61" s="50"/>
      <c r="K61" s="240"/>
    </row>
    <row r="62" spans="1:11" ht="12.75">
      <c r="A62" s="21" t="s">
        <v>258</v>
      </c>
      <c r="B62" s="50">
        <v>2292</v>
      </c>
      <c r="C62" s="50">
        <v>754060</v>
      </c>
      <c r="D62" s="50">
        <v>6719408</v>
      </c>
      <c r="E62" s="240">
        <v>2.2</v>
      </c>
      <c r="F62" s="50">
        <v>1718</v>
      </c>
      <c r="G62" s="50">
        <v>384006</v>
      </c>
      <c r="H62" s="240">
        <v>1.49</v>
      </c>
      <c r="I62" s="50">
        <v>574</v>
      </c>
      <c r="J62" s="50">
        <v>6335402</v>
      </c>
      <c r="K62" s="240">
        <v>2.24</v>
      </c>
    </row>
    <row r="63" spans="1:11" ht="12.75">
      <c r="A63" s="29"/>
      <c r="B63" s="30"/>
      <c r="C63" s="30"/>
      <c r="D63" s="30"/>
      <c r="E63" s="31"/>
      <c r="F63" s="30"/>
      <c r="G63" s="30"/>
      <c r="H63" s="31"/>
      <c r="I63" s="30"/>
      <c r="J63" s="30"/>
      <c r="K63" s="31"/>
    </row>
  </sheetData>
  <sheetProtection/>
  <mergeCells count="6">
    <mergeCell ref="B1:K1"/>
    <mergeCell ref="A3:K3"/>
    <mergeCell ref="A5:A6"/>
    <mergeCell ref="B5:E5"/>
    <mergeCell ref="F5:H5"/>
    <mergeCell ref="I5:K5"/>
  </mergeCells>
  <printOptions/>
  <pageMargins left="0.75" right="0.75" top="1" bottom="1" header="0" footer="0"/>
  <pageSetup fitToHeight="1" fitToWidth="1" horizontalDpi="600" verticalDpi="600" orientation="portrait" paperSize="9" scale="66" r:id="rId1"/>
</worksheet>
</file>

<file path=xl/worksheets/sheet16.xml><?xml version="1.0" encoding="utf-8"?>
<worksheet xmlns="http://schemas.openxmlformats.org/spreadsheetml/2006/main" xmlns:r="http://schemas.openxmlformats.org/officeDocument/2006/relationships">
  <sheetPr>
    <pageSetUpPr fitToPage="1"/>
  </sheetPr>
  <dimension ref="A1:E69"/>
  <sheetViews>
    <sheetView showGridLines="0" zoomScalePageLayoutView="0" workbookViewId="0" topLeftCell="A1">
      <selection activeCell="A1" sqref="A1"/>
    </sheetView>
  </sheetViews>
  <sheetFormatPr defaultColWidth="11.421875" defaultRowHeight="12.75"/>
  <cols>
    <col min="1" max="3" width="36.00390625" style="2" customWidth="1"/>
    <col min="4" max="4" width="32.57421875" style="2" customWidth="1"/>
    <col min="5" max="16384" width="11.421875" style="2" customWidth="1"/>
  </cols>
  <sheetData>
    <row r="1" spans="1:3" ht="12.75">
      <c r="A1" s="1" t="s">
        <v>373</v>
      </c>
      <c r="B1" s="1"/>
      <c r="C1" s="211" t="s">
        <v>446</v>
      </c>
    </row>
    <row r="2" spans="1:4" ht="12.75" customHeight="1">
      <c r="A2" s="1"/>
      <c r="B2" s="1"/>
      <c r="C2" s="1"/>
      <c r="D2" s="72"/>
    </row>
    <row r="3" spans="1:4" ht="34.5" customHeight="1">
      <c r="A3" s="393" t="s">
        <v>193</v>
      </c>
      <c r="B3" s="393"/>
      <c r="C3" s="393"/>
      <c r="D3" s="69"/>
    </row>
    <row r="4" spans="1:4" ht="12.75" customHeight="1">
      <c r="A4" s="34"/>
      <c r="B4" s="34"/>
      <c r="C4" s="34"/>
      <c r="D4" s="69"/>
    </row>
    <row r="5" spans="1:5" ht="41.25" customHeight="1">
      <c r="A5" s="32" t="s">
        <v>194</v>
      </c>
      <c r="B5" s="32" t="s">
        <v>106</v>
      </c>
      <c r="C5" s="32" t="s">
        <v>20</v>
      </c>
      <c r="E5" s="77"/>
    </row>
    <row r="6" spans="1:4" ht="12.75">
      <c r="A6" s="69"/>
      <c r="B6" s="69"/>
      <c r="C6" s="69"/>
      <c r="D6" s="87"/>
    </row>
    <row r="7" spans="1:4" ht="12.75">
      <c r="A7" s="78" t="s">
        <v>391</v>
      </c>
      <c r="B7" s="89">
        <v>748</v>
      </c>
      <c r="C7" s="90">
        <v>29352</v>
      </c>
      <c r="D7" s="235"/>
    </row>
    <row r="8" spans="1:4" ht="12.75">
      <c r="A8" s="236">
        <v>2013</v>
      </c>
      <c r="B8" s="90">
        <v>2512</v>
      </c>
      <c r="C8" s="90">
        <v>159550</v>
      </c>
      <c r="D8" s="94"/>
    </row>
    <row r="9" spans="1:4" ht="12.75">
      <c r="A9" s="236">
        <v>2014</v>
      </c>
      <c r="B9" s="90">
        <v>2073</v>
      </c>
      <c r="C9" s="90">
        <v>66203</v>
      </c>
      <c r="D9" s="94"/>
    </row>
    <row r="10" spans="1:4" ht="12.75">
      <c r="A10" s="236">
        <v>2015</v>
      </c>
      <c r="B10" s="90">
        <v>1437</v>
      </c>
      <c r="C10" s="90">
        <v>43173</v>
      </c>
      <c r="D10" s="94"/>
    </row>
    <row r="11" spans="1:4" ht="12.75">
      <c r="A11" s="236">
        <v>2016</v>
      </c>
      <c r="B11" s="237">
        <v>1326</v>
      </c>
      <c r="C11" s="237">
        <v>32064</v>
      </c>
      <c r="D11" s="94"/>
    </row>
    <row r="12" spans="1:4" ht="12.75">
      <c r="A12" s="238">
        <v>2017</v>
      </c>
      <c r="B12" s="237">
        <v>1076</v>
      </c>
      <c r="C12" s="237">
        <v>23625</v>
      </c>
      <c r="D12" s="93"/>
    </row>
    <row r="13" spans="1:4" ht="12.75">
      <c r="A13" s="238">
        <v>2018</v>
      </c>
      <c r="B13" s="237">
        <v>987</v>
      </c>
      <c r="C13" s="237">
        <v>20924</v>
      </c>
      <c r="D13" s="93"/>
    </row>
    <row r="14" spans="1:3" ht="12.75">
      <c r="A14" s="55"/>
      <c r="B14" s="91"/>
      <c r="C14" s="92"/>
    </row>
    <row r="15" spans="1:3" ht="12.75">
      <c r="A15" s="236">
        <v>2016</v>
      </c>
      <c r="B15" s="90">
        <v>1326</v>
      </c>
      <c r="C15" s="90">
        <v>32064</v>
      </c>
    </row>
    <row r="16" spans="1:3" ht="12.75">
      <c r="A16" s="2" t="s">
        <v>205</v>
      </c>
      <c r="B16" s="93">
        <v>124</v>
      </c>
      <c r="C16" s="94">
        <v>1927</v>
      </c>
    </row>
    <row r="17" spans="1:3" ht="12.75">
      <c r="A17" s="2" t="s">
        <v>206</v>
      </c>
      <c r="B17" s="93">
        <v>197</v>
      </c>
      <c r="C17" s="94">
        <v>3250</v>
      </c>
    </row>
    <row r="18" spans="1:3" ht="12.75">
      <c r="A18" s="2" t="s">
        <v>195</v>
      </c>
      <c r="B18" s="93">
        <v>156</v>
      </c>
      <c r="C18" s="94">
        <v>3693</v>
      </c>
    </row>
    <row r="19" spans="1:3" ht="12.75">
      <c r="A19" s="2" t="s">
        <v>196</v>
      </c>
      <c r="B19" s="93">
        <v>123</v>
      </c>
      <c r="C19" s="94">
        <v>2389</v>
      </c>
    </row>
    <row r="20" spans="1:3" ht="12.75">
      <c r="A20" s="2" t="s">
        <v>197</v>
      </c>
      <c r="B20" s="93">
        <v>125</v>
      </c>
      <c r="C20" s="94">
        <v>3015</v>
      </c>
    </row>
    <row r="21" spans="1:3" ht="12.75">
      <c r="A21" s="2" t="s">
        <v>198</v>
      </c>
      <c r="B21" s="93">
        <v>94</v>
      </c>
      <c r="C21" s="94">
        <v>5479</v>
      </c>
    </row>
    <row r="22" spans="1:3" ht="12.75">
      <c r="A22" s="55" t="s">
        <v>199</v>
      </c>
      <c r="B22" s="94">
        <v>84</v>
      </c>
      <c r="C22" s="94">
        <v>1707</v>
      </c>
    </row>
    <row r="23" spans="1:3" ht="12.75">
      <c r="A23" s="55" t="s">
        <v>200</v>
      </c>
      <c r="B23" s="94">
        <v>116</v>
      </c>
      <c r="C23" s="94">
        <v>1864</v>
      </c>
    </row>
    <row r="24" spans="1:3" ht="12.75">
      <c r="A24" s="55" t="s">
        <v>201</v>
      </c>
      <c r="B24" s="94">
        <v>56</v>
      </c>
      <c r="C24" s="94">
        <v>1122</v>
      </c>
    </row>
    <row r="25" spans="1:3" ht="12.75">
      <c r="A25" s="55" t="s">
        <v>202</v>
      </c>
      <c r="B25" s="94">
        <v>77</v>
      </c>
      <c r="C25" s="94">
        <v>2211</v>
      </c>
    </row>
    <row r="26" spans="1:3" ht="12.75">
      <c r="A26" s="55" t="s">
        <v>203</v>
      </c>
      <c r="B26" s="94">
        <v>106</v>
      </c>
      <c r="C26" s="94">
        <v>3920</v>
      </c>
    </row>
    <row r="27" spans="1:3" ht="12.75">
      <c r="A27" s="55" t="s">
        <v>204</v>
      </c>
      <c r="B27" s="94">
        <v>68</v>
      </c>
      <c r="C27" s="94">
        <v>1487</v>
      </c>
    </row>
    <row r="28" spans="1:3" ht="12.75">
      <c r="A28" s="55"/>
      <c r="B28" s="94"/>
      <c r="C28" s="94"/>
    </row>
    <row r="29" spans="1:3" ht="12.75">
      <c r="A29" s="239">
        <v>2017</v>
      </c>
      <c r="B29" s="232">
        <v>1076</v>
      </c>
      <c r="C29" s="232">
        <v>23625</v>
      </c>
    </row>
    <row r="30" spans="1:3" ht="12.75">
      <c r="A30" s="2" t="s">
        <v>205</v>
      </c>
      <c r="B30" s="2">
        <v>106</v>
      </c>
      <c r="C30" s="94">
        <v>1848</v>
      </c>
    </row>
    <row r="31" spans="1:3" ht="12.75">
      <c r="A31" s="65" t="s">
        <v>392</v>
      </c>
      <c r="B31" s="2">
        <v>132</v>
      </c>
      <c r="C31" s="94">
        <v>2323</v>
      </c>
    </row>
    <row r="32" spans="1:3" ht="12.75">
      <c r="A32" s="2" t="s">
        <v>195</v>
      </c>
      <c r="B32" s="2">
        <v>138</v>
      </c>
      <c r="C32" s="94">
        <v>3134</v>
      </c>
    </row>
    <row r="33" spans="1:3" ht="12.75">
      <c r="A33" s="2" t="s">
        <v>196</v>
      </c>
      <c r="B33" s="2">
        <v>74</v>
      </c>
      <c r="C33" s="94">
        <v>1850</v>
      </c>
    </row>
    <row r="34" spans="1:3" ht="12.75">
      <c r="A34" s="2" t="s">
        <v>197</v>
      </c>
      <c r="B34" s="2">
        <v>92</v>
      </c>
      <c r="C34" s="94">
        <v>1802</v>
      </c>
    </row>
    <row r="35" spans="1:3" ht="12.75">
      <c r="A35" s="2" t="s">
        <v>198</v>
      </c>
      <c r="B35" s="2">
        <v>89</v>
      </c>
      <c r="C35" s="94">
        <v>1781</v>
      </c>
    </row>
    <row r="36" spans="1:3" ht="12.75">
      <c r="A36" s="2" t="s">
        <v>199</v>
      </c>
      <c r="B36" s="2">
        <v>58</v>
      </c>
      <c r="C36" s="94">
        <v>1043</v>
      </c>
    </row>
    <row r="37" spans="1:3" ht="12.75">
      <c r="A37" s="2" t="s">
        <v>200</v>
      </c>
      <c r="B37" s="2">
        <v>73</v>
      </c>
      <c r="C37" s="94">
        <v>1031</v>
      </c>
    </row>
    <row r="38" spans="1:3" ht="12.75">
      <c r="A38" s="2" t="s">
        <v>201</v>
      </c>
      <c r="B38" s="2">
        <v>60</v>
      </c>
      <c r="C38" s="94">
        <v>1652</v>
      </c>
    </row>
    <row r="39" spans="1:3" ht="12.75">
      <c r="A39" s="2" t="s">
        <v>202</v>
      </c>
      <c r="B39" s="75">
        <v>117</v>
      </c>
      <c r="C39" s="75">
        <v>1834</v>
      </c>
    </row>
    <row r="40" spans="1:3" ht="12.75">
      <c r="A40" s="2" t="s">
        <v>203</v>
      </c>
      <c r="B40" s="75">
        <v>80</v>
      </c>
      <c r="C40" s="75">
        <v>3532</v>
      </c>
    </row>
    <row r="41" spans="1:3" ht="12.75">
      <c r="A41" s="2" t="s">
        <v>204</v>
      </c>
      <c r="B41" s="2">
        <v>57</v>
      </c>
      <c r="C41" s="75">
        <v>1795</v>
      </c>
    </row>
    <row r="42" ht="12.75">
      <c r="C42" s="75"/>
    </row>
    <row r="43" spans="1:3" ht="12.75">
      <c r="A43" s="238" t="s">
        <v>419</v>
      </c>
      <c r="B43" s="237">
        <v>987</v>
      </c>
      <c r="C43" s="237">
        <v>20924</v>
      </c>
    </row>
    <row r="44" spans="1:3" ht="12.75">
      <c r="A44" s="2" t="s">
        <v>205</v>
      </c>
      <c r="B44" s="75">
        <v>84</v>
      </c>
      <c r="C44" s="75">
        <v>1891</v>
      </c>
    </row>
    <row r="45" spans="1:3" ht="12.75">
      <c r="A45" s="2" t="s">
        <v>206</v>
      </c>
      <c r="B45" s="75">
        <v>110</v>
      </c>
      <c r="C45" s="75">
        <v>2104</v>
      </c>
    </row>
    <row r="46" spans="1:3" ht="12.75">
      <c r="A46" s="2" t="s">
        <v>195</v>
      </c>
      <c r="B46" s="75">
        <v>103</v>
      </c>
      <c r="C46" s="75">
        <v>1689</v>
      </c>
    </row>
    <row r="47" spans="1:3" ht="12.75">
      <c r="A47" s="2" t="s">
        <v>196</v>
      </c>
      <c r="B47" s="75">
        <v>106</v>
      </c>
      <c r="C47" s="75">
        <v>2355</v>
      </c>
    </row>
    <row r="48" spans="1:3" ht="12.75">
      <c r="A48" s="2" t="s">
        <v>197</v>
      </c>
      <c r="B48" s="75">
        <v>94</v>
      </c>
      <c r="C48" s="75">
        <v>1347</v>
      </c>
    </row>
    <row r="49" spans="1:3" ht="12.75">
      <c r="A49" s="2" t="s">
        <v>198</v>
      </c>
      <c r="B49" s="75">
        <v>86</v>
      </c>
      <c r="C49" s="75">
        <v>1245</v>
      </c>
    </row>
    <row r="50" spans="1:3" ht="12.75">
      <c r="A50" s="2" t="s">
        <v>199</v>
      </c>
      <c r="B50" s="75">
        <v>74</v>
      </c>
      <c r="C50" s="75">
        <v>859</v>
      </c>
    </row>
    <row r="51" spans="1:3" ht="12.75">
      <c r="A51" s="2" t="s">
        <v>200</v>
      </c>
      <c r="B51" s="75">
        <v>54</v>
      </c>
      <c r="C51" s="75">
        <v>908</v>
      </c>
    </row>
    <row r="52" spans="1:3" ht="12.75">
      <c r="A52" s="2" t="s">
        <v>201</v>
      </c>
      <c r="B52" s="75">
        <v>53</v>
      </c>
      <c r="C52" s="75">
        <v>1147</v>
      </c>
    </row>
    <row r="53" spans="1:3" ht="12.75">
      <c r="A53" s="2" t="s">
        <v>202</v>
      </c>
      <c r="B53" s="75">
        <v>76</v>
      </c>
      <c r="C53" s="75">
        <v>3006</v>
      </c>
    </row>
    <row r="54" spans="1:3" ht="12.75">
      <c r="A54" s="2" t="s">
        <v>203</v>
      </c>
      <c r="B54" s="75">
        <v>73</v>
      </c>
      <c r="C54" s="75">
        <v>2611</v>
      </c>
    </row>
    <row r="55" spans="1:3" ht="12.75">
      <c r="A55" s="2" t="s">
        <v>204</v>
      </c>
      <c r="B55" s="75">
        <v>74</v>
      </c>
      <c r="C55" s="75">
        <v>1762</v>
      </c>
    </row>
    <row r="57" spans="1:3" ht="12.75">
      <c r="A57" s="78" t="s">
        <v>463</v>
      </c>
      <c r="B57" s="237">
        <v>320</v>
      </c>
      <c r="C57" s="237">
        <v>5290</v>
      </c>
    </row>
    <row r="58" spans="1:3" ht="12.75">
      <c r="A58" s="2" t="s">
        <v>205</v>
      </c>
      <c r="B58" s="75">
        <v>118</v>
      </c>
      <c r="C58" s="75">
        <v>1899</v>
      </c>
    </row>
    <row r="59" spans="1:3" ht="12.75">
      <c r="A59" s="2" t="s">
        <v>206</v>
      </c>
      <c r="B59" s="75">
        <v>85</v>
      </c>
      <c r="C59" s="75">
        <v>1623</v>
      </c>
    </row>
    <row r="60" spans="1:3" ht="12.75">
      <c r="A60" s="2" t="s">
        <v>195</v>
      </c>
      <c r="B60" s="2">
        <v>117</v>
      </c>
      <c r="C60" s="75">
        <v>1768</v>
      </c>
    </row>
    <row r="61" ht="12.75">
      <c r="C61" s="75"/>
    </row>
    <row r="62" ht="12.75">
      <c r="C62" s="75"/>
    </row>
    <row r="63" ht="12.75">
      <c r="C63" s="75"/>
    </row>
    <row r="64" ht="12.75">
      <c r="C64" s="75"/>
    </row>
    <row r="65" ht="12.75">
      <c r="C65" s="75"/>
    </row>
    <row r="66" ht="12.75">
      <c r="C66" s="75"/>
    </row>
    <row r="67" ht="12.75">
      <c r="C67" s="75"/>
    </row>
    <row r="68" ht="12.75">
      <c r="C68" s="75"/>
    </row>
    <row r="69" ht="12.75">
      <c r="C69" s="75"/>
    </row>
  </sheetData>
  <sheetProtection/>
  <mergeCells count="1">
    <mergeCell ref="A3:C3"/>
  </mergeCells>
  <printOptions/>
  <pageMargins left="0.75" right="0.75" top="1" bottom="1" header="0" footer="0"/>
  <pageSetup fitToHeight="1" fitToWidth="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sheetPr>
    <pageSetUpPr fitToPage="1"/>
  </sheetPr>
  <dimension ref="A1:O25"/>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2.57421875" style="2" customWidth="1"/>
    <col min="5" max="16384" width="11.421875" style="2" customWidth="1"/>
  </cols>
  <sheetData>
    <row r="1" spans="1:4" ht="12.75">
      <c r="A1" s="1" t="s">
        <v>374</v>
      </c>
      <c r="B1" s="1"/>
      <c r="C1" s="1"/>
      <c r="D1" s="211" t="s">
        <v>446</v>
      </c>
    </row>
    <row r="2" spans="1:4" ht="12.75" customHeight="1">
      <c r="A2" s="1"/>
      <c r="B2" s="1"/>
      <c r="C2" s="1"/>
      <c r="D2" s="72"/>
    </row>
    <row r="3" spans="1:4" ht="34.5" customHeight="1">
      <c r="A3" s="332" t="s">
        <v>114</v>
      </c>
      <c r="B3" s="332"/>
      <c r="C3" s="332"/>
      <c r="D3" s="332"/>
    </row>
    <row r="4" spans="1:4" ht="12.75" customHeight="1">
      <c r="A4" s="69"/>
      <c r="B4" s="69"/>
      <c r="C4" s="69"/>
      <c r="D4" s="69"/>
    </row>
    <row r="5" spans="1:4" ht="41.25" customHeight="1">
      <c r="A5" s="32" t="s">
        <v>92</v>
      </c>
      <c r="B5" s="32" t="s">
        <v>106</v>
      </c>
      <c r="C5" s="32" t="s">
        <v>19</v>
      </c>
      <c r="D5" s="32" t="s">
        <v>20</v>
      </c>
    </row>
    <row r="6" spans="1:3" ht="12.75" customHeight="1">
      <c r="A6" s="69"/>
      <c r="B6" s="69"/>
      <c r="C6" s="69"/>
    </row>
    <row r="7" spans="1:4" ht="12.75" customHeight="1">
      <c r="A7" s="78" t="s">
        <v>6</v>
      </c>
      <c r="B7" s="79">
        <v>320</v>
      </c>
      <c r="C7" s="79">
        <v>283</v>
      </c>
      <c r="D7" s="79">
        <v>5290</v>
      </c>
    </row>
    <row r="8" spans="1:4" ht="12.75" customHeight="1">
      <c r="A8" s="234" t="s">
        <v>416</v>
      </c>
      <c r="B8" s="210">
        <v>4</v>
      </c>
      <c r="C8" s="210">
        <v>4</v>
      </c>
      <c r="D8" s="210">
        <v>287</v>
      </c>
    </row>
    <row r="9" spans="1:4" ht="12.75" customHeight="1">
      <c r="A9" s="234" t="s">
        <v>417</v>
      </c>
      <c r="B9" s="80">
        <v>43</v>
      </c>
      <c r="C9" s="81">
        <v>43</v>
      </c>
      <c r="D9" s="82">
        <v>829</v>
      </c>
    </row>
    <row r="10" spans="1:4" ht="12.75" customHeight="1">
      <c r="A10" s="234" t="s">
        <v>48</v>
      </c>
      <c r="B10" s="80">
        <v>61</v>
      </c>
      <c r="C10" s="81">
        <v>50</v>
      </c>
      <c r="D10" s="80">
        <v>835</v>
      </c>
    </row>
    <row r="11" spans="1:4" ht="12.75" customHeight="1">
      <c r="A11" s="234" t="s">
        <v>418</v>
      </c>
      <c r="B11" s="82">
        <v>212</v>
      </c>
      <c r="C11" s="82">
        <v>186</v>
      </c>
      <c r="D11" s="82">
        <v>3339</v>
      </c>
    </row>
    <row r="12" spans="1:4" ht="12.75">
      <c r="A12" s="1"/>
      <c r="B12" s="1"/>
      <c r="C12" s="1"/>
      <c r="D12" s="1"/>
    </row>
    <row r="13" spans="1:4" ht="23.25" customHeight="1">
      <c r="A13" s="400"/>
      <c r="B13" s="400"/>
      <c r="C13" s="400"/>
      <c r="D13" s="400"/>
    </row>
    <row r="14" spans="1:4" ht="25.5" customHeight="1">
      <c r="A14" s="332" t="s">
        <v>115</v>
      </c>
      <c r="B14" s="332"/>
      <c r="C14" s="332"/>
      <c r="D14" s="332"/>
    </row>
    <row r="15" spans="1:4" ht="12.75" customHeight="1">
      <c r="A15" s="69"/>
      <c r="B15" s="69"/>
      <c r="C15" s="69"/>
      <c r="D15" s="69"/>
    </row>
    <row r="16" spans="1:4" ht="41.25" customHeight="1">
      <c r="A16" s="32" t="s">
        <v>116</v>
      </c>
      <c r="B16" s="32" t="s">
        <v>106</v>
      </c>
      <c r="C16" s="32" t="s">
        <v>19</v>
      </c>
      <c r="D16" s="32" t="s">
        <v>20</v>
      </c>
    </row>
    <row r="17" spans="1:4" ht="12.75">
      <c r="A17" s="69"/>
      <c r="B17" s="69"/>
      <c r="C17" s="69"/>
      <c r="D17" s="69"/>
    </row>
    <row r="18" spans="1:4" ht="12.75">
      <c r="A18" s="78" t="s">
        <v>6</v>
      </c>
      <c r="B18" s="79">
        <v>320</v>
      </c>
      <c r="C18" s="79">
        <v>283</v>
      </c>
      <c r="D18" s="79">
        <v>5290</v>
      </c>
    </row>
    <row r="19" spans="1:4" ht="12.75">
      <c r="A19" s="234" t="s">
        <v>412</v>
      </c>
      <c r="B19" s="82">
        <v>254</v>
      </c>
      <c r="C19" s="82">
        <v>246</v>
      </c>
      <c r="D19" s="82">
        <v>2843</v>
      </c>
    </row>
    <row r="20" spans="1:4" ht="12.75">
      <c r="A20" s="234" t="s">
        <v>413</v>
      </c>
      <c r="B20" s="80">
        <v>58</v>
      </c>
      <c r="C20" s="81">
        <v>30</v>
      </c>
      <c r="D20" s="82">
        <v>2314</v>
      </c>
    </row>
    <row r="21" spans="1:4" ht="12.75">
      <c r="A21" s="234" t="s">
        <v>414</v>
      </c>
      <c r="B21" s="80">
        <v>1</v>
      </c>
      <c r="C21" s="81">
        <v>1</v>
      </c>
      <c r="D21" s="82">
        <v>70</v>
      </c>
    </row>
    <row r="22" spans="1:4" ht="12.75">
      <c r="A22" s="234" t="s">
        <v>415</v>
      </c>
      <c r="B22" s="80">
        <v>7</v>
      </c>
      <c r="C22" s="81">
        <v>6</v>
      </c>
      <c r="D22" s="82">
        <v>63</v>
      </c>
    </row>
    <row r="23" spans="1:4" ht="12.75">
      <c r="A23" s="10"/>
      <c r="B23" s="83"/>
      <c r="C23" s="83"/>
      <c r="D23" s="83"/>
    </row>
    <row r="24" spans="12:15" ht="10.5" customHeight="1">
      <c r="L24" s="84"/>
      <c r="M24" s="84"/>
      <c r="N24" s="84"/>
      <c r="O24" s="85"/>
    </row>
    <row r="25" spans="1:4" ht="24.75" customHeight="1">
      <c r="A25" s="399" t="s">
        <v>400</v>
      </c>
      <c r="B25" s="399"/>
      <c r="C25" s="399"/>
      <c r="D25" s="399"/>
    </row>
  </sheetData>
  <sheetProtection/>
  <mergeCells count="4">
    <mergeCell ref="A25:D25"/>
    <mergeCell ref="A3:D3"/>
    <mergeCell ref="A14:D14"/>
    <mergeCell ref="A13:D13"/>
  </mergeCells>
  <printOptions/>
  <pageMargins left="0.5905511811023623" right="0.5905511811023623" top="0.3937007874015748" bottom="0.5905511811023623" header="0" footer="0"/>
  <pageSetup fitToHeight="1" fitToWidth="1"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F42"/>
  <sheetViews>
    <sheetView showGridLines="0" zoomScalePageLayoutView="0" workbookViewId="0" topLeftCell="A1">
      <selection activeCell="A1" sqref="A1"/>
    </sheetView>
  </sheetViews>
  <sheetFormatPr defaultColWidth="11.421875" defaultRowHeight="12.75"/>
  <cols>
    <col min="1" max="1" width="54.7109375" style="71" customWidth="1"/>
    <col min="2" max="2" width="22.28125" style="71" customWidth="1"/>
    <col min="3" max="3" width="10.421875" style="71" bestFit="1" customWidth="1"/>
    <col min="4" max="4" width="22.28125" style="71" customWidth="1"/>
    <col min="5" max="5" width="11.421875" style="71" customWidth="1"/>
    <col min="6" max="6" width="47.57421875" style="71" customWidth="1"/>
    <col min="7" max="16384" width="11.421875" style="71" customWidth="1"/>
  </cols>
  <sheetData>
    <row r="1" spans="1:5" ht="12.75">
      <c r="A1" s="286" t="s">
        <v>375</v>
      </c>
      <c r="B1" s="286"/>
      <c r="C1" s="287"/>
      <c r="E1" s="288" t="s">
        <v>446</v>
      </c>
    </row>
    <row r="2" spans="1:4" ht="12.75">
      <c r="A2" s="286"/>
      <c r="B2" s="286"/>
      <c r="C2" s="286"/>
      <c r="D2" s="287"/>
    </row>
    <row r="3" spans="1:4" ht="35.25" customHeight="1">
      <c r="A3" s="402" t="s">
        <v>217</v>
      </c>
      <c r="B3" s="402"/>
      <c r="C3" s="402"/>
      <c r="D3" s="402"/>
    </row>
    <row r="4" spans="1:4" ht="12.75" customHeight="1">
      <c r="A4" s="289"/>
      <c r="B4" s="289"/>
      <c r="C4" s="289"/>
      <c r="D4" s="289"/>
    </row>
    <row r="5" spans="1:5" ht="41.25" customHeight="1">
      <c r="A5" s="290" t="s">
        <v>218</v>
      </c>
      <c r="B5" s="404" t="s">
        <v>106</v>
      </c>
      <c r="C5" s="405"/>
      <c r="D5" s="404" t="s">
        <v>20</v>
      </c>
      <c r="E5" s="405"/>
    </row>
    <row r="6" spans="1:5" ht="32.25" customHeight="1">
      <c r="A6" s="291"/>
      <c r="B6" s="292" t="s">
        <v>397</v>
      </c>
      <c r="C6" s="292" t="s">
        <v>398</v>
      </c>
      <c r="D6" s="292" t="s">
        <v>397</v>
      </c>
      <c r="E6" s="292" t="s">
        <v>398</v>
      </c>
    </row>
    <row r="7" spans="1:5" ht="12.75">
      <c r="A7" s="291"/>
      <c r="B7" s="293"/>
      <c r="C7" s="293"/>
      <c r="D7" s="293"/>
      <c r="E7" s="293"/>
    </row>
    <row r="8" spans="1:5" ht="15.75" customHeight="1">
      <c r="A8" s="294" t="s">
        <v>6</v>
      </c>
      <c r="B8" s="295">
        <v>320</v>
      </c>
      <c r="C8" s="296">
        <v>100</v>
      </c>
      <c r="D8" s="295">
        <v>5290</v>
      </c>
      <c r="E8" s="296">
        <v>100</v>
      </c>
    </row>
    <row r="9" spans="1:5" ht="12.75">
      <c r="A9" s="297" t="s">
        <v>464</v>
      </c>
      <c r="B9" s="298">
        <v>193</v>
      </c>
      <c r="C9" s="299">
        <v>60.31</v>
      </c>
      <c r="D9" s="298">
        <v>2994</v>
      </c>
      <c r="E9" s="299">
        <v>56.6</v>
      </c>
    </row>
    <row r="10" spans="1:5" ht="12.75">
      <c r="A10" s="297" t="s">
        <v>401</v>
      </c>
      <c r="B10" s="298">
        <v>36</v>
      </c>
      <c r="C10" s="299">
        <v>11.25</v>
      </c>
      <c r="D10" s="298">
        <v>447</v>
      </c>
      <c r="E10" s="299">
        <v>8.45</v>
      </c>
    </row>
    <row r="11" spans="1:5" ht="25.5">
      <c r="A11" s="297" t="s">
        <v>465</v>
      </c>
      <c r="B11" s="298">
        <v>18</v>
      </c>
      <c r="C11" s="299">
        <v>5.63</v>
      </c>
      <c r="D11" s="298">
        <v>163</v>
      </c>
      <c r="E11" s="299">
        <v>3.08</v>
      </c>
    </row>
    <row r="12" spans="1:5" ht="12.75">
      <c r="A12" s="297" t="s">
        <v>403</v>
      </c>
      <c r="B12" s="298">
        <v>12</v>
      </c>
      <c r="C12" s="299">
        <v>3.75</v>
      </c>
      <c r="D12" s="298">
        <v>172</v>
      </c>
      <c r="E12" s="299">
        <v>3.25</v>
      </c>
    </row>
    <row r="13" spans="1:5" ht="40.5" customHeight="1">
      <c r="A13" s="297" t="s">
        <v>466</v>
      </c>
      <c r="B13" s="298">
        <v>12</v>
      </c>
      <c r="C13" s="299">
        <v>3.75</v>
      </c>
      <c r="D13" s="298">
        <v>479</v>
      </c>
      <c r="E13" s="299">
        <v>9.05</v>
      </c>
    </row>
    <row r="14" spans="1:5" ht="27" customHeight="1">
      <c r="A14" s="297" t="s">
        <v>402</v>
      </c>
      <c r="B14" s="298">
        <v>10</v>
      </c>
      <c r="C14" s="299">
        <v>3.13</v>
      </c>
      <c r="D14" s="298">
        <v>59</v>
      </c>
      <c r="E14" s="299">
        <v>1.12</v>
      </c>
    </row>
    <row r="15" spans="1:5" ht="25.5">
      <c r="A15" s="297" t="s">
        <v>467</v>
      </c>
      <c r="B15" s="298">
        <v>7</v>
      </c>
      <c r="C15" s="299">
        <v>2.19</v>
      </c>
      <c r="D15" s="298">
        <v>350</v>
      </c>
      <c r="E15" s="299">
        <v>6.62</v>
      </c>
    </row>
    <row r="16" spans="1:5" ht="12.75" customHeight="1">
      <c r="A16" s="297" t="s">
        <v>404</v>
      </c>
      <c r="B16" s="298">
        <v>32</v>
      </c>
      <c r="C16" s="299">
        <v>10</v>
      </c>
      <c r="D16" s="298">
        <v>626</v>
      </c>
      <c r="E16" s="299">
        <v>11.83</v>
      </c>
    </row>
    <row r="17" spans="1:5" ht="12.75">
      <c r="A17" s="300"/>
      <c r="B17" s="301"/>
      <c r="C17" s="301"/>
      <c r="D17" s="301"/>
      <c r="E17" s="301"/>
    </row>
    <row r="18" spans="1:2" ht="15">
      <c r="A18" s="302"/>
      <c r="B18" s="303"/>
    </row>
    <row r="19" spans="1:5" ht="24.75" customHeight="1">
      <c r="A19" s="403" t="s">
        <v>219</v>
      </c>
      <c r="B19" s="403"/>
      <c r="C19" s="403"/>
      <c r="D19" s="403"/>
      <c r="E19" s="289"/>
    </row>
    <row r="20" spans="1:5" ht="12.75" customHeight="1">
      <c r="A20" s="304"/>
      <c r="B20" s="305"/>
      <c r="C20" s="305"/>
      <c r="D20" s="305"/>
      <c r="E20" s="289"/>
    </row>
    <row r="21" spans="1:5" ht="41.25" customHeight="1">
      <c r="A21" s="290" t="s">
        <v>220</v>
      </c>
      <c r="B21" s="404" t="s">
        <v>106</v>
      </c>
      <c r="C21" s="405"/>
      <c r="D21" s="404" t="s">
        <v>20</v>
      </c>
      <c r="E21" s="405"/>
    </row>
    <row r="22" spans="1:5" ht="32.25" customHeight="1">
      <c r="A22" s="291"/>
      <c r="B22" s="292" t="s">
        <v>397</v>
      </c>
      <c r="C22" s="292" t="s">
        <v>398</v>
      </c>
      <c r="D22" s="292" t="s">
        <v>397</v>
      </c>
      <c r="E22" s="292" t="s">
        <v>398</v>
      </c>
    </row>
    <row r="23" spans="1:5" ht="12.75">
      <c r="A23" s="291"/>
      <c r="B23" s="293"/>
      <c r="C23" s="293"/>
      <c r="D23" s="293"/>
      <c r="E23" s="293"/>
    </row>
    <row r="24" spans="1:5" ht="12.75">
      <c r="A24" s="294" t="s">
        <v>6</v>
      </c>
      <c r="B24" s="306">
        <v>320</v>
      </c>
      <c r="C24" s="98">
        <v>100</v>
      </c>
      <c r="D24" s="306">
        <v>5290</v>
      </c>
      <c r="E24" s="307">
        <v>100</v>
      </c>
    </row>
    <row r="25" spans="1:6" ht="12.75" customHeight="1">
      <c r="A25" s="297" t="s">
        <v>405</v>
      </c>
      <c r="B25" s="308">
        <v>299</v>
      </c>
      <c r="C25" s="299">
        <v>93.44</v>
      </c>
      <c r="D25" s="308">
        <v>4724</v>
      </c>
      <c r="E25" s="299">
        <v>89.3</v>
      </c>
      <c r="F25" s="309"/>
    </row>
    <row r="26" spans="1:6" ht="12.75" customHeight="1">
      <c r="A26" s="297" t="s">
        <v>406</v>
      </c>
      <c r="B26" s="308">
        <v>12</v>
      </c>
      <c r="C26" s="299">
        <v>3.75</v>
      </c>
      <c r="D26" s="308">
        <v>417</v>
      </c>
      <c r="E26" s="299">
        <v>7.88</v>
      </c>
      <c r="F26" s="309"/>
    </row>
    <row r="27" spans="1:6" ht="12.75" customHeight="1">
      <c r="A27" s="297" t="s">
        <v>407</v>
      </c>
      <c r="B27" s="308">
        <v>6</v>
      </c>
      <c r="C27" s="299">
        <v>1.88</v>
      </c>
      <c r="D27" s="308">
        <v>73</v>
      </c>
      <c r="E27" s="299">
        <v>1.38</v>
      </c>
      <c r="F27" s="309"/>
    </row>
    <row r="28" spans="1:6" ht="12.75" customHeight="1">
      <c r="A28" s="297" t="s">
        <v>408</v>
      </c>
      <c r="B28" s="308">
        <v>2</v>
      </c>
      <c r="C28" s="299">
        <v>0.63</v>
      </c>
      <c r="D28" s="308">
        <v>49</v>
      </c>
      <c r="E28" s="299">
        <v>0.93</v>
      </c>
      <c r="F28" s="309"/>
    </row>
    <row r="29" spans="1:6" ht="12.75" customHeight="1">
      <c r="A29" s="297" t="s">
        <v>409</v>
      </c>
      <c r="B29" s="308">
        <v>1</v>
      </c>
      <c r="C29" s="299">
        <v>0.31</v>
      </c>
      <c r="D29" s="308">
        <v>27</v>
      </c>
      <c r="E29" s="299">
        <v>0.51</v>
      </c>
      <c r="F29" s="309"/>
    </row>
    <row r="30" spans="1:5" ht="12.75" customHeight="1">
      <c r="A30" s="300"/>
      <c r="B30" s="301"/>
      <c r="C30" s="301"/>
      <c r="D30" s="301"/>
      <c r="E30" s="301"/>
    </row>
    <row r="31" spans="1:4" ht="12.75" customHeight="1">
      <c r="A31" s="310"/>
      <c r="B31" s="311"/>
      <c r="C31" s="311"/>
      <c r="D31" s="311"/>
    </row>
    <row r="32" spans="1:4" ht="41.25" customHeight="1">
      <c r="A32" s="403" t="s">
        <v>221</v>
      </c>
      <c r="B32" s="403"/>
      <c r="C32" s="403"/>
      <c r="D32" s="403"/>
    </row>
    <row r="33" spans="1:4" ht="12.75">
      <c r="A33" s="304"/>
      <c r="B33" s="305"/>
      <c r="C33" s="305"/>
      <c r="D33" s="305"/>
    </row>
    <row r="34" spans="1:5" ht="12.75" customHeight="1">
      <c r="A34" s="290" t="s">
        <v>222</v>
      </c>
      <c r="B34" s="404" t="s">
        <v>106</v>
      </c>
      <c r="C34" s="405"/>
      <c r="D34" s="404" t="s">
        <v>20</v>
      </c>
      <c r="E34" s="405"/>
    </row>
    <row r="35" spans="1:5" ht="24">
      <c r="A35" s="291"/>
      <c r="B35" s="292" t="s">
        <v>397</v>
      </c>
      <c r="C35" s="292" t="s">
        <v>398</v>
      </c>
      <c r="D35" s="292" t="s">
        <v>397</v>
      </c>
      <c r="E35" s="292" t="s">
        <v>398</v>
      </c>
    </row>
    <row r="36" spans="1:5" ht="12.75">
      <c r="A36" s="291"/>
      <c r="B36" s="293"/>
      <c r="C36" s="293"/>
      <c r="D36" s="293"/>
      <c r="E36" s="293"/>
    </row>
    <row r="37" spans="1:5" ht="12.75">
      <c r="A37" s="294" t="s">
        <v>6</v>
      </c>
      <c r="B37" s="306">
        <v>320</v>
      </c>
      <c r="C37" s="98">
        <v>100</v>
      </c>
      <c r="D37" s="306">
        <v>5290</v>
      </c>
      <c r="E37" s="98">
        <v>100</v>
      </c>
    </row>
    <row r="38" spans="1:5" ht="12.75">
      <c r="A38" s="297" t="s">
        <v>410</v>
      </c>
      <c r="B38" s="308">
        <v>4</v>
      </c>
      <c r="C38" s="299">
        <v>1.25</v>
      </c>
      <c r="D38" s="308">
        <v>292</v>
      </c>
      <c r="E38" s="299">
        <v>5.52</v>
      </c>
    </row>
    <row r="39" spans="1:5" ht="12.75">
      <c r="A39" s="297" t="s">
        <v>411</v>
      </c>
      <c r="B39" s="308">
        <v>316</v>
      </c>
      <c r="C39" s="299">
        <v>98.75</v>
      </c>
      <c r="D39" s="308">
        <v>4998</v>
      </c>
      <c r="E39" s="299">
        <v>94.48</v>
      </c>
    </row>
    <row r="40" spans="1:5" ht="12.75">
      <c r="A40" s="300"/>
      <c r="B40" s="301"/>
      <c r="C40" s="301"/>
      <c r="D40" s="301"/>
      <c r="E40" s="301"/>
    </row>
    <row r="42" spans="1:5" ht="39.75" customHeight="1">
      <c r="A42" s="401" t="s">
        <v>468</v>
      </c>
      <c r="B42" s="401"/>
      <c r="C42" s="401"/>
      <c r="D42" s="401"/>
      <c r="E42" s="401"/>
    </row>
  </sheetData>
  <sheetProtection/>
  <mergeCells count="10">
    <mergeCell ref="A42:E42"/>
    <mergeCell ref="A3:D3"/>
    <mergeCell ref="A19:D19"/>
    <mergeCell ref="A32:D32"/>
    <mergeCell ref="B5:C5"/>
    <mergeCell ref="D5:E5"/>
    <mergeCell ref="B21:C21"/>
    <mergeCell ref="D21:E21"/>
    <mergeCell ref="B34:C34"/>
    <mergeCell ref="D34:E34"/>
  </mergeCells>
  <printOptions/>
  <pageMargins left="0.75" right="0.75" top="1" bottom="1" header="0" footer="0"/>
  <pageSetup fitToHeight="1" fitToWidth="1" horizontalDpi="600" verticalDpi="600" orientation="portrait"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A1:A47"/>
  <sheetViews>
    <sheetView showGridLines="0" zoomScalePageLayoutView="0" workbookViewId="0" topLeftCell="A1">
      <selection activeCell="A1" sqref="A1"/>
    </sheetView>
  </sheetViews>
  <sheetFormatPr defaultColWidth="11.421875" defaultRowHeight="12.75"/>
  <cols>
    <col min="1" max="1" width="95.7109375" style="13" customWidth="1"/>
    <col min="2" max="16384" width="11.421875" style="13" customWidth="1"/>
  </cols>
  <sheetData>
    <row r="1" ht="12.75">
      <c r="A1" s="233" t="s">
        <v>344</v>
      </c>
    </row>
    <row r="2" ht="6" customHeight="1">
      <c r="A2" s="217"/>
    </row>
    <row r="3" ht="12.75">
      <c r="A3" s="217" t="s">
        <v>345</v>
      </c>
    </row>
    <row r="4" ht="6" customHeight="1"/>
    <row r="5" ht="38.25">
      <c r="A5" s="218" t="s">
        <v>346</v>
      </c>
    </row>
    <row r="6" ht="6" customHeight="1"/>
    <row r="7" ht="37.5" customHeight="1">
      <c r="A7" s="219" t="s">
        <v>347</v>
      </c>
    </row>
    <row r="8" ht="6" customHeight="1"/>
    <row r="9" ht="51">
      <c r="A9" s="219" t="s">
        <v>348</v>
      </c>
    </row>
    <row r="10" ht="6" customHeight="1"/>
    <row r="11" ht="12.75">
      <c r="A11" s="217" t="s">
        <v>349</v>
      </c>
    </row>
    <row r="12" ht="6" customHeight="1"/>
    <row r="13" ht="12.75">
      <c r="A13" s="217" t="s">
        <v>388</v>
      </c>
    </row>
    <row r="14" ht="6" customHeight="1"/>
    <row r="15" ht="63.75">
      <c r="A15" s="219" t="s">
        <v>350</v>
      </c>
    </row>
    <row r="16" ht="6" customHeight="1"/>
    <row r="17" ht="12.75">
      <c r="A17" s="217" t="s">
        <v>389</v>
      </c>
    </row>
    <row r="18" ht="6" customHeight="1"/>
    <row r="19" ht="74.25" customHeight="1">
      <c r="A19" s="219" t="s">
        <v>351</v>
      </c>
    </row>
    <row r="20" ht="6" customHeight="1"/>
    <row r="21" ht="51">
      <c r="A21" s="219" t="s">
        <v>352</v>
      </c>
    </row>
    <row r="22" ht="6" customHeight="1"/>
    <row r="23" ht="25.5">
      <c r="A23" s="219" t="s">
        <v>353</v>
      </c>
    </row>
    <row r="24" ht="6" customHeight="1"/>
    <row r="25" ht="51">
      <c r="A25" s="219" t="s">
        <v>440</v>
      </c>
    </row>
    <row r="26" ht="6" customHeight="1"/>
    <row r="27" ht="63.75">
      <c r="A27" s="219" t="s">
        <v>441</v>
      </c>
    </row>
    <row r="28" ht="6" customHeight="1"/>
    <row r="29" ht="12.75">
      <c r="A29" s="217" t="s">
        <v>390</v>
      </c>
    </row>
    <row r="30" ht="6" customHeight="1"/>
    <row r="31" ht="76.5">
      <c r="A31" s="219" t="s">
        <v>354</v>
      </c>
    </row>
    <row r="32" ht="6" customHeight="1"/>
    <row r="33" ht="25.5">
      <c r="A33" s="219" t="s">
        <v>355</v>
      </c>
    </row>
    <row r="34" ht="24" customHeight="1">
      <c r="A34" s="231"/>
    </row>
    <row r="35" ht="66.75" customHeight="1">
      <c r="A35" s="219" t="s">
        <v>356</v>
      </c>
    </row>
    <row r="36" ht="76.5">
      <c r="A36" s="219" t="s">
        <v>357</v>
      </c>
    </row>
    <row r="37" ht="6" customHeight="1"/>
    <row r="38" ht="38.25">
      <c r="A38" s="219" t="s">
        <v>358</v>
      </c>
    </row>
    <row r="39" ht="6" customHeight="1"/>
    <row r="40" ht="25.5">
      <c r="A40" s="219" t="s">
        <v>359</v>
      </c>
    </row>
    <row r="41" ht="6" customHeight="1"/>
    <row r="42" ht="38.25">
      <c r="A42" s="219" t="s">
        <v>436</v>
      </c>
    </row>
    <row r="43" ht="6" customHeight="1"/>
    <row r="44" ht="12.75">
      <c r="A44" t="s">
        <v>437</v>
      </c>
    </row>
    <row r="45" ht="6" customHeight="1"/>
    <row r="46" ht="24" customHeight="1">
      <c r="A46" s="231"/>
    </row>
    <row r="47" ht="38.25">
      <c r="A47" s="219" t="s">
        <v>360</v>
      </c>
    </row>
  </sheetData>
  <sheetProtection/>
  <printOptions/>
  <pageMargins left="0.75" right="0.75" top="1" bottom="1" header="0" footer="0"/>
  <pageSetup fitToHeight="0"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11.421875" defaultRowHeight="12.75"/>
  <cols>
    <col min="1" max="1" width="11.421875" style="56" customWidth="1"/>
    <col min="2" max="2" width="61.00390625" style="56" customWidth="1"/>
    <col min="3" max="16384" width="11.421875" style="56" customWidth="1"/>
  </cols>
  <sheetData>
    <row r="2" spans="1:2" s="60" customFormat="1" ht="30.75">
      <c r="A2" s="68" t="s">
        <v>97</v>
      </c>
      <c r="B2" s="59"/>
    </row>
    <row r="3" spans="1:2" ht="15.75" customHeight="1">
      <c r="A3" s="57"/>
      <c r="B3" s="57"/>
    </row>
    <row r="4" spans="1:2" ht="9.75" customHeight="1">
      <c r="A4" s="66"/>
      <c r="B4" s="67"/>
    </row>
    <row r="5" spans="1:2" ht="16.5" customHeight="1">
      <c r="A5" s="61" t="s">
        <v>310</v>
      </c>
      <c r="B5" s="58"/>
    </row>
    <row r="6" spans="1:2" ht="2.25" customHeight="1">
      <c r="A6" s="70"/>
      <c r="B6" s="70"/>
    </row>
    <row r="7" spans="1:2" ht="29.25" customHeight="1">
      <c r="A7" s="62" t="s">
        <v>329</v>
      </c>
      <c r="B7" s="220" t="s">
        <v>302</v>
      </c>
    </row>
    <row r="8" spans="1:2" ht="29.25" customHeight="1">
      <c r="A8" s="62" t="s">
        <v>379</v>
      </c>
      <c r="B8" s="220" t="s">
        <v>380</v>
      </c>
    </row>
    <row r="9" spans="1:2" ht="30" customHeight="1">
      <c r="A9" s="62" t="s">
        <v>330</v>
      </c>
      <c r="B9" s="221" t="s">
        <v>313</v>
      </c>
    </row>
    <row r="10" spans="1:2" ht="28.5" customHeight="1">
      <c r="A10" s="63" t="s">
        <v>331</v>
      </c>
      <c r="B10" s="221" t="s">
        <v>304</v>
      </c>
    </row>
    <row r="11" spans="1:2" ht="9.75" customHeight="1">
      <c r="A11" s="66"/>
      <c r="B11" s="67"/>
    </row>
    <row r="12" spans="1:2" ht="9.75" customHeight="1">
      <c r="A12" s="66"/>
      <c r="B12" s="67"/>
    </row>
    <row r="13" spans="1:2" ht="15">
      <c r="A13" s="61" t="s">
        <v>311</v>
      </c>
      <c r="B13" s="58"/>
    </row>
    <row r="14" spans="1:2" ht="2.25" customHeight="1">
      <c r="A14" s="70"/>
      <c r="B14" s="70"/>
    </row>
    <row r="15" spans="1:2" ht="27" customHeight="1">
      <c r="A15" s="62" t="s">
        <v>332</v>
      </c>
      <c r="B15" s="221" t="s">
        <v>307</v>
      </c>
    </row>
    <row r="16" spans="1:2" ht="30" customHeight="1">
      <c r="A16" s="62" t="s">
        <v>333</v>
      </c>
      <c r="B16" s="221" t="s">
        <v>241</v>
      </c>
    </row>
    <row r="17" spans="1:2" ht="30" customHeight="1">
      <c r="A17" s="63" t="s">
        <v>334</v>
      </c>
      <c r="B17" s="221" t="s">
        <v>233</v>
      </c>
    </row>
    <row r="18" spans="1:2" ht="30" customHeight="1">
      <c r="A18" s="63" t="s">
        <v>335</v>
      </c>
      <c r="B18" s="221" t="s">
        <v>99</v>
      </c>
    </row>
    <row r="19" spans="1:2" ht="30" customHeight="1">
      <c r="A19" s="63" t="s">
        <v>336</v>
      </c>
      <c r="B19" s="221" t="s">
        <v>100</v>
      </c>
    </row>
    <row r="20" spans="1:2" ht="30" customHeight="1">
      <c r="A20" s="63" t="s">
        <v>337</v>
      </c>
      <c r="B20" s="221" t="s">
        <v>190</v>
      </c>
    </row>
    <row r="21" spans="1:2" ht="30" customHeight="1">
      <c r="A21" s="63" t="s">
        <v>338</v>
      </c>
      <c r="B21" s="221" t="s">
        <v>191</v>
      </c>
    </row>
    <row r="22" spans="1:2" ht="30" customHeight="1">
      <c r="A22" s="63" t="s">
        <v>339</v>
      </c>
      <c r="B22" s="221" t="s">
        <v>270</v>
      </c>
    </row>
    <row r="23" spans="1:2" ht="30" customHeight="1">
      <c r="A23" s="63" t="s">
        <v>340</v>
      </c>
      <c r="B23" s="221" t="s">
        <v>269</v>
      </c>
    </row>
    <row r="25" spans="1:2" ht="15">
      <c r="A25" s="61" t="s">
        <v>312</v>
      </c>
      <c r="B25" s="58"/>
    </row>
    <row r="26" spans="1:2" s="71" customFormat="1" ht="2.25" customHeight="1">
      <c r="A26" s="70"/>
      <c r="B26" s="222"/>
    </row>
    <row r="27" spans="1:2" s="71" customFormat="1" ht="29.25" customHeight="1">
      <c r="A27" s="62" t="s">
        <v>341</v>
      </c>
      <c r="B27" s="221" t="s">
        <v>315</v>
      </c>
    </row>
    <row r="28" spans="1:2" ht="30" customHeight="1">
      <c r="A28" s="62" t="s">
        <v>342</v>
      </c>
      <c r="B28" s="221" t="s">
        <v>107</v>
      </c>
    </row>
    <row r="29" spans="1:2" ht="30" customHeight="1">
      <c r="A29" s="62" t="s">
        <v>343</v>
      </c>
      <c r="B29" s="221" t="s">
        <v>216</v>
      </c>
    </row>
    <row r="30" spans="1:2" ht="12.75">
      <c r="A30" s="312" t="s">
        <v>344</v>
      </c>
      <c r="B30" s="313"/>
    </row>
  </sheetData>
  <sheetProtection/>
  <mergeCells count="1">
    <mergeCell ref="A30:B30"/>
  </mergeCells>
  <hyperlinks>
    <hyperlink ref="B9" location="'CCT-1.2'!A1" display="Convenios, trabajadores afectados y duración media por ámbito funcional y sector de actividad."/>
    <hyperlink ref="B10" location="'CCT-1.3'!A1" display="Convenios firmados por nuevas unidades de negociación colectiva y trabajadores afectados por ámbito funcional y sector de actividad."/>
    <hyperlink ref="B15" location="'CCT-2.1'!A1" display="Convenios, empresas, trabajadores, variación salarial y jornada medias pactadas según ámbito funcional por año de efectos económicos y periodo de registro."/>
    <hyperlink ref="B16" location="'CCT-2.2'!A1" display="Convenios, empresas, trabajadores, variación salarial y jornada medias pactadas, por ámbito funcional y año de firma."/>
    <hyperlink ref="B17" location="'CCT-2.3'!A1" display="Convenios, empresas y trabajadores afectados y variación salarial media pactada, por ámbitos funcional y territorial."/>
    <hyperlink ref="B18" location="'CCT-2.4'!A1" display="Convenios, empresas y trabajadores afectados y variación salarial media pactada, por ámbito funcional y tramos de variación salarial media."/>
    <hyperlink ref="B19" location="'CCT-2.5'!A1" display="Convenios, empresas y trabajadores afectados y variación salarial media pactada, según ámbito funcional, por sector y sección de actividad."/>
    <hyperlink ref="B20" location="'CCT-2.6'!A1" display="Convenios, empresas, trabajadores afectados, variación salarial y jornada medias pactadas, según ámbito funcional, por comunidad autónoma y provincia."/>
    <hyperlink ref="B21" location="'CCT-2.7'!A1" display="Convenios, trabajadores afectados, variación salarial y jornada medias pactadas, según cláusula de garantía salarial, por ámbito funcional y sector de actividad."/>
    <hyperlink ref="B22" location="'CCT-2.8'!A1" display="Convenios, empresas y trabajadores afectados, jornada y variación salarial medias pactadas, según tramos de jornada pactada, por ámbito funcional."/>
    <hyperlink ref="B23" location="'CCT-2.9'!A1" display="Convenios, empresas y trabajadores afectados y variación salarial media pactada, según ámbito funcional, por primer mes de efectos económicos en el año."/>
    <hyperlink ref="B27" location="'CCT-3.1'!A1" display="Inaplicaciones de convenios y trabajadores por mes de depósito."/>
    <hyperlink ref="B28" location="'CCT-3.2'!A1" display="Inaplicaciones de convenios, empresas y trabajadores, por sector de actividad y tamaño de la empresa."/>
    <hyperlink ref="B29" location="'CCT-3.3'!A1" display="Inaplicaciones de convenios y trabajadores, por condiciones de trabajo inaplicadas, procedimiento de inaplicación y ámbito funcional del convenio inaplicado."/>
    <hyperlink ref="A30" location="Índice!A1" display="Fuentes y notas explicativas"/>
    <hyperlink ref="A30:B30" location="'Fuentes y notas'!A1" display="Fuentes y notas explicativas"/>
    <hyperlink ref="B8" location="'CCT-1.1 (b)'!A1" display="Convenios firmados en las nuevas unidades de negociación y trabajadores afectados según ámbito funcional por año de firma y periodo de registro"/>
    <hyperlink ref="B7" location="'CCT-1.1'!A1" display="Convenios y trabajadores afectados según ámbito funcional por año de firma y periodo de registr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showGridLines="0" zoomScalePageLayoutView="0" workbookViewId="0" topLeftCell="A1">
      <selection activeCell="A1" sqref="A1"/>
    </sheetView>
  </sheetViews>
  <sheetFormatPr defaultColWidth="11.421875" defaultRowHeight="12.75"/>
  <cols>
    <col min="1" max="1" width="10.57421875" style="121" customWidth="1"/>
    <col min="2" max="2" width="17.28125" style="174" customWidth="1"/>
    <col min="3" max="4" width="17.28125" style="124" customWidth="1"/>
    <col min="5" max="5" width="17.28125" style="175" customWidth="1"/>
    <col min="6" max="6" width="17.28125" style="124" customWidth="1"/>
    <col min="7" max="7" width="17.28125" style="121" customWidth="1"/>
    <col min="8" max="16384" width="11.421875" style="121" customWidth="1"/>
  </cols>
  <sheetData>
    <row r="1" spans="1:7" ht="12.75">
      <c r="A1" s="12" t="s">
        <v>361</v>
      </c>
      <c r="B1" s="119"/>
      <c r="C1" s="316" t="s">
        <v>452</v>
      </c>
      <c r="D1" s="316"/>
      <c r="E1" s="316"/>
      <c r="F1" s="316"/>
      <c r="G1" s="316"/>
    </row>
    <row r="2" spans="1:7" ht="13.5">
      <c r="A2" s="122"/>
      <c r="B2" s="119"/>
      <c r="C2" s="120"/>
      <c r="D2" s="113"/>
      <c r="E2" s="125"/>
      <c r="F2" s="108"/>
      <c r="G2" s="128"/>
    </row>
    <row r="3" spans="1:7" s="13" customFormat="1" ht="13.5">
      <c r="A3" s="12"/>
      <c r="B3" s="130"/>
      <c r="C3" s="125"/>
      <c r="D3" s="113"/>
      <c r="E3" s="125"/>
      <c r="F3" s="108"/>
      <c r="G3" s="128"/>
    </row>
    <row r="4" spans="1:7" s="13" customFormat="1" ht="27.75" customHeight="1">
      <c r="A4" s="317" t="s">
        <v>316</v>
      </c>
      <c r="B4" s="318"/>
      <c r="C4" s="318"/>
      <c r="D4" s="318"/>
      <c r="E4" s="318"/>
      <c r="F4" s="318"/>
      <c r="G4" s="318"/>
    </row>
    <row r="5" spans="1:7" s="13" customFormat="1" ht="12.75">
      <c r="A5" s="230"/>
      <c r="B5" s="133"/>
      <c r="C5" s="133"/>
      <c r="D5" s="133"/>
      <c r="E5" s="133"/>
      <c r="F5" s="133"/>
      <c r="G5" s="133"/>
    </row>
    <row r="6" spans="1:6" s="13" customFormat="1" ht="12.75">
      <c r="A6" s="12"/>
      <c r="B6" s="130"/>
      <c r="C6" s="125"/>
      <c r="D6" s="125"/>
      <c r="E6" s="64"/>
      <c r="F6" s="125"/>
    </row>
    <row r="7" spans="1:7" ht="7.5" customHeight="1">
      <c r="A7" s="325" t="s">
        <v>234</v>
      </c>
      <c r="B7" s="319" t="s">
        <v>18</v>
      </c>
      <c r="C7" s="320"/>
      <c r="D7" s="320"/>
      <c r="E7" s="323" t="s">
        <v>20</v>
      </c>
      <c r="F7" s="324"/>
      <c r="G7" s="324"/>
    </row>
    <row r="8" spans="1:7" ht="27" customHeight="1">
      <c r="A8" s="326"/>
      <c r="B8" s="321"/>
      <c r="C8" s="322"/>
      <c r="D8" s="322"/>
      <c r="E8" s="324"/>
      <c r="F8" s="324"/>
      <c r="G8" s="324"/>
    </row>
    <row r="9" spans="1:7" ht="46.5" customHeight="1">
      <c r="A9" s="327"/>
      <c r="B9" s="38" t="s">
        <v>6</v>
      </c>
      <c r="C9" s="97" t="s">
        <v>235</v>
      </c>
      <c r="D9" s="97" t="s">
        <v>236</v>
      </c>
      <c r="E9" s="38" t="s">
        <v>6</v>
      </c>
      <c r="F9" s="97" t="s">
        <v>235</v>
      </c>
      <c r="G9" s="97" t="s">
        <v>236</v>
      </c>
    </row>
    <row r="10" spans="1:7" ht="7.5" customHeight="1">
      <c r="A10" s="173" t="s">
        <v>8</v>
      </c>
      <c r="B10" s="174" t="s">
        <v>98</v>
      </c>
      <c r="C10" s="124" t="s">
        <v>98</v>
      </c>
      <c r="D10" s="174" t="s">
        <v>98</v>
      </c>
      <c r="E10" s="124" t="s">
        <v>98</v>
      </c>
      <c r="F10" s="174" t="s">
        <v>98</v>
      </c>
      <c r="G10" s="124" t="s">
        <v>98</v>
      </c>
    </row>
    <row r="11" spans="1:8" s="197" customFormat="1" ht="12" customHeight="1">
      <c r="A11" s="265" t="s">
        <v>384</v>
      </c>
      <c r="B11" s="266">
        <v>1365</v>
      </c>
      <c r="C11" s="266">
        <v>1035</v>
      </c>
      <c r="D11" s="266">
        <v>330</v>
      </c>
      <c r="E11" s="266">
        <v>2628901</v>
      </c>
      <c r="F11" s="266">
        <v>251751</v>
      </c>
      <c r="G11" s="266">
        <v>2377150</v>
      </c>
      <c r="H11" s="206"/>
    </row>
    <row r="12" spans="1:8" s="197" customFormat="1" ht="12" customHeight="1">
      <c r="A12" s="267">
        <v>2012</v>
      </c>
      <c r="B12" s="266">
        <v>1582</v>
      </c>
      <c r="C12" s="266">
        <v>1241</v>
      </c>
      <c r="D12" s="268">
        <v>341</v>
      </c>
      <c r="E12" s="266">
        <v>3195164</v>
      </c>
      <c r="F12" s="268">
        <v>289375</v>
      </c>
      <c r="G12" s="266">
        <v>2905789</v>
      </c>
      <c r="H12" s="206"/>
    </row>
    <row r="13" spans="1:8" s="197" customFormat="1" ht="12" customHeight="1">
      <c r="A13" s="267">
        <v>2013</v>
      </c>
      <c r="B13" s="266">
        <v>2502</v>
      </c>
      <c r="C13" s="266">
        <v>1897</v>
      </c>
      <c r="D13" s="268">
        <v>605</v>
      </c>
      <c r="E13" s="266">
        <v>5247575</v>
      </c>
      <c r="F13" s="268">
        <v>376470</v>
      </c>
      <c r="G13" s="266">
        <v>4871105</v>
      </c>
      <c r="H13" s="206"/>
    </row>
    <row r="14" spans="1:8" s="197" customFormat="1" ht="12" customHeight="1">
      <c r="A14" s="267">
        <v>2014</v>
      </c>
      <c r="B14" s="266">
        <v>1859</v>
      </c>
      <c r="C14" s="266">
        <v>1522</v>
      </c>
      <c r="D14" s="268">
        <v>337</v>
      </c>
      <c r="E14" s="266">
        <v>2169246</v>
      </c>
      <c r="F14" s="268">
        <v>249303</v>
      </c>
      <c r="G14" s="266">
        <v>1919943</v>
      </c>
      <c r="H14" s="206"/>
    </row>
    <row r="15" spans="1:8" s="197" customFormat="1" ht="12" customHeight="1">
      <c r="A15" s="267">
        <v>2015</v>
      </c>
      <c r="B15" s="266">
        <v>1606</v>
      </c>
      <c r="C15" s="266">
        <v>1277</v>
      </c>
      <c r="D15" s="268">
        <v>329</v>
      </c>
      <c r="E15" s="266">
        <v>3548975</v>
      </c>
      <c r="F15" s="268">
        <v>172852</v>
      </c>
      <c r="G15" s="266">
        <v>3376123</v>
      </c>
      <c r="H15" s="206"/>
    </row>
    <row r="16" spans="1:8" s="202" customFormat="1" ht="10.5" customHeight="1">
      <c r="A16" s="267">
        <v>2016</v>
      </c>
      <c r="B16" s="266">
        <v>1866</v>
      </c>
      <c r="C16" s="266">
        <v>1488</v>
      </c>
      <c r="D16" s="268">
        <v>378</v>
      </c>
      <c r="E16" s="266">
        <v>2832343</v>
      </c>
      <c r="F16" s="268">
        <v>290427</v>
      </c>
      <c r="G16" s="266">
        <v>2541916</v>
      </c>
      <c r="H16" s="207"/>
    </row>
    <row r="17" spans="1:8" s="197" customFormat="1" ht="12" customHeight="1">
      <c r="A17" s="267" t="s">
        <v>447</v>
      </c>
      <c r="B17" s="266">
        <v>1874</v>
      </c>
      <c r="C17" s="266">
        <v>1449</v>
      </c>
      <c r="D17" s="268">
        <v>425</v>
      </c>
      <c r="E17" s="266">
        <v>3916704</v>
      </c>
      <c r="F17" s="268">
        <v>276546</v>
      </c>
      <c r="G17" s="266">
        <v>3640158</v>
      </c>
      <c r="H17" s="206"/>
    </row>
    <row r="18" spans="1:11" ht="12">
      <c r="A18" s="269" t="s">
        <v>448</v>
      </c>
      <c r="B18" s="270">
        <v>1622</v>
      </c>
      <c r="C18" s="270">
        <v>1229</v>
      </c>
      <c r="D18" s="270">
        <v>393</v>
      </c>
      <c r="E18" s="270">
        <v>4185060</v>
      </c>
      <c r="F18" s="270">
        <v>231794</v>
      </c>
      <c r="G18" s="270">
        <v>3953266</v>
      </c>
      <c r="H18" s="206"/>
      <c r="J18" s="174"/>
      <c r="K18" s="174"/>
    </row>
    <row r="19" spans="1:11" ht="12">
      <c r="A19" s="271"/>
      <c r="B19" s="270"/>
      <c r="C19" s="270"/>
      <c r="D19" s="270"/>
      <c r="E19" s="270"/>
      <c r="F19" s="270"/>
      <c r="G19" s="270"/>
      <c r="H19" s="206"/>
      <c r="J19" s="174"/>
      <c r="K19" s="174"/>
    </row>
    <row r="20" spans="1:11" ht="12">
      <c r="A20" s="271"/>
      <c r="B20" s="270"/>
      <c r="C20" s="270"/>
      <c r="D20" s="270"/>
      <c r="E20" s="270"/>
      <c r="F20" s="270"/>
      <c r="G20" s="270"/>
      <c r="H20" s="206"/>
      <c r="J20" s="174"/>
      <c r="K20" s="174"/>
    </row>
    <row r="21" spans="1:11" ht="12">
      <c r="A21" s="269" t="s">
        <v>449</v>
      </c>
      <c r="B21" s="266"/>
      <c r="C21" s="266"/>
      <c r="D21" s="268"/>
      <c r="E21" s="266"/>
      <c r="F21" s="268"/>
      <c r="G21" s="266"/>
      <c r="H21" s="206"/>
      <c r="J21" s="174"/>
      <c r="K21" s="174"/>
    </row>
    <row r="22" spans="1:11" ht="12">
      <c r="A22" s="271" t="s">
        <v>286</v>
      </c>
      <c r="B22" s="266"/>
      <c r="C22" s="266"/>
      <c r="D22" s="268"/>
      <c r="E22" s="266"/>
      <c r="F22" s="268"/>
      <c r="G22" s="266"/>
      <c r="H22" s="206"/>
      <c r="J22" s="174"/>
      <c r="K22" s="174"/>
    </row>
    <row r="23" spans="1:11" ht="12">
      <c r="A23" s="267" t="s">
        <v>287</v>
      </c>
      <c r="B23" s="272">
        <v>7</v>
      </c>
      <c r="C23" s="272">
        <v>5</v>
      </c>
      <c r="D23" s="268">
        <v>2</v>
      </c>
      <c r="E23" s="272">
        <v>7317</v>
      </c>
      <c r="F23" s="268">
        <v>1065</v>
      </c>
      <c r="G23" s="272">
        <v>6252</v>
      </c>
      <c r="H23" s="206"/>
      <c r="J23" s="174"/>
      <c r="K23" s="174"/>
    </row>
    <row r="24" spans="1:11" ht="12">
      <c r="A24" s="267" t="s">
        <v>383</v>
      </c>
      <c r="B24" s="272">
        <v>61</v>
      </c>
      <c r="C24" s="272">
        <v>49</v>
      </c>
      <c r="D24" s="268">
        <v>12</v>
      </c>
      <c r="E24" s="272">
        <v>38749</v>
      </c>
      <c r="F24" s="268">
        <v>10160</v>
      </c>
      <c r="G24" s="272">
        <v>28589</v>
      </c>
      <c r="H24" s="206"/>
      <c r="J24" s="174"/>
      <c r="K24" s="174"/>
    </row>
    <row r="25" spans="1:11" ht="12">
      <c r="A25" s="267" t="s">
        <v>289</v>
      </c>
      <c r="B25" s="272">
        <v>132</v>
      </c>
      <c r="C25" s="272">
        <v>99</v>
      </c>
      <c r="D25" s="268">
        <v>33</v>
      </c>
      <c r="E25" s="272">
        <v>197510</v>
      </c>
      <c r="F25" s="268">
        <v>13389</v>
      </c>
      <c r="G25" s="272">
        <v>184121</v>
      </c>
      <c r="H25" s="206"/>
      <c r="J25" s="174"/>
      <c r="K25" s="174"/>
    </row>
    <row r="26" spans="1:11" ht="12">
      <c r="A26" s="267" t="s">
        <v>290</v>
      </c>
      <c r="B26" s="272">
        <v>232</v>
      </c>
      <c r="C26" s="272">
        <v>182</v>
      </c>
      <c r="D26" s="268">
        <v>50</v>
      </c>
      <c r="E26" s="272">
        <v>408732</v>
      </c>
      <c r="F26" s="268">
        <v>22667</v>
      </c>
      <c r="G26" s="272">
        <v>386065</v>
      </c>
      <c r="H26" s="206"/>
      <c r="J26" s="174"/>
      <c r="K26" s="174"/>
    </row>
    <row r="27" spans="1:11" ht="12">
      <c r="A27" s="267" t="s">
        <v>291</v>
      </c>
      <c r="B27" s="272">
        <v>364</v>
      </c>
      <c r="C27" s="272">
        <v>271</v>
      </c>
      <c r="D27" s="268">
        <v>93</v>
      </c>
      <c r="E27" s="272">
        <v>682106</v>
      </c>
      <c r="F27" s="268">
        <v>45296</v>
      </c>
      <c r="G27" s="272">
        <v>636810</v>
      </c>
      <c r="H27" s="206"/>
      <c r="J27" s="174"/>
      <c r="K27" s="174"/>
    </row>
    <row r="28" spans="1:11" ht="12">
      <c r="A28" s="267" t="s">
        <v>292</v>
      </c>
      <c r="B28" s="272">
        <v>497</v>
      </c>
      <c r="C28" s="272">
        <v>374</v>
      </c>
      <c r="D28" s="268">
        <v>123</v>
      </c>
      <c r="E28" s="272">
        <v>946832</v>
      </c>
      <c r="F28" s="268">
        <v>62050</v>
      </c>
      <c r="G28" s="272">
        <v>884782</v>
      </c>
      <c r="H28" s="206"/>
      <c r="J28" s="174"/>
      <c r="K28" s="174"/>
    </row>
    <row r="29" spans="1:11" ht="12">
      <c r="A29" s="273" t="s">
        <v>293</v>
      </c>
      <c r="B29" s="272">
        <v>661</v>
      </c>
      <c r="C29" s="272">
        <v>498</v>
      </c>
      <c r="D29" s="268">
        <v>163</v>
      </c>
      <c r="E29" s="272">
        <v>1525931</v>
      </c>
      <c r="F29" s="268">
        <v>80303</v>
      </c>
      <c r="G29" s="272">
        <v>1445628</v>
      </c>
      <c r="H29" s="206"/>
      <c r="K29" s="174"/>
    </row>
    <row r="30" spans="1:8" ht="12" customHeight="1">
      <c r="A30" s="273" t="s">
        <v>294</v>
      </c>
      <c r="B30" s="272">
        <v>775</v>
      </c>
      <c r="C30" s="272">
        <v>576</v>
      </c>
      <c r="D30" s="268">
        <v>199</v>
      </c>
      <c r="E30" s="272">
        <v>1840887</v>
      </c>
      <c r="F30" s="268">
        <v>121909</v>
      </c>
      <c r="G30" s="272">
        <v>1718978</v>
      </c>
      <c r="H30" s="206"/>
    </row>
    <row r="31" spans="1:8" ht="12">
      <c r="A31" s="273" t="s">
        <v>295</v>
      </c>
      <c r="B31" s="272">
        <v>890</v>
      </c>
      <c r="C31" s="272">
        <v>658</v>
      </c>
      <c r="D31" s="268">
        <v>232</v>
      </c>
      <c r="E31" s="272">
        <v>2254579</v>
      </c>
      <c r="F31" s="268">
        <v>132110</v>
      </c>
      <c r="G31" s="272">
        <v>2122469</v>
      </c>
      <c r="H31" s="206"/>
    </row>
    <row r="32" spans="1:8" ht="12">
      <c r="A32" s="273" t="s">
        <v>296</v>
      </c>
      <c r="B32" s="272">
        <v>1035</v>
      </c>
      <c r="C32" s="272">
        <v>760</v>
      </c>
      <c r="D32" s="268">
        <v>275</v>
      </c>
      <c r="E32" s="272">
        <v>2732718</v>
      </c>
      <c r="F32" s="268">
        <v>148509</v>
      </c>
      <c r="G32" s="272">
        <v>2584209</v>
      </c>
      <c r="H32" s="206"/>
    </row>
    <row r="33" spans="1:8" ht="12">
      <c r="A33" s="273" t="s">
        <v>297</v>
      </c>
      <c r="B33" s="272">
        <v>1201</v>
      </c>
      <c r="C33" s="272">
        <v>890</v>
      </c>
      <c r="D33" s="268">
        <v>311</v>
      </c>
      <c r="E33" s="272">
        <v>2938547</v>
      </c>
      <c r="F33" s="268">
        <v>174486</v>
      </c>
      <c r="G33" s="272">
        <v>2764061</v>
      </c>
      <c r="H33" s="186"/>
    </row>
    <row r="34" spans="1:8" ht="12">
      <c r="A34" s="273" t="s">
        <v>298</v>
      </c>
      <c r="B34" s="272">
        <v>1622</v>
      </c>
      <c r="C34" s="272">
        <v>1229</v>
      </c>
      <c r="D34" s="268">
        <v>393</v>
      </c>
      <c r="E34" s="272">
        <v>4185060</v>
      </c>
      <c r="F34" s="268">
        <v>231794</v>
      </c>
      <c r="G34" s="272">
        <v>3953266</v>
      </c>
      <c r="H34" s="186"/>
    </row>
    <row r="35" spans="1:8" ht="12">
      <c r="A35" s="269"/>
      <c r="B35" s="270"/>
      <c r="C35" s="270"/>
      <c r="D35" s="270"/>
      <c r="E35" s="270"/>
      <c r="F35" s="270"/>
      <c r="G35" s="270"/>
      <c r="H35" s="186"/>
    </row>
    <row r="36" spans="1:9" ht="12">
      <c r="A36" s="271"/>
      <c r="B36" s="270"/>
      <c r="C36" s="270"/>
      <c r="D36" s="270"/>
      <c r="E36" s="270"/>
      <c r="F36" s="270"/>
      <c r="G36" s="270"/>
      <c r="H36" s="186"/>
      <c r="I36" s="174"/>
    </row>
    <row r="37" spans="1:9" ht="12">
      <c r="A37" s="269" t="s">
        <v>450</v>
      </c>
      <c r="B37" s="266"/>
      <c r="C37" s="266"/>
      <c r="D37" s="268"/>
      <c r="E37" s="266"/>
      <c r="F37" s="268"/>
      <c r="G37" s="266"/>
      <c r="H37" s="186"/>
      <c r="I37" s="174"/>
    </row>
    <row r="38" spans="1:9" ht="12">
      <c r="A38" s="271" t="s">
        <v>286</v>
      </c>
      <c r="B38" s="266"/>
      <c r="C38" s="266"/>
      <c r="D38" s="268"/>
      <c r="E38" s="266"/>
      <c r="F38" s="268"/>
      <c r="G38" s="266"/>
      <c r="H38" s="186"/>
      <c r="I38" s="174"/>
    </row>
    <row r="39" spans="1:8" ht="12">
      <c r="A39" s="267" t="s">
        <v>287</v>
      </c>
      <c r="B39" s="266">
        <v>11</v>
      </c>
      <c r="C39" s="266">
        <v>7</v>
      </c>
      <c r="D39" s="268">
        <v>4</v>
      </c>
      <c r="E39" s="266">
        <v>31214</v>
      </c>
      <c r="F39" s="268">
        <v>413</v>
      </c>
      <c r="G39" s="266">
        <v>30801</v>
      </c>
      <c r="H39" s="187"/>
    </row>
    <row r="40" spans="1:10" ht="12" customHeight="1">
      <c r="A40" s="273" t="s">
        <v>288</v>
      </c>
      <c r="B40" s="266">
        <v>50</v>
      </c>
      <c r="C40" s="266">
        <v>39</v>
      </c>
      <c r="D40" s="268">
        <v>11</v>
      </c>
      <c r="E40" s="266">
        <v>63263</v>
      </c>
      <c r="F40" s="268">
        <v>3243</v>
      </c>
      <c r="G40" s="266">
        <v>60020</v>
      </c>
      <c r="I40" s="174"/>
      <c r="J40" s="174"/>
    </row>
    <row r="41" spans="1:10" ht="12" customHeight="1">
      <c r="A41" s="273" t="s">
        <v>289</v>
      </c>
      <c r="B41" s="266">
        <v>112</v>
      </c>
      <c r="C41" s="266">
        <v>87</v>
      </c>
      <c r="D41" s="268">
        <v>25</v>
      </c>
      <c r="E41" s="266">
        <v>143257</v>
      </c>
      <c r="F41" s="268">
        <v>7390</v>
      </c>
      <c r="G41" s="266">
        <v>135867</v>
      </c>
      <c r="I41" s="174"/>
      <c r="J41" s="174"/>
    </row>
    <row r="42" spans="1:7" s="214" customFormat="1" ht="12" customHeight="1">
      <c r="A42" s="274"/>
      <c r="B42" s="275"/>
      <c r="C42" s="275"/>
      <c r="D42" s="276"/>
      <c r="E42" s="275"/>
      <c r="F42" s="276"/>
      <c r="G42" s="275"/>
    </row>
    <row r="43" spans="1:7" ht="10.5" customHeight="1">
      <c r="A43" s="277"/>
      <c r="B43" s="278"/>
      <c r="C43" s="278"/>
      <c r="D43" s="279"/>
      <c r="E43" s="278"/>
      <c r="F43" s="279"/>
      <c r="G43" s="278"/>
    </row>
    <row r="44" spans="1:7" ht="10.5" customHeight="1">
      <c r="A44" s="314" t="s">
        <v>451</v>
      </c>
      <c r="B44" s="314"/>
      <c r="C44" s="314"/>
      <c r="D44" s="314"/>
      <c r="E44" s="314"/>
      <c r="F44" s="314"/>
      <c r="G44" s="314"/>
    </row>
    <row r="45" spans="1:7" ht="10.5" customHeight="1">
      <c r="A45" s="315" t="s">
        <v>325</v>
      </c>
      <c r="B45" s="315"/>
      <c r="C45" s="315"/>
      <c r="D45" s="315"/>
      <c r="E45" s="315"/>
      <c r="F45" s="315"/>
      <c r="G45" s="315"/>
    </row>
    <row r="46" spans="1:7" ht="10.5" customHeight="1">
      <c r="A46" s="280" t="s">
        <v>381</v>
      </c>
      <c r="B46" s="281"/>
      <c r="C46" s="282"/>
      <c r="D46" s="282"/>
      <c r="E46" s="283"/>
      <c r="F46" s="282"/>
      <c r="G46" s="284"/>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sheetData>
  <sheetProtection/>
  <mergeCells count="7">
    <mergeCell ref="A44:G44"/>
    <mergeCell ref="A45:G45"/>
    <mergeCell ref="C1:G1"/>
    <mergeCell ref="A4:G4"/>
    <mergeCell ref="B7:D8"/>
    <mergeCell ref="E7:G8"/>
    <mergeCell ref="A7:A9"/>
  </mergeCells>
  <printOptions/>
  <pageMargins left="0.75" right="0.75" top="1" bottom="1"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K47"/>
  <sheetViews>
    <sheetView showGridLines="0" zoomScalePageLayoutView="0" workbookViewId="0" topLeftCell="A1">
      <selection activeCell="A1" sqref="A1"/>
    </sheetView>
  </sheetViews>
  <sheetFormatPr defaultColWidth="11.421875" defaultRowHeight="12.75"/>
  <cols>
    <col min="1" max="1" width="10.57421875" style="121" customWidth="1"/>
    <col min="2" max="2" width="17.28125" style="174" customWidth="1"/>
    <col min="3" max="4" width="17.28125" style="124" customWidth="1"/>
    <col min="5" max="5" width="17.28125" style="175" customWidth="1"/>
    <col min="6" max="6" width="17.28125" style="124" customWidth="1"/>
    <col min="7" max="7" width="17.28125" style="121" customWidth="1"/>
    <col min="8" max="16384" width="11.421875" style="121" customWidth="1"/>
  </cols>
  <sheetData>
    <row r="1" spans="1:7" ht="12.75">
      <c r="A1" s="12" t="s">
        <v>386</v>
      </c>
      <c r="B1" s="119"/>
      <c r="C1" s="316" t="s">
        <v>452</v>
      </c>
      <c r="D1" s="316"/>
      <c r="E1" s="316"/>
      <c r="F1" s="316"/>
      <c r="G1" s="316"/>
    </row>
    <row r="2" spans="1:7" ht="13.5">
      <c r="A2" s="122"/>
      <c r="B2" s="119"/>
      <c r="C2" s="120"/>
      <c r="D2" s="113"/>
      <c r="E2" s="125"/>
      <c r="F2" s="108"/>
      <c r="G2" s="128"/>
    </row>
    <row r="3" spans="1:7" s="13" customFormat="1" ht="13.5">
      <c r="A3" s="12"/>
      <c r="B3" s="130"/>
      <c r="C3" s="125"/>
      <c r="D3" s="113"/>
      <c r="E3" s="125"/>
      <c r="F3" s="108"/>
      <c r="G3" s="128"/>
    </row>
    <row r="4" spans="1:7" s="13" customFormat="1" ht="27.75" customHeight="1">
      <c r="A4" s="317" t="s">
        <v>385</v>
      </c>
      <c r="B4" s="318"/>
      <c r="C4" s="318"/>
      <c r="D4" s="318"/>
      <c r="E4" s="318"/>
      <c r="F4" s="318"/>
      <c r="G4" s="318"/>
    </row>
    <row r="5" spans="1:7" s="13" customFormat="1" ht="12.75">
      <c r="A5" s="230"/>
      <c r="B5" s="133"/>
      <c r="C5" s="133"/>
      <c r="D5" s="133"/>
      <c r="E5" s="133"/>
      <c r="F5" s="133"/>
      <c r="G5" s="133"/>
    </row>
    <row r="6" spans="1:6" s="13" customFormat="1" ht="12.75">
      <c r="A6" s="12"/>
      <c r="B6" s="130"/>
      <c r="C6" s="125"/>
      <c r="D6" s="125"/>
      <c r="E6" s="64"/>
      <c r="F6" s="125"/>
    </row>
    <row r="7" spans="1:7" ht="7.5" customHeight="1">
      <c r="A7" s="325" t="s">
        <v>234</v>
      </c>
      <c r="B7" s="319" t="s">
        <v>18</v>
      </c>
      <c r="C7" s="320"/>
      <c r="D7" s="320"/>
      <c r="E7" s="323" t="s">
        <v>20</v>
      </c>
      <c r="F7" s="324"/>
      <c r="G7" s="324"/>
    </row>
    <row r="8" spans="1:7" ht="27" customHeight="1">
      <c r="A8" s="326"/>
      <c r="B8" s="321"/>
      <c r="C8" s="322"/>
      <c r="D8" s="322"/>
      <c r="E8" s="324"/>
      <c r="F8" s="324"/>
      <c r="G8" s="324"/>
    </row>
    <row r="9" spans="1:7" ht="46.5" customHeight="1">
      <c r="A9" s="327"/>
      <c r="B9" s="38" t="s">
        <v>6</v>
      </c>
      <c r="C9" s="97" t="s">
        <v>235</v>
      </c>
      <c r="D9" s="97" t="s">
        <v>236</v>
      </c>
      <c r="E9" s="38" t="s">
        <v>6</v>
      </c>
      <c r="F9" s="97" t="s">
        <v>235</v>
      </c>
      <c r="G9" s="97" t="s">
        <v>236</v>
      </c>
    </row>
    <row r="10" spans="1:7" ht="7.5" customHeight="1">
      <c r="A10" s="173" t="s">
        <v>8</v>
      </c>
      <c r="B10" s="229" t="s">
        <v>98</v>
      </c>
      <c r="C10" s="228" t="s">
        <v>98</v>
      </c>
      <c r="D10" s="229" t="s">
        <v>98</v>
      </c>
      <c r="E10" s="228" t="s">
        <v>98</v>
      </c>
      <c r="F10" s="229" t="s">
        <v>98</v>
      </c>
      <c r="G10" s="228" t="s">
        <v>98</v>
      </c>
    </row>
    <row r="11" spans="1:7" ht="12" customHeight="1">
      <c r="A11" s="265" t="s">
        <v>384</v>
      </c>
      <c r="B11" s="266">
        <v>264</v>
      </c>
      <c r="C11" s="266">
        <v>241</v>
      </c>
      <c r="D11" s="266">
        <v>23</v>
      </c>
      <c r="E11" s="266">
        <v>276928</v>
      </c>
      <c r="F11" s="266">
        <v>30296</v>
      </c>
      <c r="G11" s="266">
        <v>246632</v>
      </c>
    </row>
    <row r="12" spans="1:8" s="197" customFormat="1" ht="12" customHeight="1">
      <c r="A12" s="265">
        <v>2012</v>
      </c>
      <c r="B12" s="266">
        <v>338</v>
      </c>
      <c r="C12" s="266">
        <v>323</v>
      </c>
      <c r="D12" s="266">
        <v>15</v>
      </c>
      <c r="E12" s="266">
        <v>72415</v>
      </c>
      <c r="F12" s="266">
        <v>46378</v>
      </c>
      <c r="G12" s="266">
        <v>26037</v>
      </c>
      <c r="H12" s="206"/>
    </row>
    <row r="13" spans="1:8" s="197" customFormat="1" ht="12" customHeight="1">
      <c r="A13" s="265">
        <v>2013</v>
      </c>
      <c r="B13" s="266">
        <v>662</v>
      </c>
      <c r="C13" s="266">
        <v>625</v>
      </c>
      <c r="D13" s="266">
        <v>37</v>
      </c>
      <c r="E13" s="266">
        <v>270280</v>
      </c>
      <c r="F13" s="266">
        <v>55303</v>
      </c>
      <c r="G13" s="266">
        <v>214977</v>
      </c>
      <c r="H13" s="206"/>
    </row>
    <row r="14" spans="1:8" s="197" customFormat="1" ht="12" customHeight="1">
      <c r="A14" s="265">
        <v>2014</v>
      </c>
      <c r="B14" s="266">
        <v>608</v>
      </c>
      <c r="C14" s="266">
        <v>575</v>
      </c>
      <c r="D14" s="266">
        <v>33</v>
      </c>
      <c r="E14" s="266">
        <v>144691</v>
      </c>
      <c r="F14" s="266">
        <v>48696</v>
      </c>
      <c r="G14" s="266">
        <v>95995</v>
      </c>
      <c r="H14" s="206"/>
    </row>
    <row r="15" spans="1:8" s="197" customFormat="1" ht="12" customHeight="1">
      <c r="A15" s="265">
        <v>2015</v>
      </c>
      <c r="B15" s="266">
        <v>545</v>
      </c>
      <c r="C15" s="266">
        <v>524</v>
      </c>
      <c r="D15" s="266">
        <v>21</v>
      </c>
      <c r="E15" s="266">
        <v>391741</v>
      </c>
      <c r="F15" s="266">
        <v>32675</v>
      </c>
      <c r="G15" s="266">
        <v>359066</v>
      </c>
      <c r="H15" s="206"/>
    </row>
    <row r="16" spans="1:8" s="197" customFormat="1" ht="12" customHeight="1">
      <c r="A16" s="265">
        <v>2016</v>
      </c>
      <c r="B16" s="266">
        <v>506</v>
      </c>
      <c r="C16" s="266">
        <v>480</v>
      </c>
      <c r="D16" s="266">
        <v>26</v>
      </c>
      <c r="E16" s="266">
        <v>122453</v>
      </c>
      <c r="F16" s="266">
        <v>50560</v>
      </c>
      <c r="G16" s="266">
        <v>71893</v>
      </c>
      <c r="H16" s="206"/>
    </row>
    <row r="17" spans="1:8" s="202" customFormat="1" ht="12" customHeight="1">
      <c r="A17" s="265" t="s">
        <v>453</v>
      </c>
      <c r="B17" s="266">
        <v>491</v>
      </c>
      <c r="C17" s="266">
        <v>470</v>
      </c>
      <c r="D17" s="266">
        <v>21</v>
      </c>
      <c r="E17" s="266">
        <v>105529</v>
      </c>
      <c r="F17" s="266">
        <v>46100</v>
      </c>
      <c r="G17" s="266">
        <v>59429</v>
      </c>
      <c r="H17" s="207"/>
    </row>
    <row r="18" spans="1:8" s="197" customFormat="1" ht="12" customHeight="1">
      <c r="A18" s="265" t="s">
        <v>454</v>
      </c>
      <c r="B18" s="266">
        <v>411</v>
      </c>
      <c r="C18" s="266">
        <v>386</v>
      </c>
      <c r="D18" s="266">
        <v>25</v>
      </c>
      <c r="E18" s="266">
        <v>70424</v>
      </c>
      <c r="F18" s="266">
        <v>43053</v>
      </c>
      <c r="G18" s="266">
        <v>27371</v>
      </c>
      <c r="H18" s="206"/>
    </row>
    <row r="19" spans="1:11" ht="12">
      <c r="A19" s="267"/>
      <c r="B19" s="266"/>
      <c r="C19" s="266"/>
      <c r="D19" s="268"/>
      <c r="E19" s="266"/>
      <c r="F19" s="268"/>
      <c r="G19" s="266"/>
      <c r="H19" s="206"/>
      <c r="J19" s="174"/>
      <c r="K19" s="174"/>
    </row>
    <row r="20" spans="1:11" ht="12">
      <c r="A20" s="271"/>
      <c r="B20" s="270"/>
      <c r="C20" s="270"/>
      <c r="D20" s="270"/>
      <c r="E20" s="270"/>
      <c r="F20" s="270"/>
      <c r="G20" s="270"/>
      <c r="H20" s="206"/>
      <c r="J20" s="174"/>
      <c r="K20" s="174"/>
    </row>
    <row r="21" spans="1:11" ht="12">
      <c r="A21" s="269" t="s">
        <v>455</v>
      </c>
      <c r="B21" s="266"/>
      <c r="C21" s="266"/>
      <c r="D21" s="268"/>
      <c r="E21" s="266"/>
      <c r="F21" s="268"/>
      <c r="G21" s="266"/>
      <c r="H21" s="206"/>
      <c r="J21" s="174"/>
      <c r="K21" s="174"/>
    </row>
    <row r="22" spans="1:11" ht="12">
      <c r="A22" s="271" t="s">
        <v>286</v>
      </c>
      <c r="B22" s="266"/>
      <c r="C22" s="266"/>
      <c r="D22" s="268"/>
      <c r="E22" s="266"/>
      <c r="F22" s="268"/>
      <c r="G22" s="266"/>
      <c r="H22" s="206"/>
      <c r="J22" s="174"/>
      <c r="K22" s="174"/>
    </row>
    <row r="23" spans="1:11" ht="12">
      <c r="A23" s="267" t="s">
        <v>287</v>
      </c>
      <c r="B23" s="266">
        <v>1</v>
      </c>
      <c r="C23" s="266">
        <v>1</v>
      </c>
      <c r="D23" s="268" t="s">
        <v>399</v>
      </c>
      <c r="E23" s="266">
        <v>49</v>
      </c>
      <c r="F23" s="268">
        <v>49</v>
      </c>
      <c r="G23" s="268" t="s">
        <v>399</v>
      </c>
      <c r="H23" s="206"/>
      <c r="J23" s="174"/>
      <c r="K23" s="174"/>
    </row>
    <row r="24" spans="1:11" ht="12">
      <c r="A24" s="267" t="s">
        <v>383</v>
      </c>
      <c r="B24" s="266">
        <v>11</v>
      </c>
      <c r="C24" s="266">
        <v>10</v>
      </c>
      <c r="D24" s="268">
        <v>1</v>
      </c>
      <c r="E24" s="266">
        <v>1317</v>
      </c>
      <c r="F24" s="268">
        <v>445</v>
      </c>
      <c r="G24" s="266">
        <v>872</v>
      </c>
      <c r="H24" s="206"/>
      <c r="J24" s="174"/>
      <c r="K24" s="174"/>
    </row>
    <row r="25" spans="1:11" ht="12">
      <c r="A25" s="267" t="s">
        <v>289</v>
      </c>
      <c r="B25" s="266">
        <v>30</v>
      </c>
      <c r="C25" s="266">
        <v>28</v>
      </c>
      <c r="D25" s="268">
        <v>2</v>
      </c>
      <c r="E25" s="266">
        <v>2266</v>
      </c>
      <c r="F25" s="268">
        <v>1194</v>
      </c>
      <c r="G25" s="266">
        <v>1072</v>
      </c>
      <c r="H25" s="206"/>
      <c r="J25" s="174"/>
      <c r="K25" s="174"/>
    </row>
    <row r="26" spans="1:11" ht="12">
      <c r="A26" s="267" t="s">
        <v>290</v>
      </c>
      <c r="B26" s="266">
        <v>58</v>
      </c>
      <c r="C26" s="266">
        <v>56</v>
      </c>
      <c r="D26" s="268">
        <v>2</v>
      </c>
      <c r="E26" s="266">
        <v>4001</v>
      </c>
      <c r="F26" s="268">
        <v>2929</v>
      </c>
      <c r="G26" s="266">
        <v>1072</v>
      </c>
      <c r="H26" s="206"/>
      <c r="J26" s="174"/>
      <c r="K26" s="174"/>
    </row>
    <row r="27" spans="1:11" ht="12">
      <c r="A27" s="267" t="s">
        <v>291</v>
      </c>
      <c r="B27" s="266">
        <v>84</v>
      </c>
      <c r="C27" s="266">
        <v>80</v>
      </c>
      <c r="D27" s="268">
        <v>4</v>
      </c>
      <c r="E27" s="266">
        <v>7016</v>
      </c>
      <c r="F27" s="268">
        <v>4344</v>
      </c>
      <c r="G27" s="266">
        <v>2672</v>
      </c>
      <c r="H27" s="206"/>
      <c r="J27" s="174"/>
      <c r="K27" s="174"/>
    </row>
    <row r="28" spans="1:11" ht="12">
      <c r="A28" s="267" t="s">
        <v>292</v>
      </c>
      <c r="B28" s="266">
        <v>122</v>
      </c>
      <c r="C28" s="266">
        <v>113</v>
      </c>
      <c r="D28" s="268">
        <v>9</v>
      </c>
      <c r="E28" s="266">
        <v>24221</v>
      </c>
      <c r="F28" s="268">
        <v>10488</v>
      </c>
      <c r="G28" s="266">
        <v>13733</v>
      </c>
      <c r="H28" s="206"/>
      <c r="J28" s="174"/>
      <c r="K28" s="174"/>
    </row>
    <row r="29" spans="1:11" ht="12">
      <c r="A29" s="273" t="s">
        <v>293</v>
      </c>
      <c r="B29" s="266">
        <v>167</v>
      </c>
      <c r="C29" s="266">
        <v>157</v>
      </c>
      <c r="D29" s="268">
        <v>10</v>
      </c>
      <c r="E29" s="266">
        <v>29140</v>
      </c>
      <c r="F29" s="268">
        <v>15221</v>
      </c>
      <c r="G29" s="266">
        <v>13919</v>
      </c>
      <c r="H29" s="206"/>
      <c r="J29" s="174"/>
      <c r="K29" s="174"/>
    </row>
    <row r="30" spans="1:11" ht="12">
      <c r="A30" s="273" t="s">
        <v>294</v>
      </c>
      <c r="B30" s="266">
        <v>191</v>
      </c>
      <c r="C30" s="266">
        <v>177</v>
      </c>
      <c r="D30" s="268">
        <v>14</v>
      </c>
      <c r="E30" s="266">
        <v>39675</v>
      </c>
      <c r="F30" s="268">
        <v>16236</v>
      </c>
      <c r="G30" s="266">
        <v>23439</v>
      </c>
      <c r="H30" s="206"/>
      <c r="K30" s="174"/>
    </row>
    <row r="31" spans="1:8" ht="11.25" customHeight="1">
      <c r="A31" s="273" t="s">
        <v>295</v>
      </c>
      <c r="B31" s="266">
        <v>218</v>
      </c>
      <c r="C31" s="266">
        <v>203</v>
      </c>
      <c r="D31" s="268">
        <v>15</v>
      </c>
      <c r="E31" s="266">
        <v>42368</v>
      </c>
      <c r="F31" s="268">
        <v>18636</v>
      </c>
      <c r="G31" s="266">
        <v>23732</v>
      </c>
      <c r="H31" s="206"/>
    </row>
    <row r="32" spans="1:8" ht="12">
      <c r="A32" s="273" t="s">
        <v>296</v>
      </c>
      <c r="B32" s="266">
        <v>253</v>
      </c>
      <c r="C32" s="266">
        <v>236</v>
      </c>
      <c r="D32" s="268">
        <v>17</v>
      </c>
      <c r="E32" s="266">
        <v>48679</v>
      </c>
      <c r="F32" s="268">
        <v>22260</v>
      </c>
      <c r="G32" s="266">
        <v>26419</v>
      </c>
      <c r="H32" s="206"/>
    </row>
    <row r="33" spans="1:8" ht="12">
      <c r="A33" s="273" t="s">
        <v>297</v>
      </c>
      <c r="B33" s="266">
        <v>297</v>
      </c>
      <c r="C33" s="266">
        <v>274</v>
      </c>
      <c r="D33" s="268">
        <v>23</v>
      </c>
      <c r="E33" s="266">
        <v>56740</v>
      </c>
      <c r="F33" s="268">
        <v>29764</v>
      </c>
      <c r="G33" s="266">
        <v>26976</v>
      </c>
      <c r="H33" s="206"/>
    </row>
    <row r="34" spans="1:8" ht="12">
      <c r="A34" s="273" t="s">
        <v>298</v>
      </c>
      <c r="B34" s="266">
        <v>411</v>
      </c>
      <c r="C34" s="266">
        <v>386</v>
      </c>
      <c r="D34" s="268">
        <v>25</v>
      </c>
      <c r="E34" s="266">
        <v>70424</v>
      </c>
      <c r="F34" s="268">
        <v>43053</v>
      </c>
      <c r="G34" s="266">
        <v>27371</v>
      </c>
      <c r="H34" s="206"/>
    </row>
    <row r="35" spans="1:8" ht="12">
      <c r="A35" s="269"/>
      <c r="B35" s="270"/>
      <c r="C35" s="270"/>
      <c r="D35" s="270"/>
      <c r="E35" s="270"/>
      <c r="F35" s="270"/>
      <c r="G35" s="270"/>
      <c r="H35" s="206"/>
    </row>
    <row r="36" spans="1:8" ht="12">
      <c r="A36" s="271"/>
      <c r="B36" s="270"/>
      <c r="C36" s="270"/>
      <c r="D36" s="270"/>
      <c r="E36" s="270"/>
      <c r="F36" s="270"/>
      <c r="G36" s="270"/>
      <c r="H36" s="187"/>
    </row>
    <row r="37" spans="1:8" ht="12">
      <c r="A37" s="269" t="s">
        <v>456</v>
      </c>
      <c r="B37" s="266"/>
      <c r="C37" s="266"/>
      <c r="D37" s="268"/>
      <c r="E37" s="266"/>
      <c r="F37" s="268"/>
      <c r="G37" s="266"/>
      <c r="H37" s="187"/>
    </row>
    <row r="38" spans="1:8" ht="12" customHeight="1">
      <c r="A38" s="271" t="s">
        <v>286</v>
      </c>
      <c r="B38" s="266"/>
      <c r="C38" s="266"/>
      <c r="D38" s="268"/>
      <c r="E38" s="266"/>
      <c r="F38" s="268"/>
      <c r="G38" s="266"/>
      <c r="H38" s="187"/>
    </row>
    <row r="39" spans="1:10" ht="12" customHeight="1">
      <c r="A39" s="267" t="s">
        <v>287</v>
      </c>
      <c r="B39" s="266">
        <v>4</v>
      </c>
      <c r="C39" s="266">
        <v>4</v>
      </c>
      <c r="D39" s="268" t="s">
        <v>399</v>
      </c>
      <c r="E39" s="266">
        <v>217</v>
      </c>
      <c r="F39" s="268">
        <v>217</v>
      </c>
      <c r="G39" s="266" t="s">
        <v>399</v>
      </c>
      <c r="I39" s="174"/>
      <c r="J39" s="174"/>
    </row>
    <row r="40" spans="1:7" s="214" customFormat="1" ht="12" customHeight="1">
      <c r="A40" s="267" t="s">
        <v>288</v>
      </c>
      <c r="B40" s="266">
        <v>14</v>
      </c>
      <c r="C40" s="266">
        <v>13</v>
      </c>
      <c r="D40" s="268">
        <v>1</v>
      </c>
      <c r="E40" s="266">
        <v>680</v>
      </c>
      <c r="F40" s="268">
        <v>509</v>
      </c>
      <c r="G40" s="266">
        <v>171</v>
      </c>
    </row>
    <row r="41" spans="1:7" s="214" customFormat="1" ht="12" customHeight="1">
      <c r="A41" s="267" t="s">
        <v>289</v>
      </c>
      <c r="B41" s="266">
        <v>25</v>
      </c>
      <c r="C41" s="266">
        <v>23</v>
      </c>
      <c r="D41" s="268">
        <v>2</v>
      </c>
      <c r="E41" s="266">
        <v>1466</v>
      </c>
      <c r="F41" s="268">
        <v>1171</v>
      </c>
      <c r="G41" s="266">
        <v>295</v>
      </c>
    </row>
    <row r="42" spans="1:7" ht="10.5" customHeight="1">
      <c r="A42" s="274"/>
      <c r="B42" s="275"/>
      <c r="C42" s="275"/>
      <c r="D42" s="276"/>
      <c r="E42" s="275"/>
      <c r="F42" s="276"/>
      <c r="G42" s="275"/>
    </row>
    <row r="43" spans="1:7" ht="10.5" customHeight="1">
      <c r="A43" s="273"/>
      <c r="B43" s="270"/>
      <c r="C43" s="270"/>
      <c r="D43" s="285"/>
      <c r="E43" s="270"/>
      <c r="F43" s="285"/>
      <c r="G43" s="270"/>
    </row>
    <row r="44" spans="1:7" ht="10.5" customHeight="1">
      <c r="A44" s="328" t="s">
        <v>457</v>
      </c>
      <c r="B44" s="328"/>
      <c r="C44" s="328"/>
      <c r="D44" s="328"/>
      <c r="E44" s="328"/>
      <c r="F44" s="328"/>
      <c r="G44" s="328"/>
    </row>
    <row r="45" spans="1:7" ht="10.5" customHeight="1">
      <c r="A45" s="329" t="s">
        <v>458</v>
      </c>
      <c r="B45" s="329"/>
      <c r="C45" s="329"/>
      <c r="D45" s="329"/>
      <c r="E45" s="329"/>
      <c r="F45" s="329"/>
      <c r="G45" s="329"/>
    </row>
    <row r="46" spans="1:7" ht="10.5" customHeight="1">
      <c r="A46" s="330" t="s">
        <v>382</v>
      </c>
      <c r="B46" s="330"/>
      <c r="C46" s="330"/>
      <c r="D46" s="330"/>
      <c r="E46" s="330"/>
      <c r="F46" s="330"/>
      <c r="G46" s="330"/>
    </row>
    <row r="47" spans="1:7" ht="10.5" customHeight="1">
      <c r="A47" s="280" t="s">
        <v>381</v>
      </c>
      <c r="B47" s="281"/>
      <c r="C47" s="282"/>
      <c r="D47" s="282"/>
      <c r="E47" s="283"/>
      <c r="F47" s="282"/>
      <c r="G47" s="284"/>
    </row>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sheetData>
  <sheetProtection/>
  <mergeCells count="8">
    <mergeCell ref="A44:G44"/>
    <mergeCell ref="A45:G45"/>
    <mergeCell ref="A46:G46"/>
    <mergeCell ref="C1:G1"/>
    <mergeCell ref="A4:G4"/>
    <mergeCell ref="A7:A9"/>
    <mergeCell ref="B7:D8"/>
    <mergeCell ref="E7:G8"/>
  </mergeCells>
  <printOptions/>
  <pageMargins left="0.75" right="0.75" top="1" bottom="1" header="0" footer="0"/>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showGridLines="0" zoomScalePageLayoutView="0" workbookViewId="0" topLeftCell="A1">
      <selection activeCell="A1" sqref="A1"/>
    </sheetView>
  </sheetViews>
  <sheetFormatPr defaultColWidth="11.421875" defaultRowHeight="12.75"/>
  <cols>
    <col min="1" max="1" width="32.57421875" style="2" bestFit="1" customWidth="1"/>
    <col min="2" max="4" width="33.00390625" style="2" customWidth="1"/>
    <col min="5" max="16384" width="11.421875" style="2" customWidth="1"/>
  </cols>
  <sheetData>
    <row r="1" spans="1:4" ht="12.75">
      <c r="A1" s="1" t="s">
        <v>362</v>
      </c>
      <c r="B1" s="1"/>
      <c r="C1" s="72"/>
      <c r="D1" s="72" t="s">
        <v>452</v>
      </c>
    </row>
    <row r="2" spans="1:4" ht="12.75" customHeight="1">
      <c r="A2" s="1"/>
      <c r="B2" s="1"/>
      <c r="C2" s="72"/>
      <c r="D2" s="211" t="s">
        <v>459</v>
      </c>
    </row>
    <row r="3" spans="1:4" ht="34.5" customHeight="1">
      <c r="A3" s="332" t="s">
        <v>328</v>
      </c>
      <c r="B3" s="332"/>
      <c r="C3" s="332"/>
      <c r="D3" s="332"/>
    </row>
    <row r="4" spans="1:4" ht="12.75" customHeight="1">
      <c r="A4" s="69"/>
      <c r="B4" s="69"/>
      <c r="C4" s="69"/>
      <c r="D4" s="69"/>
    </row>
    <row r="5" spans="1:4" ht="48.75" customHeight="1">
      <c r="A5" s="18" t="s">
        <v>323</v>
      </c>
      <c r="B5" s="32" t="s">
        <v>18</v>
      </c>
      <c r="C5" s="32" t="s">
        <v>20</v>
      </c>
      <c r="D5" s="18" t="s">
        <v>300</v>
      </c>
    </row>
    <row r="6" spans="1:4" ht="12.75" customHeight="1">
      <c r="A6" s="73"/>
      <c r="B6" s="73"/>
      <c r="C6" s="73"/>
      <c r="D6" s="73"/>
    </row>
    <row r="7" spans="1:4" ht="12.75">
      <c r="A7" s="5" t="s">
        <v>10</v>
      </c>
      <c r="B7" s="254">
        <v>112</v>
      </c>
      <c r="C7" s="88">
        <v>143257</v>
      </c>
      <c r="D7" s="256">
        <v>2.98</v>
      </c>
    </row>
    <row r="8" spans="1:4" ht="12.75">
      <c r="A8" s="55" t="s">
        <v>93</v>
      </c>
      <c r="B8" s="44">
        <v>0</v>
      </c>
      <c r="C8" s="44">
        <v>0</v>
      </c>
      <c r="D8" s="257">
        <v>0</v>
      </c>
    </row>
    <row r="9" spans="1:5" ht="12.75">
      <c r="A9" s="55" t="s">
        <v>186</v>
      </c>
      <c r="B9" s="255">
        <v>42</v>
      </c>
      <c r="C9" s="44">
        <v>46033</v>
      </c>
      <c r="D9" s="258">
        <v>2.98</v>
      </c>
      <c r="E9" s="95"/>
    </row>
    <row r="10" spans="1:4" ht="12.75">
      <c r="A10" s="55" t="s">
        <v>187</v>
      </c>
      <c r="B10" s="44">
        <v>4</v>
      </c>
      <c r="C10" s="44">
        <v>24104</v>
      </c>
      <c r="D10" s="257">
        <v>2.75</v>
      </c>
    </row>
    <row r="11" spans="1:4" ht="12.75">
      <c r="A11" s="55" t="s">
        <v>188</v>
      </c>
      <c r="B11" s="255">
        <v>66</v>
      </c>
      <c r="C11" s="44">
        <v>73120</v>
      </c>
      <c r="D11" s="259">
        <v>2.99</v>
      </c>
    </row>
    <row r="12" spans="1:4" ht="12.75">
      <c r="A12" s="1" t="s">
        <v>8</v>
      </c>
      <c r="B12" s="95"/>
      <c r="C12" s="44"/>
      <c r="D12" s="259"/>
    </row>
    <row r="13" spans="1:4" ht="12.75">
      <c r="A13" s="5" t="s">
        <v>15</v>
      </c>
      <c r="B13" s="95">
        <v>87</v>
      </c>
      <c r="C13" s="44">
        <v>7390</v>
      </c>
      <c r="D13" s="259">
        <v>2.93</v>
      </c>
    </row>
    <row r="14" spans="1:4" ht="12.75">
      <c r="A14" s="55" t="s">
        <v>93</v>
      </c>
      <c r="B14" s="44">
        <v>0</v>
      </c>
      <c r="C14" s="44">
        <v>0</v>
      </c>
      <c r="D14" s="257">
        <v>0</v>
      </c>
    </row>
    <row r="15" spans="1:4" ht="12.75">
      <c r="A15" s="55" t="s">
        <v>186</v>
      </c>
      <c r="B15" s="255">
        <v>35</v>
      </c>
      <c r="C15" s="44">
        <v>3314</v>
      </c>
      <c r="D15" s="258">
        <v>2.86</v>
      </c>
    </row>
    <row r="16" spans="1:4" ht="12.75">
      <c r="A16" s="55" t="s">
        <v>187</v>
      </c>
      <c r="B16" s="44">
        <v>3</v>
      </c>
      <c r="C16" s="44">
        <v>104</v>
      </c>
      <c r="D16" s="257">
        <v>3</v>
      </c>
    </row>
    <row r="17" spans="1:4" ht="12.75">
      <c r="A17" s="55" t="s">
        <v>188</v>
      </c>
      <c r="B17" s="95">
        <v>49</v>
      </c>
      <c r="C17" s="44">
        <v>3972</v>
      </c>
      <c r="D17" s="259">
        <v>2.99</v>
      </c>
    </row>
    <row r="18" spans="1:4" ht="12.75">
      <c r="A18" s="55"/>
      <c r="B18" s="95"/>
      <c r="C18" s="44"/>
      <c r="D18" s="259"/>
    </row>
    <row r="19" spans="1:4" ht="25.5">
      <c r="A19" s="112" t="s">
        <v>301</v>
      </c>
      <c r="B19" s="213">
        <v>25</v>
      </c>
      <c r="C19" s="213">
        <v>135867</v>
      </c>
      <c r="D19" s="260">
        <v>3.13</v>
      </c>
    </row>
    <row r="20" spans="1:4" ht="12.75">
      <c r="A20" s="55" t="s">
        <v>93</v>
      </c>
      <c r="B20" s="44">
        <v>0</v>
      </c>
      <c r="C20" s="44">
        <v>0</v>
      </c>
      <c r="D20" s="257">
        <v>0</v>
      </c>
    </row>
    <row r="21" spans="1:4" ht="12.75">
      <c r="A21" s="55" t="s">
        <v>186</v>
      </c>
      <c r="B21" s="255">
        <v>7</v>
      </c>
      <c r="C21" s="44">
        <v>42719</v>
      </c>
      <c r="D21" s="258">
        <v>3.57</v>
      </c>
    </row>
    <row r="22" spans="1:4" ht="12.75">
      <c r="A22" s="55" t="s">
        <v>187</v>
      </c>
      <c r="B22" s="44">
        <v>1</v>
      </c>
      <c r="C22" s="44">
        <v>24000</v>
      </c>
      <c r="D22" s="257">
        <v>2</v>
      </c>
    </row>
    <row r="23" spans="1:4" ht="12.75">
      <c r="A23" s="55" t="s">
        <v>188</v>
      </c>
      <c r="B23" s="95">
        <v>17</v>
      </c>
      <c r="C23" s="44">
        <v>69148</v>
      </c>
      <c r="D23" s="259">
        <v>3.01</v>
      </c>
    </row>
    <row r="24" spans="1:4" ht="12.75">
      <c r="A24" s="205"/>
      <c r="B24" s="76"/>
      <c r="C24" s="76"/>
      <c r="D24" s="76"/>
    </row>
    <row r="26" spans="1:4" ht="12.75">
      <c r="A26" s="331"/>
      <c r="B26" s="331"/>
      <c r="C26" s="331"/>
      <c r="D26" s="331"/>
    </row>
    <row r="27" ht="12.75">
      <c r="A27" s="13"/>
    </row>
    <row r="28" ht="12.75">
      <c r="A28" s="65"/>
    </row>
  </sheetData>
  <sheetProtection/>
  <mergeCells count="2">
    <mergeCell ref="A26:D26"/>
    <mergeCell ref="A3:D3"/>
  </mergeCells>
  <printOptions/>
  <pageMargins left="0.5905511811023623" right="0.003937007874015749" top="0.3937007874015748" bottom="0.5905511811023623" header="0" footer="0"/>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showGridLines="0" zoomScalePageLayoutView="0" workbookViewId="0" topLeftCell="A1">
      <selection activeCell="A1" sqref="A1"/>
    </sheetView>
  </sheetViews>
  <sheetFormatPr defaultColWidth="11.421875" defaultRowHeight="12.75"/>
  <cols>
    <col min="1" max="1" width="32.57421875" style="2" bestFit="1" customWidth="1"/>
    <col min="2" max="3" width="50.140625" style="2" customWidth="1"/>
    <col min="4" max="16384" width="11.421875" style="2" customWidth="1"/>
  </cols>
  <sheetData>
    <row r="1" spans="1:3" ht="12.75">
      <c r="A1" s="1" t="s">
        <v>363</v>
      </c>
      <c r="B1" s="1"/>
      <c r="C1" s="72" t="s">
        <v>452</v>
      </c>
    </row>
    <row r="2" spans="1:3" ht="12.75" customHeight="1">
      <c r="A2" s="1"/>
      <c r="B2" s="1"/>
      <c r="C2" s="211" t="s">
        <v>459</v>
      </c>
    </row>
    <row r="3" spans="1:3" ht="34.5" customHeight="1">
      <c r="A3" s="332" t="s">
        <v>303</v>
      </c>
      <c r="B3" s="332"/>
      <c r="C3" s="332"/>
    </row>
    <row r="4" spans="1:3" ht="12.75" customHeight="1">
      <c r="A4" s="69"/>
      <c r="B4" s="69"/>
      <c r="C4" s="69"/>
    </row>
    <row r="5" spans="1:3" ht="36" customHeight="1">
      <c r="A5" s="18" t="s">
        <v>323</v>
      </c>
      <c r="B5" s="32" t="s">
        <v>18</v>
      </c>
      <c r="C5" s="32" t="s">
        <v>20</v>
      </c>
    </row>
    <row r="6" spans="1:3" ht="12.75" customHeight="1">
      <c r="A6" s="69"/>
      <c r="B6" s="69"/>
      <c r="C6" s="69"/>
    </row>
    <row r="7" spans="1:3" ht="12.75">
      <c r="A7" s="73"/>
      <c r="B7" s="73"/>
      <c r="C7" s="73"/>
    </row>
    <row r="8" spans="1:3" ht="12.75">
      <c r="A8" s="5" t="s">
        <v>10</v>
      </c>
      <c r="B8" s="261">
        <v>25</v>
      </c>
      <c r="C8" s="88">
        <v>1466</v>
      </c>
    </row>
    <row r="9" spans="1:3" ht="12.75">
      <c r="A9" s="5"/>
      <c r="B9" s="95"/>
      <c r="C9" s="95"/>
    </row>
    <row r="10" spans="1:3" ht="12.75">
      <c r="A10" s="5" t="s">
        <v>108</v>
      </c>
      <c r="B10" s="95"/>
      <c r="C10" s="95"/>
    </row>
    <row r="11" spans="1:3" ht="12.75">
      <c r="A11" s="5"/>
      <c r="B11" s="95"/>
      <c r="C11" s="95"/>
    </row>
    <row r="12" spans="1:3" ht="12.75">
      <c r="A12" s="1" t="s">
        <v>109</v>
      </c>
      <c r="B12" s="262">
        <v>23</v>
      </c>
      <c r="C12" s="44">
        <v>1171</v>
      </c>
    </row>
    <row r="13" spans="1:3" ht="12.75">
      <c r="A13" s="1" t="s">
        <v>110</v>
      </c>
      <c r="B13" s="44">
        <v>1</v>
      </c>
      <c r="C13" s="44">
        <v>171</v>
      </c>
    </row>
    <row r="14" spans="1:3" ht="12.75">
      <c r="A14" s="1" t="s">
        <v>111</v>
      </c>
      <c r="B14" s="44">
        <v>1</v>
      </c>
      <c r="C14" s="44">
        <v>124</v>
      </c>
    </row>
    <row r="15" spans="1:3" ht="12.75">
      <c r="A15" s="1" t="s">
        <v>8</v>
      </c>
      <c r="B15" s="95"/>
      <c r="C15" s="95"/>
    </row>
    <row r="16" spans="1:3" ht="12.75">
      <c r="A16" s="5" t="s">
        <v>112</v>
      </c>
      <c r="B16" s="262"/>
      <c r="C16" s="262"/>
    </row>
    <row r="17" spans="1:3" ht="12.75">
      <c r="A17" s="1" t="s">
        <v>8</v>
      </c>
      <c r="B17" s="262"/>
      <c r="C17" s="262"/>
    </row>
    <row r="18" spans="1:3" ht="12.75">
      <c r="A18" s="55" t="s">
        <v>113</v>
      </c>
      <c r="B18" s="44">
        <v>0</v>
      </c>
      <c r="C18" s="44">
        <v>0</v>
      </c>
    </row>
    <row r="19" spans="1:3" ht="12.75">
      <c r="A19" s="55" t="s">
        <v>94</v>
      </c>
      <c r="B19" s="262">
        <v>6</v>
      </c>
      <c r="C19" s="44">
        <v>487</v>
      </c>
    </row>
    <row r="20" spans="1:3" ht="12.75">
      <c r="A20" s="55" t="s">
        <v>95</v>
      </c>
      <c r="B20" s="44">
        <v>1</v>
      </c>
      <c r="C20" s="44">
        <v>15</v>
      </c>
    </row>
    <row r="21" spans="1:3" ht="12.75">
      <c r="A21" s="55" t="s">
        <v>96</v>
      </c>
      <c r="B21" s="44">
        <v>18</v>
      </c>
      <c r="C21" s="44">
        <v>964</v>
      </c>
    </row>
    <row r="22" spans="1:3" ht="12.75">
      <c r="A22" s="76"/>
      <c r="B22" s="76"/>
      <c r="C22" s="76"/>
    </row>
    <row r="24" spans="1:3" ht="27" customHeight="1">
      <c r="A24" s="333" t="s">
        <v>317</v>
      </c>
      <c r="B24" s="333"/>
      <c r="C24" s="333"/>
    </row>
  </sheetData>
  <sheetProtection/>
  <mergeCells count="2">
    <mergeCell ref="A3:C3"/>
    <mergeCell ref="A24:C24"/>
  </mergeCells>
  <printOptions/>
  <pageMargins left="0.5905511811023623" right="0" top="0.3937007874015748" bottom="0.5905511811023623" header="0" footer="0"/>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T63"/>
  <sheetViews>
    <sheetView showGridLines="0" zoomScale="115" zoomScaleNormal="115" zoomScalePageLayoutView="0" workbookViewId="0" topLeftCell="A1">
      <selection activeCell="A1" sqref="A1"/>
    </sheetView>
  </sheetViews>
  <sheetFormatPr defaultColWidth="11.421875" defaultRowHeight="12.75"/>
  <cols>
    <col min="1" max="1" width="10.57421875" style="121" customWidth="1"/>
    <col min="2" max="3" width="7.28125" style="174" customWidth="1"/>
    <col min="4" max="4" width="7.7109375" style="124" customWidth="1"/>
    <col min="5" max="5" width="7.421875" style="175" customWidth="1"/>
    <col min="6" max="6" width="8.421875" style="124" customWidth="1"/>
    <col min="7" max="7" width="7.421875" style="174" bestFit="1" customWidth="1"/>
    <col min="8" max="8" width="0.71875" style="174" customWidth="1"/>
    <col min="9" max="9" width="6.7109375" style="124" customWidth="1"/>
    <col min="10" max="10" width="7.57421875" style="175" customWidth="1"/>
    <col min="11" max="11" width="7.00390625" style="124" customWidth="1"/>
    <col min="12" max="12" width="7.57421875" style="174" customWidth="1"/>
    <col min="13" max="13" width="7.421875" style="124" bestFit="1" customWidth="1"/>
    <col min="14" max="14" width="0.85546875" style="124" customWidth="1"/>
    <col min="15" max="15" width="7.140625" style="124" customWidth="1"/>
    <col min="16" max="16" width="7.8515625" style="121" customWidth="1"/>
    <col min="17" max="17" width="7.140625" style="121" customWidth="1"/>
    <col min="18" max="18" width="8.00390625" style="121" customWidth="1"/>
    <col min="19" max="19" width="7.421875" style="121" bestFit="1" customWidth="1"/>
    <col min="20" max="16384" width="11.421875" style="121" customWidth="1"/>
  </cols>
  <sheetData>
    <row r="1" spans="1:19" ht="12.75">
      <c r="A1" s="12" t="s">
        <v>364</v>
      </c>
      <c r="B1" s="119"/>
      <c r="C1" s="119"/>
      <c r="D1" s="316" t="s">
        <v>443</v>
      </c>
      <c r="E1" s="338"/>
      <c r="F1" s="338"/>
      <c r="G1" s="338"/>
      <c r="H1" s="338"/>
      <c r="I1" s="338"/>
      <c r="J1" s="338"/>
      <c r="K1" s="338"/>
      <c r="L1" s="338"/>
      <c r="M1" s="338"/>
      <c r="N1" s="338"/>
      <c r="O1" s="338"/>
      <c r="P1" s="338"/>
      <c r="Q1" s="338"/>
      <c r="R1" s="338"/>
      <c r="S1" s="338"/>
    </row>
    <row r="2" spans="1:18" ht="13.5">
      <c r="A2" s="122"/>
      <c r="B2" s="119"/>
      <c r="C2" s="119"/>
      <c r="D2" s="120"/>
      <c r="E2" s="123"/>
      <c r="G2" s="113"/>
      <c r="H2" s="113"/>
      <c r="I2" s="113"/>
      <c r="J2" s="125"/>
      <c r="L2" s="126"/>
      <c r="M2" s="127"/>
      <c r="N2" s="127"/>
      <c r="O2" s="108"/>
      <c r="P2" s="128"/>
      <c r="Q2" s="129"/>
      <c r="R2" s="128"/>
    </row>
    <row r="3" spans="1:18" s="13" customFormat="1" ht="13.5">
      <c r="A3" s="12"/>
      <c r="B3" s="130"/>
      <c r="C3" s="130"/>
      <c r="D3" s="125"/>
      <c r="E3" s="131"/>
      <c r="F3" s="125"/>
      <c r="G3" s="130"/>
      <c r="H3" s="130"/>
      <c r="I3" s="113"/>
      <c r="J3" s="125"/>
      <c r="L3" s="126"/>
      <c r="M3" s="127"/>
      <c r="N3" s="127"/>
      <c r="O3" s="108"/>
      <c r="P3" s="128"/>
      <c r="Q3" s="129"/>
      <c r="R3" s="128"/>
    </row>
    <row r="4" spans="1:19" s="13" customFormat="1" ht="27.75" customHeight="1">
      <c r="A4" s="339" t="s">
        <v>322</v>
      </c>
      <c r="B4" s="318"/>
      <c r="C4" s="318"/>
      <c r="D4" s="318"/>
      <c r="E4" s="318"/>
      <c r="F4" s="318"/>
      <c r="G4" s="318"/>
      <c r="H4" s="318"/>
      <c r="I4" s="318"/>
      <c r="J4" s="318"/>
      <c r="K4" s="318"/>
      <c r="L4" s="318"/>
      <c r="M4" s="318"/>
      <c r="N4" s="318"/>
      <c r="O4" s="318"/>
      <c r="P4" s="318"/>
      <c r="Q4" s="318"/>
      <c r="R4" s="318"/>
      <c r="S4" s="318"/>
    </row>
    <row r="5" spans="1:19" s="13" customFormat="1" ht="12.75">
      <c r="A5" s="132"/>
      <c r="B5" s="133"/>
      <c r="C5" s="133"/>
      <c r="D5" s="133"/>
      <c r="E5" s="133"/>
      <c r="F5" s="133"/>
      <c r="G5" s="133"/>
      <c r="H5" s="133"/>
      <c r="I5" s="133"/>
      <c r="J5" s="133"/>
      <c r="K5" s="133"/>
      <c r="L5" s="133"/>
      <c r="M5" s="133"/>
      <c r="N5" s="133"/>
      <c r="O5" s="133"/>
      <c r="P5" s="133"/>
      <c r="Q5" s="133"/>
      <c r="R5" s="133"/>
      <c r="S5" s="133"/>
    </row>
    <row r="6" spans="1:15" s="13" customFormat="1" ht="12.75">
      <c r="A6" s="12"/>
      <c r="B6" s="130"/>
      <c r="C6" s="130"/>
      <c r="D6" s="125"/>
      <c r="E6" s="131"/>
      <c r="F6" s="125"/>
      <c r="G6" s="130"/>
      <c r="H6" s="134"/>
      <c r="I6" s="125"/>
      <c r="J6" s="64"/>
      <c r="K6" s="109"/>
      <c r="L6" s="113"/>
      <c r="M6" s="125"/>
      <c r="N6" s="135"/>
      <c r="O6" s="125"/>
    </row>
    <row r="7" spans="1:19" ht="7.5" customHeight="1">
      <c r="A7" s="136" t="s">
        <v>8</v>
      </c>
      <c r="B7" s="340" t="s">
        <v>299</v>
      </c>
      <c r="C7" s="341"/>
      <c r="D7" s="341"/>
      <c r="E7" s="341"/>
      <c r="F7" s="341"/>
      <c r="G7" s="341"/>
      <c r="H7" s="137"/>
      <c r="I7" s="346" t="s">
        <v>32</v>
      </c>
      <c r="J7" s="346"/>
      <c r="K7" s="346"/>
      <c r="L7" s="346"/>
      <c r="M7" s="346"/>
      <c r="N7" s="347"/>
      <c r="O7" s="340" t="s">
        <v>2</v>
      </c>
      <c r="P7" s="341"/>
      <c r="Q7" s="341"/>
      <c r="R7" s="341"/>
      <c r="S7" s="352"/>
    </row>
    <row r="8" spans="1:19" ht="12" customHeight="1">
      <c r="A8" s="138" t="s">
        <v>8</v>
      </c>
      <c r="B8" s="342"/>
      <c r="C8" s="343"/>
      <c r="D8" s="343"/>
      <c r="E8" s="343"/>
      <c r="F8" s="343"/>
      <c r="G8" s="343"/>
      <c r="H8" s="137"/>
      <c r="I8" s="348"/>
      <c r="J8" s="348"/>
      <c r="K8" s="348"/>
      <c r="L8" s="348"/>
      <c r="M8" s="348"/>
      <c r="N8" s="349"/>
      <c r="O8" s="342"/>
      <c r="P8" s="343"/>
      <c r="Q8" s="343"/>
      <c r="R8" s="343"/>
      <c r="S8" s="353"/>
    </row>
    <row r="9" spans="1:19" ht="12" customHeight="1">
      <c r="A9" s="139"/>
      <c r="B9" s="344"/>
      <c r="C9" s="345"/>
      <c r="D9" s="345"/>
      <c r="E9" s="345"/>
      <c r="F9" s="345"/>
      <c r="G9" s="345"/>
      <c r="H9" s="137"/>
      <c r="I9" s="348"/>
      <c r="J9" s="350"/>
      <c r="K9" s="350"/>
      <c r="L9" s="350"/>
      <c r="M9" s="350"/>
      <c r="N9" s="351"/>
      <c r="O9" s="344"/>
      <c r="P9" s="345"/>
      <c r="Q9" s="345"/>
      <c r="R9" s="345"/>
      <c r="S9" s="354"/>
    </row>
    <row r="10" spans="1:19" ht="12" customHeight="1">
      <c r="A10" s="138" t="s">
        <v>271</v>
      </c>
      <c r="B10" s="140" t="s">
        <v>98</v>
      </c>
      <c r="C10" s="140"/>
      <c r="D10" s="141" t="s">
        <v>98</v>
      </c>
      <c r="E10" s="355" t="s">
        <v>272</v>
      </c>
      <c r="F10" s="356"/>
      <c r="G10" s="142"/>
      <c r="H10" s="143"/>
      <c r="I10" s="144"/>
      <c r="J10" s="145" t="s">
        <v>98</v>
      </c>
      <c r="K10" s="355" t="s">
        <v>272</v>
      </c>
      <c r="L10" s="356"/>
      <c r="M10" s="142"/>
      <c r="N10" s="146"/>
      <c r="O10" s="144"/>
      <c r="P10" s="145" t="s">
        <v>98</v>
      </c>
      <c r="Q10" s="355" t="s">
        <v>272</v>
      </c>
      <c r="R10" s="356"/>
      <c r="S10" s="141"/>
    </row>
    <row r="11" spans="1:19" ht="12.75" customHeight="1">
      <c r="A11" s="138" t="s">
        <v>273</v>
      </c>
      <c r="B11" s="140" t="s">
        <v>274</v>
      </c>
      <c r="C11" s="140" t="s">
        <v>305</v>
      </c>
      <c r="D11" s="141" t="s">
        <v>275</v>
      </c>
      <c r="E11" s="357"/>
      <c r="F11" s="358"/>
      <c r="G11" s="147" t="s">
        <v>276</v>
      </c>
      <c r="H11" s="148"/>
      <c r="I11" s="140" t="s">
        <v>274</v>
      </c>
      <c r="J11" s="145" t="s">
        <v>275</v>
      </c>
      <c r="K11" s="357"/>
      <c r="L11" s="358"/>
      <c r="M11" s="147" t="s">
        <v>276</v>
      </c>
      <c r="N11" s="149"/>
      <c r="O11" s="140" t="s">
        <v>274</v>
      </c>
      <c r="P11" s="145" t="s">
        <v>275</v>
      </c>
      <c r="Q11" s="357"/>
      <c r="R11" s="358"/>
      <c r="S11" s="150" t="s">
        <v>276</v>
      </c>
    </row>
    <row r="12" spans="1:19" ht="12.75" customHeight="1">
      <c r="A12" s="138" t="s">
        <v>277</v>
      </c>
      <c r="B12" s="140" t="s">
        <v>278</v>
      </c>
      <c r="C12" s="140" t="s">
        <v>306</v>
      </c>
      <c r="D12" s="141" t="s">
        <v>280</v>
      </c>
      <c r="E12" s="152"/>
      <c r="F12" s="153"/>
      <c r="G12" s="147" t="s">
        <v>281</v>
      </c>
      <c r="H12" s="148"/>
      <c r="I12" s="140" t="s">
        <v>278</v>
      </c>
      <c r="J12" s="145" t="s">
        <v>280</v>
      </c>
      <c r="K12" s="152"/>
      <c r="L12" s="154"/>
      <c r="M12" s="147" t="s">
        <v>281</v>
      </c>
      <c r="N12" s="149"/>
      <c r="O12" s="140" t="s">
        <v>278</v>
      </c>
      <c r="P12" s="145" t="s">
        <v>280</v>
      </c>
      <c r="Q12" s="152"/>
      <c r="R12" s="155"/>
      <c r="S12" s="156" t="s">
        <v>281</v>
      </c>
    </row>
    <row r="13" spans="1:19" ht="12.75" customHeight="1">
      <c r="A13" s="157"/>
      <c r="B13" s="158"/>
      <c r="C13" s="158" t="s">
        <v>279</v>
      </c>
      <c r="D13" s="151" t="s">
        <v>279</v>
      </c>
      <c r="E13" s="159" t="s">
        <v>282</v>
      </c>
      <c r="F13" s="153" t="s">
        <v>240</v>
      </c>
      <c r="G13" s="160" t="s">
        <v>283</v>
      </c>
      <c r="H13" s="148"/>
      <c r="I13" s="158"/>
      <c r="J13" s="161" t="s">
        <v>279</v>
      </c>
      <c r="K13" s="159" t="s">
        <v>282</v>
      </c>
      <c r="L13" s="153" t="s">
        <v>240</v>
      </c>
      <c r="M13" s="160" t="s">
        <v>283</v>
      </c>
      <c r="N13" s="162"/>
      <c r="O13" s="158"/>
      <c r="P13" s="161" t="s">
        <v>279</v>
      </c>
      <c r="Q13" s="159" t="s">
        <v>282</v>
      </c>
      <c r="R13" s="159" t="s">
        <v>240</v>
      </c>
      <c r="S13" s="161" t="s">
        <v>283</v>
      </c>
    </row>
    <row r="14" spans="1:19" ht="12">
      <c r="A14" s="157"/>
      <c r="B14" s="158"/>
      <c r="C14" s="158"/>
      <c r="D14" s="151"/>
      <c r="E14" s="159" t="s">
        <v>284</v>
      </c>
      <c r="F14" s="153" t="s">
        <v>284</v>
      </c>
      <c r="G14" s="160"/>
      <c r="H14" s="148"/>
      <c r="I14" s="158"/>
      <c r="J14" s="161"/>
      <c r="K14" s="159" t="s">
        <v>284</v>
      </c>
      <c r="L14" s="153" t="s">
        <v>284</v>
      </c>
      <c r="M14" s="160"/>
      <c r="N14" s="162"/>
      <c r="O14" s="158"/>
      <c r="P14" s="161"/>
      <c r="Q14" s="159" t="s">
        <v>284</v>
      </c>
      <c r="R14" s="159" t="s">
        <v>284</v>
      </c>
      <c r="S14" s="161"/>
    </row>
    <row r="15" spans="1:19" ht="12" customHeight="1">
      <c r="A15" s="163" t="s">
        <v>8</v>
      </c>
      <c r="B15" s="164" t="s">
        <v>98</v>
      </c>
      <c r="C15" s="164"/>
      <c r="D15" s="165" t="s">
        <v>98</v>
      </c>
      <c r="E15" s="166"/>
      <c r="F15" s="167" t="s">
        <v>285</v>
      </c>
      <c r="G15" s="168"/>
      <c r="H15" s="169"/>
      <c r="I15" s="164"/>
      <c r="J15" s="170" t="s">
        <v>98</v>
      </c>
      <c r="K15" s="171"/>
      <c r="L15" s="167" t="s">
        <v>285</v>
      </c>
      <c r="M15" s="168"/>
      <c r="N15" s="172"/>
      <c r="O15" s="164"/>
      <c r="P15" s="170" t="s">
        <v>98</v>
      </c>
      <c r="Q15" s="171"/>
      <c r="R15" s="167" t="s">
        <v>285</v>
      </c>
      <c r="S15" s="170"/>
    </row>
    <row r="16" spans="1:19" ht="7.5" customHeight="1">
      <c r="A16" s="173" t="s">
        <v>8</v>
      </c>
      <c r="B16" s="174" t="s">
        <v>98</v>
      </c>
      <c r="D16" s="124" t="s">
        <v>98</v>
      </c>
      <c r="E16" s="175" t="s">
        <v>98</v>
      </c>
      <c r="F16" s="175" t="s">
        <v>98</v>
      </c>
      <c r="G16" s="176"/>
      <c r="H16" s="149"/>
      <c r="I16" s="174" t="s">
        <v>98</v>
      </c>
      <c r="J16" s="124" t="s">
        <v>98</v>
      </c>
      <c r="K16" s="175" t="s">
        <v>98</v>
      </c>
      <c r="L16" s="175" t="s">
        <v>98</v>
      </c>
      <c r="M16" s="176"/>
      <c r="N16" s="149"/>
      <c r="O16" s="174" t="s">
        <v>98</v>
      </c>
      <c r="P16" s="124" t="s">
        <v>98</v>
      </c>
      <c r="Q16" s="175" t="s">
        <v>98</v>
      </c>
      <c r="R16" s="175" t="s">
        <v>98</v>
      </c>
      <c r="S16" s="124"/>
    </row>
    <row r="17" spans="1:19" ht="12" customHeight="1">
      <c r="A17" s="65" t="s">
        <v>237</v>
      </c>
      <c r="B17" s="177">
        <v>5252</v>
      </c>
      <c r="C17" s="178">
        <v>1198.27</v>
      </c>
      <c r="D17" s="178">
        <v>9230.366</v>
      </c>
      <c r="E17" s="179">
        <v>3.09</v>
      </c>
      <c r="F17" s="179">
        <v>3.72</v>
      </c>
      <c r="G17" s="180">
        <v>1761.31</v>
      </c>
      <c r="H17" s="181"/>
      <c r="I17" s="177">
        <v>3849</v>
      </c>
      <c r="J17" s="178">
        <v>1083.274</v>
      </c>
      <c r="K17" s="179">
        <v>2.64</v>
      </c>
      <c r="L17" s="179">
        <v>3.49</v>
      </c>
      <c r="M17" s="180">
        <v>1711.56</v>
      </c>
      <c r="N17" s="181"/>
      <c r="O17" s="177">
        <v>1403</v>
      </c>
      <c r="P17" s="178">
        <v>8147.092</v>
      </c>
      <c r="Q17" s="179">
        <v>3.15</v>
      </c>
      <c r="R17" s="179">
        <v>3.76</v>
      </c>
      <c r="S17" s="178">
        <v>1767.92</v>
      </c>
    </row>
    <row r="18" spans="1:19" ht="12" customHeight="1">
      <c r="A18" s="65" t="s">
        <v>238</v>
      </c>
      <c r="B18" s="177">
        <v>5421</v>
      </c>
      <c r="C18" s="178">
        <v>1293.185</v>
      </c>
      <c r="D18" s="178">
        <v>9495.978</v>
      </c>
      <c r="E18" s="179">
        <v>3.5</v>
      </c>
      <c r="F18" s="179">
        <v>3.68</v>
      </c>
      <c r="G18" s="180">
        <v>1758.7</v>
      </c>
      <c r="H18" s="181"/>
      <c r="I18" s="177">
        <v>4021</v>
      </c>
      <c r="J18" s="178">
        <v>1039.456</v>
      </c>
      <c r="K18" s="179">
        <v>2.84</v>
      </c>
      <c r="L18" s="179">
        <v>3.12</v>
      </c>
      <c r="M18" s="180">
        <v>1707.96</v>
      </c>
      <c r="N18" s="181"/>
      <c r="O18" s="177">
        <v>1400</v>
      </c>
      <c r="P18" s="178">
        <v>8456.522</v>
      </c>
      <c r="Q18" s="179">
        <v>3.59</v>
      </c>
      <c r="R18" s="179">
        <v>3.75</v>
      </c>
      <c r="S18" s="178">
        <v>1764.94</v>
      </c>
    </row>
    <row r="19" spans="1:19" ht="12" customHeight="1">
      <c r="A19" s="65" t="s">
        <v>239</v>
      </c>
      <c r="B19" s="177">
        <v>5462</v>
      </c>
      <c r="C19" s="178">
        <v>1302.302</v>
      </c>
      <c r="D19" s="178">
        <v>9696.53</v>
      </c>
      <c r="E19" s="179">
        <v>3.14</v>
      </c>
      <c r="F19" s="179">
        <v>3.85</v>
      </c>
      <c r="G19" s="180">
        <v>1756.3</v>
      </c>
      <c r="H19" s="181"/>
      <c r="I19" s="177">
        <v>4086</v>
      </c>
      <c r="J19" s="178">
        <v>1025.929</v>
      </c>
      <c r="K19" s="179">
        <v>2.69</v>
      </c>
      <c r="L19" s="179">
        <v>3.62</v>
      </c>
      <c r="M19" s="180">
        <v>1703.96</v>
      </c>
      <c r="N19" s="181"/>
      <c r="O19" s="177">
        <v>1376</v>
      </c>
      <c r="P19" s="178">
        <v>8670.601</v>
      </c>
      <c r="Q19" s="179">
        <v>3.19</v>
      </c>
      <c r="R19" s="179">
        <v>3.88</v>
      </c>
      <c r="S19" s="178">
        <v>1762.49</v>
      </c>
    </row>
    <row r="20" spans="1:19" ht="12" customHeight="1">
      <c r="A20" s="182">
        <v>2003</v>
      </c>
      <c r="B20" s="177">
        <v>5522</v>
      </c>
      <c r="C20" s="178">
        <v>1281.388</v>
      </c>
      <c r="D20" s="178">
        <v>9995.049</v>
      </c>
      <c r="E20" s="179">
        <v>3.48</v>
      </c>
      <c r="F20" s="179">
        <v>3.68</v>
      </c>
      <c r="G20" s="180">
        <v>1752.93</v>
      </c>
      <c r="H20" s="181"/>
      <c r="I20" s="177">
        <v>4147</v>
      </c>
      <c r="J20" s="178">
        <v>1074.151</v>
      </c>
      <c r="K20" s="179">
        <v>2.7</v>
      </c>
      <c r="L20" s="179">
        <v>2.94</v>
      </c>
      <c r="M20" s="180">
        <v>1697.71</v>
      </c>
      <c r="N20" s="181"/>
      <c r="O20" s="177">
        <v>1375</v>
      </c>
      <c r="P20" s="178">
        <v>8920.898</v>
      </c>
      <c r="Q20" s="179">
        <v>3.58</v>
      </c>
      <c r="R20" s="179">
        <v>3.77</v>
      </c>
      <c r="S20" s="178">
        <v>1759.58</v>
      </c>
    </row>
    <row r="21" spans="1:19" ht="12" customHeight="1">
      <c r="A21" s="182">
        <v>2004</v>
      </c>
      <c r="B21" s="177">
        <v>5474</v>
      </c>
      <c r="C21" s="178">
        <v>1282.4</v>
      </c>
      <c r="D21" s="178">
        <v>10193.5</v>
      </c>
      <c r="E21" s="179">
        <v>3.01</v>
      </c>
      <c r="F21" s="179">
        <v>3.6</v>
      </c>
      <c r="G21" s="180">
        <v>1752.5</v>
      </c>
      <c r="H21" s="181"/>
      <c r="I21" s="177">
        <v>4093</v>
      </c>
      <c r="J21" s="178">
        <v>1014.7</v>
      </c>
      <c r="K21" s="179">
        <v>2.61</v>
      </c>
      <c r="L21" s="179">
        <v>3.14</v>
      </c>
      <c r="M21" s="180">
        <v>1699</v>
      </c>
      <c r="N21" s="181"/>
      <c r="O21" s="177">
        <v>1381</v>
      </c>
      <c r="P21" s="178">
        <v>9178.9</v>
      </c>
      <c r="Q21" s="179">
        <v>3.06</v>
      </c>
      <c r="R21" s="179">
        <v>3.65</v>
      </c>
      <c r="S21" s="178">
        <v>1758.4</v>
      </c>
    </row>
    <row r="22" spans="1:19" ht="12" customHeight="1">
      <c r="A22" s="183">
        <v>2005</v>
      </c>
      <c r="B22" s="177">
        <v>5776</v>
      </c>
      <c r="C22" s="178">
        <v>1314</v>
      </c>
      <c r="D22" s="178">
        <v>10755.7</v>
      </c>
      <c r="E22" s="184">
        <v>3.17</v>
      </c>
      <c r="F22" s="184">
        <v>4.04</v>
      </c>
      <c r="G22" s="180">
        <v>1751.9</v>
      </c>
      <c r="H22" s="181"/>
      <c r="I22" s="177">
        <v>4353</v>
      </c>
      <c r="J22" s="178">
        <v>1159.7</v>
      </c>
      <c r="K22" s="184">
        <v>2.94</v>
      </c>
      <c r="L22" s="184">
        <v>3.61</v>
      </c>
      <c r="M22" s="180">
        <v>1692.6</v>
      </c>
      <c r="N22" s="181"/>
      <c r="O22" s="177">
        <v>1423</v>
      </c>
      <c r="P22" s="178">
        <v>9596</v>
      </c>
      <c r="Q22" s="184">
        <v>3.19</v>
      </c>
      <c r="R22" s="179">
        <v>4.09</v>
      </c>
      <c r="S22" s="178">
        <v>1759</v>
      </c>
    </row>
    <row r="23" spans="1:19" ht="12" customHeight="1">
      <c r="A23" s="185">
        <v>2006</v>
      </c>
      <c r="B23" s="186">
        <v>5887</v>
      </c>
      <c r="C23" s="187">
        <v>1457</v>
      </c>
      <c r="D23" s="187">
        <v>11119.3</v>
      </c>
      <c r="E23" s="188">
        <v>3.29</v>
      </c>
      <c r="F23" s="188">
        <v>3.59</v>
      </c>
      <c r="G23" s="189">
        <v>1750.2</v>
      </c>
      <c r="H23" s="190"/>
      <c r="I23" s="186">
        <v>4459</v>
      </c>
      <c r="J23" s="187">
        <v>1224.4</v>
      </c>
      <c r="K23" s="188">
        <v>2.92</v>
      </c>
      <c r="L23" s="188">
        <v>3.15</v>
      </c>
      <c r="M23" s="189">
        <v>1692.6</v>
      </c>
      <c r="N23" s="190"/>
      <c r="O23" s="186">
        <v>1428</v>
      </c>
      <c r="P23" s="187">
        <v>9894.9</v>
      </c>
      <c r="Q23" s="188">
        <v>3.34</v>
      </c>
      <c r="R23" s="191">
        <v>3.65</v>
      </c>
      <c r="S23" s="187">
        <v>1757.4</v>
      </c>
    </row>
    <row r="24" spans="1:19" ht="12" customHeight="1">
      <c r="A24" s="185">
        <v>2007</v>
      </c>
      <c r="B24" s="192">
        <v>6016</v>
      </c>
      <c r="C24" s="193">
        <v>1413664</v>
      </c>
      <c r="D24" s="193">
        <v>11606469</v>
      </c>
      <c r="E24" s="194">
        <v>3.14</v>
      </c>
      <c r="F24" s="194">
        <v>4.205276313527179</v>
      </c>
      <c r="G24" s="195">
        <v>1748.25</v>
      </c>
      <c r="H24" s="196"/>
      <c r="I24" s="186">
        <v>4598</v>
      </c>
      <c r="J24" s="193">
        <v>1261064</v>
      </c>
      <c r="K24" s="194">
        <v>2.7</v>
      </c>
      <c r="L24" s="188">
        <v>3.5722586416137423</v>
      </c>
      <c r="M24" s="189">
        <v>1690</v>
      </c>
      <c r="N24" s="190"/>
      <c r="O24" s="186">
        <v>1418</v>
      </c>
      <c r="P24" s="193">
        <v>10345405</v>
      </c>
      <c r="Q24" s="194">
        <v>3.2</v>
      </c>
      <c r="R24" s="188">
        <v>4.282355573533952</v>
      </c>
      <c r="S24" s="187">
        <v>1755.4198070527</v>
      </c>
    </row>
    <row r="25" spans="1:19" s="197" customFormat="1" ht="12" customHeight="1">
      <c r="A25" s="182">
        <v>2008</v>
      </c>
      <c r="B25" s="192">
        <v>5987</v>
      </c>
      <c r="C25" s="193">
        <v>1605195</v>
      </c>
      <c r="D25" s="193">
        <v>11968148</v>
      </c>
      <c r="E25" s="194">
        <v>3.6</v>
      </c>
      <c r="F25" s="194">
        <v>3.5969213908450994</v>
      </c>
      <c r="G25" s="195">
        <v>1749.0498791458795</v>
      </c>
      <c r="H25" s="196"/>
      <c r="I25" s="186">
        <v>4539</v>
      </c>
      <c r="J25" s="193">
        <v>1215274</v>
      </c>
      <c r="K25" s="194">
        <v>3.09</v>
      </c>
      <c r="L25" s="188">
        <v>3.0939637563216196</v>
      </c>
      <c r="M25" s="189">
        <v>1698.5773998291743</v>
      </c>
      <c r="N25" s="190"/>
      <c r="O25" s="186">
        <v>1448</v>
      </c>
      <c r="P25" s="193">
        <v>10752874</v>
      </c>
      <c r="Q25" s="194">
        <v>3.65</v>
      </c>
      <c r="R25" s="188">
        <v>3.6537649227546054</v>
      </c>
      <c r="S25" s="187">
        <v>1754.7542045038379</v>
      </c>
    </row>
    <row r="26" spans="1:19" s="197" customFormat="1" ht="12" customHeight="1">
      <c r="A26" s="182">
        <v>2009</v>
      </c>
      <c r="B26" s="192">
        <v>5689</v>
      </c>
      <c r="C26" s="193">
        <v>1520517</v>
      </c>
      <c r="D26" s="193">
        <v>11557823</v>
      </c>
      <c r="E26" s="194">
        <v>2.2542416084759216</v>
      </c>
      <c r="F26" s="194">
        <v>2.2419578522702763</v>
      </c>
      <c r="G26" s="198">
        <v>1750.970450923154</v>
      </c>
      <c r="H26" s="196"/>
      <c r="I26" s="186">
        <v>4323</v>
      </c>
      <c r="J26" s="193">
        <v>1114593</v>
      </c>
      <c r="K26" s="188">
        <v>2.1694355787269433</v>
      </c>
      <c r="L26" s="188">
        <v>2.1710343865428907</v>
      </c>
      <c r="M26" s="187">
        <v>1697.032658557877</v>
      </c>
      <c r="N26" s="190"/>
      <c r="O26" s="186">
        <v>1366</v>
      </c>
      <c r="P26" s="193">
        <v>10443230</v>
      </c>
      <c r="Q26" s="188">
        <v>2.2632928509666073</v>
      </c>
      <c r="R26" s="188">
        <v>2.2495274259017566</v>
      </c>
      <c r="S26" s="187">
        <v>1756.7271646798931</v>
      </c>
    </row>
    <row r="27" spans="1:19" s="197" customFormat="1" ht="12" customHeight="1">
      <c r="A27" s="182" t="s">
        <v>327</v>
      </c>
      <c r="B27" s="192">
        <v>5067</v>
      </c>
      <c r="C27" s="193">
        <v>1481141</v>
      </c>
      <c r="D27" s="193">
        <v>10794334</v>
      </c>
      <c r="E27" s="194">
        <v>1.482050881508762</v>
      </c>
      <c r="F27" s="194">
        <v>2.163303389537511</v>
      </c>
      <c r="G27" s="198">
        <v>1751.1828578771049</v>
      </c>
      <c r="H27" s="196"/>
      <c r="I27" s="186">
        <v>3802</v>
      </c>
      <c r="J27" s="193">
        <v>923222</v>
      </c>
      <c r="K27" s="194">
        <v>1.260922183396843</v>
      </c>
      <c r="L27" s="188">
        <v>1.9859477893724369</v>
      </c>
      <c r="M27" s="187">
        <v>1702.1152203911952</v>
      </c>
      <c r="N27" s="190"/>
      <c r="O27" s="186">
        <v>1265</v>
      </c>
      <c r="P27" s="193">
        <v>9871112</v>
      </c>
      <c r="Q27" s="194">
        <v>1.5027325310461475</v>
      </c>
      <c r="R27" s="188">
        <v>2.179891043683832</v>
      </c>
      <c r="S27" s="187">
        <v>1755.7720391583036</v>
      </c>
    </row>
    <row r="28" spans="1:19" s="197" customFormat="1" ht="12" customHeight="1">
      <c r="A28" s="199" t="s">
        <v>384</v>
      </c>
      <c r="B28" s="192">
        <v>4585</v>
      </c>
      <c r="C28" s="193">
        <v>1170921</v>
      </c>
      <c r="D28" s="193">
        <v>10662783</v>
      </c>
      <c r="E28" s="194">
        <v>1.98</v>
      </c>
      <c r="F28" s="194">
        <v>2.29</v>
      </c>
      <c r="G28" s="198">
        <v>1737.02</v>
      </c>
      <c r="H28" s="196"/>
      <c r="I28" s="186">
        <v>3422</v>
      </c>
      <c r="J28" s="193">
        <v>928995</v>
      </c>
      <c r="K28" s="194">
        <v>1.63</v>
      </c>
      <c r="L28" s="188">
        <v>1.97</v>
      </c>
      <c r="M28" s="187">
        <v>1703.41</v>
      </c>
      <c r="N28" s="190"/>
      <c r="O28" s="186">
        <v>1163</v>
      </c>
      <c r="P28" s="193">
        <v>9733788</v>
      </c>
      <c r="Q28" s="194">
        <v>2.02</v>
      </c>
      <c r="R28" s="188">
        <v>2.32</v>
      </c>
      <c r="S28" s="187">
        <v>1740.23</v>
      </c>
    </row>
    <row r="29" spans="1:19" s="197" customFormat="1" ht="12" customHeight="1">
      <c r="A29" s="182">
        <v>2012</v>
      </c>
      <c r="B29" s="192">
        <v>4376</v>
      </c>
      <c r="C29" s="193">
        <v>1161958</v>
      </c>
      <c r="D29" s="193">
        <v>10099019</v>
      </c>
      <c r="E29" s="194">
        <v>1</v>
      </c>
      <c r="F29" s="194">
        <v>1.16</v>
      </c>
      <c r="G29" s="198">
        <v>1738.41</v>
      </c>
      <c r="H29" s="196"/>
      <c r="I29" s="186">
        <v>3234</v>
      </c>
      <c r="J29" s="193">
        <v>925744</v>
      </c>
      <c r="K29" s="194">
        <v>1.17</v>
      </c>
      <c r="L29" s="188">
        <v>1.48</v>
      </c>
      <c r="M29" s="187">
        <v>1710.26</v>
      </c>
      <c r="N29" s="190"/>
      <c r="O29" s="186">
        <v>1142</v>
      </c>
      <c r="P29" s="193">
        <v>9173275</v>
      </c>
      <c r="Q29" s="194">
        <v>0.98</v>
      </c>
      <c r="R29" s="188">
        <v>1.13</v>
      </c>
      <c r="S29" s="187">
        <v>1741.25</v>
      </c>
    </row>
    <row r="30" spans="1:19" s="197" customFormat="1" ht="12" customHeight="1">
      <c r="A30" s="182">
        <v>2013</v>
      </c>
      <c r="B30" s="192">
        <v>4589</v>
      </c>
      <c r="C30" s="193">
        <v>1312906</v>
      </c>
      <c r="D30" s="193">
        <v>10265402</v>
      </c>
      <c r="E30" s="194">
        <v>0.53</v>
      </c>
      <c r="F30" s="194">
        <v>0.53</v>
      </c>
      <c r="G30" s="198">
        <v>1740.2</v>
      </c>
      <c r="H30" s="196"/>
      <c r="I30" s="186">
        <v>3395</v>
      </c>
      <c r="J30" s="193">
        <v>932746</v>
      </c>
      <c r="K30" s="194">
        <v>0.54</v>
      </c>
      <c r="L30" s="188">
        <v>0.55</v>
      </c>
      <c r="M30" s="187">
        <v>1706.47</v>
      </c>
      <c r="N30" s="190"/>
      <c r="O30" s="186">
        <v>1194</v>
      </c>
      <c r="P30" s="193">
        <v>9332656</v>
      </c>
      <c r="Q30" s="194">
        <v>0.53</v>
      </c>
      <c r="R30" s="188">
        <v>0.53</v>
      </c>
      <c r="S30" s="187">
        <v>1743.57</v>
      </c>
    </row>
    <row r="31" spans="1:19" s="197" customFormat="1" ht="12" customHeight="1">
      <c r="A31" s="182">
        <v>2014</v>
      </c>
      <c r="B31" s="192">
        <v>5185</v>
      </c>
      <c r="C31" s="193">
        <v>1436946</v>
      </c>
      <c r="D31" s="193">
        <v>10304700</v>
      </c>
      <c r="E31" s="194">
        <v>0.5</v>
      </c>
      <c r="F31" s="194">
        <v>0.5</v>
      </c>
      <c r="G31" s="198">
        <v>1754.44</v>
      </c>
      <c r="H31" s="196"/>
      <c r="I31" s="186">
        <v>4004</v>
      </c>
      <c r="J31" s="193">
        <v>867243</v>
      </c>
      <c r="K31" s="194">
        <v>0.37</v>
      </c>
      <c r="L31" s="188">
        <v>0.37</v>
      </c>
      <c r="M31" s="187">
        <v>1705.63</v>
      </c>
      <c r="N31" s="190"/>
      <c r="O31" s="186">
        <v>1181</v>
      </c>
      <c r="P31" s="193">
        <v>9437457</v>
      </c>
      <c r="Q31" s="194">
        <v>0.51</v>
      </c>
      <c r="R31" s="188">
        <v>0.52</v>
      </c>
      <c r="S31" s="187">
        <v>1758.93</v>
      </c>
    </row>
    <row r="32" spans="1:19" s="197" customFormat="1" ht="12" customHeight="1">
      <c r="A32" s="182">
        <v>2015</v>
      </c>
      <c r="B32" s="192">
        <v>5642</v>
      </c>
      <c r="C32" s="193">
        <v>1201862</v>
      </c>
      <c r="D32" s="193">
        <v>10227278</v>
      </c>
      <c r="E32" s="194">
        <v>0.69</v>
      </c>
      <c r="F32" s="194">
        <v>0.71</v>
      </c>
      <c r="G32" s="198">
        <v>1745.38</v>
      </c>
      <c r="H32" s="196"/>
      <c r="I32" s="186">
        <v>4493</v>
      </c>
      <c r="J32" s="193">
        <v>846930</v>
      </c>
      <c r="K32" s="194">
        <v>0.45</v>
      </c>
      <c r="L32" s="188">
        <v>0.46</v>
      </c>
      <c r="M32" s="187">
        <v>1705.97</v>
      </c>
      <c r="N32" s="190"/>
      <c r="O32" s="186">
        <v>1149</v>
      </c>
      <c r="P32" s="193">
        <v>9380348</v>
      </c>
      <c r="Q32" s="194">
        <v>0.71</v>
      </c>
      <c r="R32" s="188">
        <v>0.73</v>
      </c>
      <c r="S32" s="187">
        <v>1748.94</v>
      </c>
    </row>
    <row r="33" spans="1:19" s="197" customFormat="1" ht="11.25" customHeight="1">
      <c r="A33" s="182">
        <v>2016</v>
      </c>
      <c r="B33" s="192">
        <v>5640</v>
      </c>
      <c r="C33" s="193">
        <v>1288679</v>
      </c>
      <c r="D33" s="193">
        <v>10738608</v>
      </c>
      <c r="E33" s="194">
        <v>0.99</v>
      </c>
      <c r="F33" s="194">
        <v>1.01</v>
      </c>
      <c r="G33" s="198">
        <v>1745</v>
      </c>
      <c r="H33" s="196"/>
      <c r="I33" s="186">
        <v>4471</v>
      </c>
      <c r="J33" s="193">
        <v>804266</v>
      </c>
      <c r="K33" s="194">
        <v>0.77</v>
      </c>
      <c r="L33" s="188">
        <v>0.84</v>
      </c>
      <c r="M33" s="187">
        <v>1711.4</v>
      </c>
      <c r="N33" s="190"/>
      <c r="O33" s="186">
        <v>1169</v>
      </c>
      <c r="P33" s="193">
        <v>9934342</v>
      </c>
      <c r="Q33" s="194">
        <v>1</v>
      </c>
      <c r="R33" s="188">
        <v>1.02</v>
      </c>
      <c r="S33" s="187">
        <v>1747.73</v>
      </c>
    </row>
    <row r="34" spans="1:19" s="197" customFormat="1" ht="12" customHeight="1">
      <c r="A34" s="182" t="s">
        <v>396</v>
      </c>
      <c r="B34" s="192">
        <v>5143</v>
      </c>
      <c r="C34" s="193">
        <v>1280105</v>
      </c>
      <c r="D34" s="193">
        <v>10586047</v>
      </c>
      <c r="E34" s="194">
        <v>1.46</v>
      </c>
      <c r="F34" s="194">
        <v>1.47</v>
      </c>
      <c r="G34" s="198">
        <v>1743.18</v>
      </c>
      <c r="H34" s="196"/>
      <c r="I34" s="186">
        <v>4026</v>
      </c>
      <c r="J34" s="193">
        <v>773974</v>
      </c>
      <c r="K34" s="194">
        <v>1.22</v>
      </c>
      <c r="L34" s="188">
        <v>1.25</v>
      </c>
      <c r="M34" s="187">
        <v>1718.95</v>
      </c>
      <c r="N34" s="190"/>
      <c r="O34" s="186">
        <v>1117</v>
      </c>
      <c r="P34" s="193">
        <v>9812073</v>
      </c>
      <c r="Q34" s="194">
        <v>1.48</v>
      </c>
      <c r="R34" s="188">
        <v>1.49</v>
      </c>
      <c r="S34" s="187">
        <v>1745.1</v>
      </c>
    </row>
    <row r="35" spans="1:19" s="197" customFormat="1" ht="12" customHeight="1">
      <c r="A35" s="182" t="s">
        <v>438</v>
      </c>
      <c r="B35" s="192">
        <v>4116</v>
      </c>
      <c r="C35" s="193">
        <v>1252502</v>
      </c>
      <c r="D35" s="193">
        <v>9921272</v>
      </c>
      <c r="E35" s="194">
        <v>1.77</v>
      </c>
      <c r="F35" s="194">
        <v>1.78</v>
      </c>
      <c r="G35" s="198">
        <v>1744.24</v>
      </c>
      <c r="H35" s="196"/>
      <c r="I35" s="186">
        <v>3146</v>
      </c>
      <c r="J35" s="193">
        <v>628232</v>
      </c>
      <c r="K35" s="194">
        <v>1.39</v>
      </c>
      <c r="L35" s="188">
        <v>1.43</v>
      </c>
      <c r="M35" s="187">
        <v>1712.59</v>
      </c>
      <c r="N35" s="190"/>
      <c r="O35" s="186">
        <v>970</v>
      </c>
      <c r="P35" s="193">
        <v>9293040</v>
      </c>
      <c r="Q35" s="194">
        <v>1.8</v>
      </c>
      <c r="R35" s="188">
        <v>1.81</v>
      </c>
      <c r="S35" s="187">
        <v>1746.38</v>
      </c>
    </row>
    <row r="36" spans="1:14" s="197" customFormat="1" ht="8.25" customHeight="1">
      <c r="A36" s="65"/>
      <c r="B36" s="177"/>
      <c r="C36" s="177"/>
      <c r="D36" s="178"/>
      <c r="E36" s="184"/>
      <c r="F36" s="178"/>
      <c r="G36" s="200"/>
      <c r="H36" s="200"/>
      <c r="M36" s="200"/>
      <c r="N36" s="200"/>
    </row>
    <row r="37" spans="1:19" ht="12">
      <c r="A37" s="201" t="s">
        <v>395</v>
      </c>
      <c r="B37" s="203"/>
      <c r="C37" s="203"/>
      <c r="D37" s="195"/>
      <c r="E37" s="204"/>
      <c r="F37" s="121"/>
      <c r="G37" s="195"/>
      <c r="H37" s="195"/>
      <c r="I37" s="203"/>
      <c r="J37" s="195"/>
      <c r="K37" s="204"/>
      <c r="L37" s="121"/>
      <c r="M37" s="195"/>
      <c r="N37" s="195"/>
      <c r="O37" s="203"/>
      <c r="P37" s="195"/>
      <c r="Q37" s="204"/>
      <c r="S37" s="195"/>
    </row>
    <row r="38" spans="1:19" ht="12">
      <c r="A38" s="65" t="s">
        <v>286</v>
      </c>
      <c r="B38" s="203"/>
      <c r="C38" s="203"/>
      <c r="D38" s="195"/>
      <c r="E38" s="204"/>
      <c r="F38" s="121"/>
      <c r="G38" s="195"/>
      <c r="H38" s="195"/>
      <c r="I38" s="203"/>
      <c r="J38" s="195"/>
      <c r="K38" s="204"/>
      <c r="L38" s="121"/>
      <c r="M38" s="195"/>
      <c r="N38" s="195"/>
      <c r="O38" s="203"/>
      <c r="P38" s="195"/>
      <c r="Q38" s="204"/>
      <c r="S38" s="195"/>
    </row>
    <row r="39" spans="1:20" ht="12">
      <c r="A39" s="65" t="s">
        <v>287</v>
      </c>
      <c r="B39" s="192">
        <v>1672</v>
      </c>
      <c r="C39" s="193">
        <v>490913</v>
      </c>
      <c r="D39" s="193">
        <v>3667007</v>
      </c>
      <c r="E39" s="194">
        <v>1.49</v>
      </c>
      <c r="F39" s="194"/>
      <c r="G39" s="198">
        <v>1761.88</v>
      </c>
      <c r="H39" s="196"/>
      <c r="I39" s="186">
        <v>1256</v>
      </c>
      <c r="J39" s="193">
        <v>287292</v>
      </c>
      <c r="K39" s="188">
        <v>1.21</v>
      </c>
      <c r="L39" s="188"/>
      <c r="M39" s="187">
        <v>1711.88</v>
      </c>
      <c r="N39" s="190"/>
      <c r="O39" s="186">
        <v>416</v>
      </c>
      <c r="P39" s="193">
        <v>3379715</v>
      </c>
      <c r="Q39" s="188">
        <v>1.51</v>
      </c>
      <c r="R39" s="188"/>
      <c r="S39" s="187">
        <v>1766.13</v>
      </c>
      <c r="T39" s="187"/>
    </row>
    <row r="40" spans="1:20" ht="12">
      <c r="A40" s="65" t="s">
        <v>288</v>
      </c>
      <c r="B40" s="192">
        <v>1865</v>
      </c>
      <c r="C40" s="193">
        <v>581084</v>
      </c>
      <c r="D40" s="193">
        <v>4775306</v>
      </c>
      <c r="E40" s="194">
        <v>1.51</v>
      </c>
      <c r="F40" s="194"/>
      <c r="G40" s="198">
        <v>1764.93</v>
      </c>
      <c r="H40" s="196"/>
      <c r="I40" s="186">
        <v>1387</v>
      </c>
      <c r="J40" s="193">
        <v>316699</v>
      </c>
      <c r="K40" s="188">
        <v>1.23</v>
      </c>
      <c r="L40" s="188"/>
      <c r="M40" s="187">
        <v>1713.56</v>
      </c>
      <c r="N40" s="190"/>
      <c r="O40" s="186">
        <v>478</v>
      </c>
      <c r="P40" s="193">
        <v>4458607</v>
      </c>
      <c r="Q40" s="188">
        <v>1.53</v>
      </c>
      <c r="R40" s="188"/>
      <c r="S40" s="187">
        <v>1768.58</v>
      </c>
      <c r="T40" s="187"/>
    </row>
    <row r="41" spans="1:20" ht="12">
      <c r="A41" s="65" t="s">
        <v>289</v>
      </c>
      <c r="B41" s="192">
        <v>2005</v>
      </c>
      <c r="C41" s="193">
        <v>607004</v>
      </c>
      <c r="D41" s="193">
        <v>5019164</v>
      </c>
      <c r="E41" s="194">
        <v>1.53</v>
      </c>
      <c r="F41" s="194"/>
      <c r="G41" s="198">
        <v>1764.88</v>
      </c>
      <c r="H41" s="196"/>
      <c r="I41" s="186">
        <v>1486</v>
      </c>
      <c r="J41" s="193">
        <v>334942</v>
      </c>
      <c r="K41" s="188">
        <v>1.27</v>
      </c>
      <c r="L41" s="188"/>
      <c r="M41" s="187">
        <v>1716.88</v>
      </c>
      <c r="N41" s="190"/>
      <c r="O41" s="186">
        <v>519</v>
      </c>
      <c r="P41" s="193">
        <v>4684222</v>
      </c>
      <c r="Q41" s="188">
        <v>1.54</v>
      </c>
      <c r="R41" s="188"/>
      <c r="S41" s="187">
        <v>1768.31</v>
      </c>
      <c r="T41" s="187"/>
    </row>
    <row r="42" spans="1:20" ht="12">
      <c r="A42" s="65" t="s">
        <v>290</v>
      </c>
      <c r="B42" s="192">
        <v>2148</v>
      </c>
      <c r="C42" s="193">
        <v>647098</v>
      </c>
      <c r="D42" s="193">
        <v>5368547</v>
      </c>
      <c r="E42" s="194">
        <v>1.56</v>
      </c>
      <c r="F42" s="194"/>
      <c r="G42" s="198">
        <v>1764.08</v>
      </c>
      <c r="H42" s="196"/>
      <c r="I42" s="186">
        <v>1598</v>
      </c>
      <c r="J42" s="193">
        <v>349529</v>
      </c>
      <c r="K42" s="188">
        <v>1.29</v>
      </c>
      <c r="L42" s="188"/>
      <c r="M42" s="187">
        <v>1717.52</v>
      </c>
      <c r="N42" s="190"/>
      <c r="O42" s="186">
        <v>550</v>
      </c>
      <c r="P42" s="193">
        <v>5019018</v>
      </c>
      <c r="Q42" s="188">
        <v>1.58</v>
      </c>
      <c r="R42" s="188"/>
      <c r="S42" s="187">
        <v>1767.33</v>
      </c>
      <c r="T42" s="187"/>
    </row>
    <row r="43" spans="1:20" ht="12">
      <c r="A43" s="65" t="s">
        <v>291</v>
      </c>
      <c r="B43" s="192">
        <v>2385</v>
      </c>
      <c r="C43" s="193">
        <v>717791</v>
      </c>
      <c r="D43" s="193">
        <v>5749114</v>
      </c>
      <c r="E43" s="194">
        <v>1.59</v>
      </c>
      <c r="F43" s="194"/>
      <c r="G43" s="198">
        <v>1762.77</v>
      </c>
      <c r="H43" s="196"/>
      <c r="I43" s="186">
        <v>1779</v>
      </c>
      <c r="J43" s="193">
        <v>393521</v>
      </c>
      <c r="K43" s="188">
        <v>1.29</v>
      </c>
      <c r="L43" s="188"/>
      <c r="M43" s="187">
        <v>1721.04</v>
      </c>
      <c r="N43" s="190"/>
      <c r="O43" s="186">
        <v>606</v>
      </c>
      <c r="P43" s="193">
        <v>5355593</v>
      </c>
      <c r="Q43" s="188">
        <v>1.61</v>
      </c>
      <c r="R43" s="188"/>
      <c r="S43" s="187">
        <v>1765.84</v>
      </c>
      <c r="T43" s="187"/>
    </row>
    <row r="44" spans="1:20" ht="12">
      <c r="A44" s="65" t="s">
        <v>292</v>
      </c>
      <c r="B44" s="192">
        <v>2627</v>
      </c>
      <c r="C44" s="193">
        <v>848557</v>
      </c>
      <c r="D44" s="193">
        <v>6288396</v>
      </c>
      <c r="E44" s="194">
        <v>1.6</v>
      </c>
      <c r="F44" s="194"/>
      <c r="G44" s="198">
        <v>1761.83</v>
      </c>
      <c r="H44" s="196"/>
      <c r="I44" s="186">
        <v>1977</v>
      </c>
      <c r="J44" s="193">
        <v>420541</v>
      </c>
      <c r="K44" s="188">
        <v>1.29</v>
      </c>
      <c r="L44" s="188"/>
      <c r="M44" s="187">
        <v>1723.01</v>
      </c>
      <c r="N44" s="190"/>
      <c r="O44" s="186">
        <v>650</v>
      </c>
      <c r="P44" s="193">
        <v>5867855</v>
      </c>
      <c r="Q44" s="188">
        <v>1.63</v>
      </c>
      <c r="R44" s="188"/>
      <c r="S44" s="187">
        <v>1764.61</v>
      </c>
      <c r="T44" s="187"/>
    </row>
    <row r="45" spans="1:20" ht="12">
      <c r="A45" s="65" t="s">
        <v>293</v>
      </c>
      <c r="B45" s="192">
        <v>2835</v>
      </c>
      <c r="C45" s="193">
        <v>920500</v>
      </c>
      <c r="D45" s="193">
        <v>6984269</v>
      </c>
      <c r="E45" s="194">
        <v>1.65</v>
      </c>
      <c r="F45" s="194"/>
      <c r="G45" s="198">
        <v>1758.36</v>
      </c>
      <c r="H45" s="196"/>
      <c r="I45" s="186">
        <v>2134</v>
      </c>
      <c r="J45" s="193">
        <v>445386</v>
      </c>
      <c r="K45" s="188">
        <v>1.3</v>
      </c>
      <c r="L45" s="188"/>
      <c r="M45" s="187">
        <v>1723.21</v>
      </c>
      <c r="N45" s="190"/>
      <c r="O45" s="186">
        <v>701</v>
      </c>
      <c r="P45" s="193">
        <v>6538883</v>
      </c>
      <c r="Q45" s="188">
        <v>1.67</v>
      </c>
      <c r="R45" s="188"/>
      <c r="S45" s="187">
        <v>1760.75</v>
      </c>
      <c r="T45" s="187"/>
    </row>
    <row r="46" spans="1:20" ht="12">
      <c r="A46" s="65" t="s">
        <v>294</v>
      </c>
      <c r="B46" s="192">
        <v>2962</v>
      </c>
      <c r="C46" s="193">
        <v>988122</v>
      </c>
      <c r="D46" s="193">
        <v>7526712</v>
      </c>
      <c r="E46" s="194">
        <v>1.65</v>
      </c>
      <c r="F46" s="194"/>
      <c r="G46" s="198">
        <v>1743.5</v>
      </c>
      <c r="H46" s="196"/>
      <c r="I46" s="186">
        <v>2220</v>
      </c>
      <c r="J46" s="193">
        <v>485181</v>
      </c>
      <c r="K46" s="188">
        <v>1.33</v>
      </c>
      <c r="L46" s="188"/>
      <c r="M46" s="187">
        <v>1716.21</v>
      </c>
      <c r="N46" s="190"/>
      <c r="O46" s="186">
        <v>742</v>
      </c>
      <c r="P46" s="193">
        <v>7041531</v>
      </c>
      <c r="Q46" s="188">
        <v>1.68</v>
      </c>
      <c r="R46" s="188"/>
      <c r="S46" s="187">
        <v>1745.38</v>
      </c>
      <c r="T46" s="187"/>
    </row>
    <row r="47" spans="1:20" ht="12">
      <c r="A47" s="65" t="s">
        <v>295</v>
      </c>
      <c r="B47" s="192">
        <v>3088</v>
      </c>
      <c r="C47" s="193">
        <v>1029588</v>
      </c>
      <c r="D47" s="193">
        <v>7761169</v>
      </c>
      <c r="E47" s="194">
        <v>1.67</v>
      </c>
      <c r="F47" s="194"/>
      <c r="G47" s="198">
        <v>1743.9</v>
      </c>
      <c r="H47" s="196"/>
      <c r="I47" s="186">
        <v>2312</v>
      </c>
      <c r="J47" s="193">
        <v>495994</v>
      </c>
      <c r="K47" s="188">
        <v>1.34</v>
      </c>
      <c r="L47" s="188"/>
      <c r="M47" s="187">
        <v>1716.67</v>
      </c>
      <c r="N47" s="190"/>
      <c r="O47" s="186">
        <v>776</v>
      </c>
      <c r="P47" s="193">
        <v>7265175</v>
      </c>
      <c r="Q47" s="188">
        <v>1.69</v>
      </c>
      <c r="R47" s="188"/>
      <c r="S47" s="187">
        <v>1745.76</v>
      </c>
      <c r="T47" s="187"/>
    </row>
    <row r="48" spans="1:20" ht="12">
      <c r="A48" s="65" t="s">
        <v>296</v>
      </c>
      <c r="B48" s="192">
        <v>3221</v>
      </c>
      <c r="C48" s="193">
        <v>1084811</v>
      </c>
      <c r="D48" s="193">
        <v>8221753</v>
      </c>
      <c r="E48" s="194">
        <v>1.69</v>
      </c>
      <c r="F48" s="194"/>
      <c r="G48" s="198">
        <v>1745.03</v>
      </c>
      <c r="H48" s="196"/>
      <c r="I48" s="186">
        <v>2407</v>
      </c>
      <c r="J48" s="193">
        <v>510680</v>
      </c>
      <c r="K48" s="188">
        <v>1.35</v>
      </c>
      <c r="L48" s="188"/>
      <c r="M48" s="187">
        <v>1716.62</v>
      </c>
      <c r="N48" s="190"/>
      <c r="O48" s="186">
        <v>814</v>
      </c>
      <c r="P48" s="193">
        <v>7711073</v>
      </c>
      <c r="Q48" s="188">
        <v>1.71</v>
      </c>
      <c r="R48" s="188"/>
      <c r="S48" s="187">
        <v>1746.92</v>
      </c>
      <c r="T48" s="187"/>
    </row>
    <row r="49" spans="1:20" ht="12">
      <c r="A49" s="65" t="s">
        <v>297</v>
      </c>
      <c r="B49" s="192">
        <v>3480</v>
      </c>
      <c r="C49" s="193">
        <v>1119093</v>
      </c>
      <c r="D49" s="193">
        <v>8491785</v>
      </c>
      <c r="E49" s="194">
        <v>1.7</v>
      </c>
      <c r="F49" s="194"/>
      <c r="G49" s="198">
        <v>1745.32</v>
      </c>
      <c r="H49" s="196"/>
      <c r="I49" s="186">
        <v>2623</v>
      </c>
      <c r="J49" s="193">
        <v>550464</v>
      </c>
      <c r="K49" s="188">
        <v>1.36</v>
      </c>
      <c r="L49" s="188"/>
      <c r="M49" s="187">
        <v>1713.95</v>
      </c>
      <c r="N49" s="190"/>
      <c r="O49" s="186">
        <v>857</v>
      </c>
      <c r="P49" s="193">
        <v>7941321</v>
      </c>
      <c r="Q49" s="188">
        <v>1.73</v>
      </c>
      <c r="R49" s="188"/>
      <c r="S49" s="187">
        <v>1747.49</v>
      </c>
      <c r="T49" s="187"/>
    </row>
    <row r="50" spans="1:20" ht="12">
      <c r="A50" s="65" t="s">
        <v>298</v>
      </c>
      <c r="B50" s="192">
        <v>3566</v>
      </c>
      <c r="C50" s="193">
        <v>1145220</v>
      </c>
      <c r="D50" s="193">
        <v>8840809</v>
      </c>
      <c r="E50" s="194">
        <v>1.75</v>
      </c>
      <c r="F50" s="194"/>
      <c r="G50" s="198">
        <v>1745.4</v>
      </c>
      <c r="H50" s="196"/>
      <c r="I50" s="186">
        <v>2686</v>
      </c>
      <c r="J50" s="193">
        <v>570141</v>
      </c>
      <c r="K50" s="188">
        <v>1.38</v>
      </c>
      <c r="L50" s="188"/>
      <c r="M50" s="187">
        <v>1711.77</v>
      </c>
      <c r="N50" s="190"/>
      <c r="O50" s="186">
        <v>880</v>
      </c>
      <c r="P50" s="193">
        <v>8270668</v>
      </c>
      <c r="Q50" s="188">
        <v>1.77</v>
      </c>
      <c r="R50" s="188"/>
      <c r="S50" s="187">
        <v>1747.72</v>
      </c>
      <c r="T50" s="187"/>
    </row>
    <row r="51" spans="1:19" ht="5.25" customHeight="1">
      <c r="A51" s="201"/>
      <c r="B51" s="203"/>
      <c r="C51" s="203"/>
      <c r="D51" s="195"/>
      <c r="E51" s="204"/>
      <c r="F51" s="121"/>
      <c r="G51" s="195"/>
      <c r="H51" s="195"/>
      <c r="I51" s="203"/>
      <c r="J51" s="195"/>
      <c r="K51" s="204"/>
      <c r="L51" s="121"/>
      <c r="M51" s="195"/>
      <c r="N51" s="195"/>
      <c r="O51" s="203"/>
      <c r="P51" s="195"/>
      <c r="Q51" s="204"/>
      <c r="S51" s="195"/>
    </row>
    <row r="52" spans="1:19" ht="12">
      <c r="A52" s="201" t="s">
        <v>439</v>
      </c>
      <c r="B52" s="203"/>
      <c r="C52" s="203"/>
      <c r="D52" s="195"/>
      <c r="E52" s="204"/>
      <c r="F52" s="121"/>
      <c r="G52" s="195"/>
      <c r="H52" s="195"/>
      <c r="I52" s="203"/>
      <c r="J52" s="195"/>
      <c r="K52" s="204"/>
      <c r="L52" s="121"/>
      <c r="M52" s="195"/>
      <c r="N52" s="195"/>
      <c r="O52" s="203"/>
      <c r="P52" s="195"/>
      <c r="Q52" s="204"/>
      <c r="S52" s="195"/>
    </row>
    <row r="53" spans="1:19" ht="12">
      <c r="A53" s="65" t="s">
        <v>286</v>
      </c>
      <c r="B53" s="203"/>
      <c r="C53" s="203"/>
      <c r="D53" s="195"/>
      <c r="E53" s="204"/>
      <c r="F53" s="121"/>
      <c r="G53" s="195"/>
      <c r="H53" s="195"/>
      <c r="I53" s="203"/>
      <c r="J53" s="195"/>
      <c r="K53" s="204"/>
      <c r="L53" s="121"/>
      <c r="M53" s="195"/>
      <c r="N53" s="195"/>
      <c r="O53" s="203"/>
      <c r="P53" s="195"/>
      <c r="Q53" s="204"/>
      <c r="S53" s="195"/>
    </row>
    <row r="54" spans="1:20" ht="12">
      <c r="A54" s="65" t="s">
        <v>287</v>
      </c>
      <c r="B54" s="192">
        <v>2007</v>
      </c>
      <c r="C54" s="193">
        <v>628443</v>
      </c>
      <c r="D54" s="193">
        <v>5615854</v>
      </c>
      <c r="E54" s="194">
        <v>2.16</v>
      </c>
      <c r="F54" s="194"/>
      <c r="G54" s="198">
        <v>1762.9</v>
      </c>
      <c r="H54" s="196"/>
      <c r="I54" s="186">
        <v>1510</v>
      </c>
      <c r="J54" s="193">
        <v>315016</v>
      </c>
      <c r="K54" s="188">
        <v>1.45</v>
      </c>
      <c r="L54" s="188"/>
      <c r="M54" s="187">
        <v>1728.91</v>
      </c>
      <c r="N54" s="190"/>
      <c r="O54" s="186">
        <v>497</v>
      </c>
      <c r="P54" s="193">
        <v>5300838</v>
      </c>
      <c r="Q54" s="188">
        <v>2.2</v>
      </c>
      <c r="R54" s="188"/>
      <c r="S54" s="187">
        <v>1764.92</v>
      </c>
      <c r="T54" s="187"/>
    </row>
    <row r="55" spans="1:20" ht="12">
      <c r="A55" s="65" t="s">
        <v>288</v>
      </c>
      <c r="B55" s="192">
        <v>2136</v>
      </c>
      <c r="C55" s="193">
        <v>705283</v>
      </c>
      <c r="D55" s="193">
        <v>6207256</v>
      </c>
      <c r="E55" s="194">
        <v>2.23</v>
      </c>
      <c r="F55" s="194"/>
      <c r="G55" s="198">
        <v>1760.42</v>
      </c>
      <c r="H55" s="196"/>
      <c r="I55" s="186">
        <v>1604</v>
      </c>
      <c r="J55" s="193">
        <v>341342</v>
      </c>
      <c r="K55" s="188">
        <v>1.47</v>
      </c>
      <c r="L55" s="188"/>
      <c r="M55" s="187">
        <v>1730.99</v>
      </c>
      <c r="N55" s="190"/>
      <c r="O55" s="186">
        <v>532</v>
      </c>
      <c r="P55" s="193">
        <v>5865914</v>
      </c>
      <c r="Q55" s="188">
        <v>2.27</v>
      </c>
      <c r="R55" s="188"/>
      <c r="S55" s="187">
        <v>1762.14</v>
      </c>
      <c r="T55" s="187"/>
    </row>
    <row r="56" spans="1:20" ht="12">
      <c r="A56" s="65" t="s">
        <v>289</v>
      </c>
      <c r="B56" s="192">
        <v>2292</v>
      </c>
      <c r="C56" s="193">
        <v>754060</v>
      </c>
      <c r="D56" s="193">
        <v>6719408</v>
      </c>
      <c r="E56" s="194">
        <v>2.2</v>
      </c>
      <c r="F56" s="194"/>
      <c r="G56" s="198">
        <v>1759.91</v>
      </c>
      <c r="H56" s="196"/>
      <c r="I56" s="186">
        <v>1718</v>
      </c>
      <c r="J56" s="193">
        <v>384006</v>
      </c>
      <c r="K56" s="188">
        <v>1.49</v>
      </c>
      <c r="L56" s="188"/>
      <c r="M56" s="187">
        <v>1724.77</v>
      </c>
      <c r="N56" s="190"/>
      <c r="O56" s="186">
        <v>574</v>
      </c>
      <c r="P56" s="193">
        <v>6335402</v>
      </c>
      <c r="Q56" s="188">
        <v>2.24</v>
      </c>
      <c r="R56" s="188"/>
      <c r="S56" s="187">
        <v>1762.04</v>
      </c>
      <c r="T56" s="187"/>
    </row>
    <row r="57" spans="1:20" ht="12">
      <c r="A57" s="65"/>
      <c r="B57" s="192"/>
      <c r="C57" s="193"/>
      <c r="D57" s="193"/>
      <c r="E57" s="194"/>
      <c r="F57" s="194"/>
      <c r="G57" s="198"/>
      <c r="H57" s="195"/>
      <c r="I57" s="186"/>
      <c r="J57" s="193"/>
      <c r="K57" s="188"/>
      <c r="L57" s="188"/>
      <c r="M57" s="187"/>
      <c r="N57" s="189"/>
      <c r="O57" s="186"/>
      <c r="P57" s="193"/>
      <c r="Q57" s="188"/>
      <c r="R57" s="188"/>
      <c r="S57" s="187"/>
      <c r="T57" s="187"/>
    </row>
    <row r="58" spans="1:19" ht="33" customHeight="1">
      <c r="A58" s="334" t="s">
        <v>309</v>
      </c>
      <c r="B58" s="334"/>
      <c r="C58" s="334"/>
      <c r="D58" s="334"/>
      <c r="E58" s="334"/>
      <c r="F58" s="334"/>
      <c r="G58" s="334"/>
      <c r="H58" s="334"/>
      <c r="I58" s="334"/>
      <c r="J58" s="334"/>
      <c r="K58" s="334"/>
      <c r="L58" s="334"/>
      <c r="M58" s="334"/>
      <c r="N58" s="334"/>
      <c r="O58" s="334"/>
      <c r="P58" s="334"/>
      <c r="Q58" s="334"/>
      <c r="R58" s="334"/>
      <c r="S58" s="334"/>
    </row>
    <row r="59" spans="1:19" ht="33.75" customHeight="1">
      <c r="A59" s="336" t="s">
        <v>434</v>
      </c>
      <c r="B59" s="336"/>
      <c r="C59" s="336"/>
      <c r="D59" s="336"/>
      <c r="E59" s="336"/>
      <c r="F59" s="336"/>
      <c r="G59" s="336"/>
      <c r="H59" s="336"/>
      <c r="I59" s="336"/>
      <c r="J59" s="336"/>
      <c r="K59" s="336"/>
      <c r="L59" s="336"/>
      <c r="M59" s="336"/>
      <c r="N59" s="336"/>
      <c r="O59" s="336"/>
      <c r="P59" s="336"/>
      <c r="Q59" s="336"/>
      <c r="R59" s="336"/>
      <c r="S59" s="336"/>
    </row>
    <row r="60" spans="1:19" ht="27" customHeight="1">
      <c r="A60" s="337" t="s">
        <v>435</v>
      </c>
      <c r="B60" s="337"/>
      <c r="C60" s="337"/>
      <c r="D60" s="337"/>
      <c r="E60" s="337"/>
      <c r="F60" s="337"/>
      <c r="G60" s="337"/>
      <c r="H60" s="337"/>
      <c r="I60" s="337"/>
      <c r="J60" s="337"/>
      <c r="K60" s="337"/>
      <c r="L60" s="337"/>
      <c r="M60" s="337"/>
      <c r="N60" s="337"/>
      <c r="O60" s="337"/>
      <c r="P60" s="337"/>
      <c r="Q60" s="337"/>
      <c r="R60" s="337"/>
      <c r="S60" s="337"/>
    </row>
    <row r="61" spans="1:19" ht="19.5" customHeight="1">
      <c r="A61" s="336" t="s">
        <v>442</v>
      </c>
      <c r="B61" s="336"/>
      <c r="C61" s="336"/>
      <c r="D61" s="336"/>
      <c r="E61" s="336"/>
      <c r="F61" s="336"/>
      <c r="G61" s="336"/>
      <c r="H61" s="336"/>
      <c r="I61" s="336"/>
      <c r="J61" s="336"/>
      <c r="K61" s="336"/>
      <c r="L61" s="336"/>
      <c r="M61" s="336"/>
      <c r="N61" s="336"/>
      <c r="O61" s="336"/>
      <c r="P61" s="336"/>
      <c r="Q61" s="336"/>
      <c r="R61" s="336"/>
      <c r="S61" s="336"/>
    </row>
    <row r="62" spans="1:19" s="214" customFormat="1" ht="15.75" customHeight="1">
      <c r="A62" s="335" t="s">
        <v>326</v>
      </c>
      <c r="B62" s="335"/>
      <c r="C62" s="335"/>
      <c r="D62" s="335"/>
      <c r="E62" s="335"/>
      <c r="F62" s="335"/>
      <c r="G62" s="335"/>
      <c r="H62" s="335"/>
      <c r="I62" s="335"/>
      <c r="J62" s="335"/>
      <c r="K62" s="335"/>
      <c r="L62" s="335"/>
      <c r="M62" s="335"/>
      <c r="N62" s="335"/>
      <c r="O62" s="335"/>
      <c r="P62" s="335"/>
      <c r="Q62" s="335"/>
      <c r="R62" s="335"/>
      <c r="S62" s="335"/>
    </row>
    <row r="63" spans="1:19" ht="10.5" customHeight="1">
      <c r="A63" s="227" t="s">
        <v>433</v>
      </c>
      <c r="B63" s="226"/>
      <c r="C63" s="226"/>
      <c r="D63" s="224"/>
      <c r="E63" s="225"/>
      <c r="F63" s="224"/>
      <c r="G63" s="226"/>
      <c r="H63" s="226"/>
      <c r="I63" s="224"/>
      <c r="J63" s="225"/>
      <c r="K63" s="224"/>
      <c r="L63" s="226"/>
      <c r="M63" s="224"/>
      <c r="N63" s="224"/>
      <c r="O63" s="224"/>
      <c r="P63" s="223"/>
      <c r="Q63" s="223"/>
      <c r="R63" s="223"/>
      <c r="S63" s="223"/>
    </row>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13">
    <mergeCell ref="E10:F11"/>
    <mergeCell ref="K10:L11"/>
    <mergeCell ref="Q10:R11"/>
    <mergeCell ref="A58:S58"/>
    <mergeCell ref="A62:S62"/>
    <mergeCell ref="A59:S59"/>
    <mergeCell ref="A61:S61"/>
    <mergeCell ref="A60:S60"/>
    <mergeCell ref="D1:S1"/>
    <mergeCell ref="A4:S4"/>
    <mergeCell ref="B7:G9"/>
    <mergeCell ref="I7:N9"/>
    <mergeCell ref="O7:S9"/>
  </mergeCells>
  <printOptions/>
  <pageMargins left="0.75" right="0.75" top="1" bottom="1" header="0" footer="0"/>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32.57421875" style="2" bestFit="1" customWidth="1"/>
    <col min="2" max="4" width="37.7109375" style="2" customWidth="1"/>
    <col min="5" max="16384" width="11.421875" style="2" customWidth="1"/>
  </cols>
  <sheetData>
    <row r="1" spans="1:4" ht="12.75">
      <c r="A1" s="1" t="s">
        <v>365</v>
      </c>
      <c r="C1" s="100"/>
      <c r="D1" s="100" t="s">
        <v>452</v>
      </c>
    </row>
    <row r="2" spans="1:4" ht="12.75" customHeight="1">
      <c r="A2" s="1"/>
      <c r="C2" s="100"/>
      <c r="D2" s="212" t="s">
        <v>444</v>
      </c>
    </row>
    <row r="3" spans="1:4" ht="34.5" customHeight="1">
      <c r="A3" s="332" t="s">
        <v>324</v>
      </c>
      <c r="B3" s="332"/>
      <c r="C3" s="332"/>
      <c r="D3" s="332"/>
    </row>
    <row r="4" spans="1:4" ht="12.75">
      <c r="A4" s="362"/>
      <c r="B4" s="362"/>
      <c r="C4" s="362"/>
      <c r="D4" s="362"/>
    </row>
    <row r="5" spans="1:4" ht="33.75" customHeight="1">
      <c r="A5" s="363" t="s">
        <v>5</v>
      </c>
      <c r="B5" s="363" t="s">
        <v>6</v>
      </c>
      <c r="C5" s="364" t="s">
        <v>461</v>
      </c>
      <c r="D5" s="364" t="s">
        <v>462</v>
      </c>
    </row>
    <row r="6" spans="1:4" s="74" customFormat="1" ht="45" customHeight="1">
      <c r="A6" s="363"/>
      <c r="B6" s="363"/>
      <c r="C6" s="364"/>
      <c r="D6" s="365"/>
    </row>
    <row r="7" spans="1:4" ht="12.75">
      <c r="A7" s="1" t="s">
        <v>8</v>
      </c>
      <c r="B7" s="4" t="s">
        <v>9</v>
      </c>
      <c r="C7" s="4" t="s">
        <v>9</v>
      </c>
      <c r="D7" s="4" t="s">
        <v>9</v>
      </c>
    </row>
    <row r="8" spans="1:4" ht="12.75">
      <c r="A8" s="5" t="s">
        <v>10</v>
      </c>
      <c r="B8" s="4" t="s">
        <v>9</v>
      </c>
      <c r="C8" s="4" t="s">
        <v>9</v>
      </c>
      <c r="D8" s="4" t="s">
        <v>9</v>
      </c>
    </row>
    <row r="9" spans="1:4" ht="12.75">
      <c r="A9" s="1" t="s">
        <v>8</v>
      </c>
      <c r="B9" s="4" t="s">
        <v>9</v>
      </c>
      <c r="C9" s="4" t="s">
        <v>9</v>
      </c>
      <c r="D9" s="4" t="s">
        <v>9</v>
      </c>
    </row>
    <row r="10" spans="1:4" ht="12.75">
      <c r="A10" s="1" t="s">
        <v>11</v>
      </c>
      <c r="B10" s="215">
        <v>2292</v>
      </c>
      <c r="C10" s="215">
        <v>2201</v>
      </c>
      <c r="D10" s="215">
        <v>91</v>
      </c>
    </row>
    <row r="11" spans="1:4" ht="12.75">
      <c r="A11" s="1" t="s">
        <v>12</v>
      </c>
      <c r="B11" s="6">
        <v>754060</v>
      </c>
      <c r="C11" s="6">
        <v>731975</v>
      </c>
      <c r="D11" s="6">
        <v>22085</v>
      </c>
    </row>
    <row r="12" spans="1:4" ht="12.75">
      <c r="A12" s="1" t="s">
        <v>13</v>
      </c>
      <c r="B12" s="6">
        <v>6719408</v>
      </c>
      <c r="C12" s="6">
        <v>6578060</v>
      </c>
      <c r="D12" s="6">
        <v>141348</v>
      </c>
    </row>
    <row r="13" spans="1:4" ht="12.75">
      <c r="A13" s="1" t="s">
        <v>14</v>
      </c>
      <c r="B13" s="7">
        <v>1759.9080573764832</v>
      </c>
      <c r="C13" s="7">
        <v>1759.872137225869</v>
      </c>
      <c r="D13" s="7">
        <v>1761.5797110677195</v>
      </c>
    </row>
    <row r="14" spans="1:4" ht="12.75">
      <c r="A14" s="1" t="s">
        <v>101</v>
      </c>
      <c r="B14" s="8">
        <v>2.200879382528937</v>
      </c>
      <c r="C14" s="8">
        <v>2.1994082191405977</v>
      </c>
      <c r="D14" s="8">
        <v>2.269344454820726</v>
      </c>
    </row>
    <row r="15" spans="1:4" ht="12.75">
      <c r="A15" s="1" t="s">
        <v>8</v>
      </c>
      <c r="B15" s="9" t="s">
        <v>9</v>
      </c>
      <c r="C15" s="9" t="s">
        <v>9</v>
      </c>
      <c r="D15" s="9" t="s">
        <v>9</v>
      </c>
    </row>
    <row r="16" spans="1:4" ht="12.75">
      <c r="A16" s="5" t="s">
        <v>15</v>
      </c>
      <c r="B16" s="9" t="s">
        <v>9</v>
      </c>
      <c r="C16" s="9" t="s">
        <v>9</v>
      </c>
      <c r="D16" s="9" t="s">
        <v>9</v>
      </c>
    </row>
    <row r="17" spans="1:4" ht="12.75">
      <c r="A17" s="1" t="s">
        <v>8</v>
      </c>
      <c r="B17" s="9" t="s">
        <v>9</v>
      </c>
      <c r="C17" s="9" t="s">
        <v>9</v>
      </c>
      <c r="D17" s="9" t="s">
        <v>9</v>
      </c>
    </row>
    <row r="18" spans="1:4" ht="12.75">
      <c r="A18" s="1" t="s">
        <v>16</v>
      </c>
      <c r="B18" s="215">
        <v>1718</v>
      </c>
      <c r="C18" s="215">
        <v>1651</v>
      </c>
      <c r="D18" s="215">
        <v>67</v>
      </c>
    </row>
    <row r="19" spans="1:4" ht="12.75">
      <c r="A19" s="1" t="s">
        <v>13</v>
      </c>
      <c r="B19" s="6">
        <v>384006</v>
      </c>
      <c r="C19" s="6">
        <v>378401</v>
      </c>
      <c r="D19" s="6">
        <v>5605</v>
      </c>
    </row>
    <row r="20" spans="1:4" ht="12.75">
      <c r="A20" s="1" t="s">
        <v>14</v>
      </c>
      <c r="B20" s="7">
        <v>1724.767264053166</v>
      </c>
      <c r="C20" s="7">
        <v>1725.2403772717303</v>
      </c>
      <c r="D20" s="7">
        <v>1692.8267618198038</v>
      </c>
    </row>
    <row r="21" spans="1:4" ht="12.75">
      <c r="A21" s="1" t="s">
        <v>101</v>
      </c>
      <c r="B21" s="7">
        <v>1.4918256485575747</v>
      </c>
      <c r="C21" s="7">
        <v>1.4869244531594787</v>
      </c>
      <c r="D21" s="7">
        <v>1.8227118644067795</v>
      </c>
    </row>
    <row r="22" spans="1:6" ht="12.75">
      <c r="A22" s="1" t="s">
        <v>8</v>
      </c>
      <c r="B22" s="9" t="s">
        <v>9</v>
      </c>
      <c r="C22" s="9" t="s">
        <v>9</v>
      </c>
      <c r="D22" s="9" t="s">
        <v>9</v>
      </c>
      <c r="E22" s="2" t="s">
        <v>9</v>
      </c>
      <c r="F22" s="2" t="s">
        <v>9</v>
      </c>
    </row>
    <row r="23" spans="1:6" ht="25.5">
      <c r="A23" s="112" t="s">
        <v>4</v>
      </c>
      <c r="B23" s="9" t="s">
        <v>9</v>
      </c>
      <c r="C23" s="9" t="s">
        <v>9</v>
      </c>
      <c r="D23" s="9" t="s">
        <v>9</v>
      </c>
      <c r="E23" s="2" t="s">
        <v>9</v>
      </c>
      <c r="F23" s="2" t="s">
        <v>9</v>
      </c>
    </row>
    <row r="24" spans="1:6" ht="12.75">
      <c r="A24" s="1" t="s">
        <v>8</v>
      </c>
      <c r="B24" s="9" t="s">
        <v>9</v>
      </c>
      <c r="C24" s="9" t="s">
        <v>9</v>
      </c>
      <c r="D24" s="9" t="s">
        <v>9</v>
      </c>
      <c r="E24" s="2" t="s">
        <v>9</v>
      </c>
      <c r="F24" s="2" t="s">
        <v>9</v>
      </c>
    </row>
    <row r="25" spans="1:4" ht="12.75">
      <c r="A25" s="1" t="s">
        <v>16</v>
      </c>
      <c r="B25" s="215">
        <v>574</v>
      </c>
      <c r="C25" s="215">
        <v>550</v>
      </c>
      <c r="D25" s="215">
        <v>24</v>
      </c>
    </row>
    <row r="26" spans="1:4" ht="12.75">
      <c r="A26" s="1" t="s">
        <v>13</v>
      </c>
      <c r="B26" s="6">
        <v>6335402</v>
      </c>
      <c r="C26" s="6">
        <v>6199659</v>
      </c>
      <c r="D26" s="6">
        <v>135743</v>
      </c>
    </row>
    <row r="27" spans="1:4" ht="12.75">
      <c r="A27" s="1" t="s">
        <v>14</v>
      </c>
      <c r="B27" s="7">
        <v>1762.0380367338962</v>
      </c>
      <c r="C27" s="7">
        <v>1761.9859135800857</v>
      </c>
      <c r="D27" s="7">
        <v>1764.4186072209984</v>
      </c>
    </row>
    <row r="28" spans="1:4" ht="12.75">
      <c r="A28" s="1" t="s">
        <v>101</v>
      </c>
      <c r="B28" s="8">
        <v>2.2438570638453563</v>
      </c>
      <c r="C28" s="8">
        <v>2.2428952189144598</v>
      </c>
      <c r="D28" s="8">
        <v>2.2877864788607885</v>
      </c>
    </row>
    <row r="29" spans="1:4" ht="12.75">
      <c r="A29" s="10" t="s">
        <v>8</v>
      </c>
      <c r="B29" s="11" t="s">
        <v>9</v>
      </c>
      <c r="C29" s="11" t="s">
        <v>9</v>
      </c>
      <c r="D29" s="11" t="s">
        <v>9</v>
      </c>
    </row>
    <row r="30" spans="1:4" ht="12" customHeight="1">
      <c r="A30" s="359"/>
      <c r="B30" s="359"/>
      <c r="C30" s="359"/>
      <c r="D30" s="359"/>
    </row>
    <row r="31" spans="1:6" ht="37.5" customHeight="1">
      <c r="A31" s="360" t="s">
        <v>460</v>
      </c>
      <c r="B31" s="361"/>
      <c r="C31" s="361"/>
      <c r="D31" s="361"/>
      <c r="E31" s="208"/>
      <c r="F31" s="208"/>
    </row>
    <row r="34" ht="12.75">
      <c r="B34" s="216"/>
    </row>
  </sheetData>
  <sheetProtection/>
  <mergeCells count="8">
    <mergeCell ref="A30:D30"/>
    <mergeCell ref="A31:D31"/>
    <mergeCell ref="A4:D4"/>
    <mergeCell ref="A3:D3"/>
    <mergeCell ref="A5:A6"/>
    <mergeCell ref="B5:B6"/>
    <mergeCell ref="C5:C6"/>
    <mergeCell ref="D5:D6"/>
  </mergeCells>
  <printOptions/>
  <pageMargins left="0.5905511811023623" right="0.003937007874015749" top="0.3937007874015748" bottom="0.5905511811023623" header="0" footer="0"/>
  <pageSetup fitToHeight="0"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47.28125" style="13" customWidth="1"/>
    <col min="2" max="2" width="23.28125" style="22" bestFit="1" customWidth="1"/>
    <col min="3" max="3" width="23.28125" style="22" customWidth="1"/>
    <col min="4" max="4" width="23.28125" style="22" bestFit="1" customWidth="1"/>
    <col min="5" max="5" width="23.28125" style="23" bestFit="1" customWidth="1"/>
    <col min="6" max="16384" width="11.421875" style="13" customWidth="1"/>
  </cols>
  <sheetData>
    <row r="1" spans="1:6" ht="12.75">
      <c r="A1" s="12" t="s">
        <v>366</v>
      </c>
      <c r="C1" s="100"/>
      <c r="D1" s="100"/>
      <c r="E1" s="100" t="s">
        <v>443</v>
      </c>
      <c r="F1" s="100"/>
    </row>
    <row r="2" spans="1:6" ht="12.75">
      <c r="A2" s="12"/>
      <c r="C2" s="100"/>
      <c r="D2" s="100"/>
      <c r="E2" s="212" t="s">
        <v>444</v>
      </c>
      <c r="F2" s="100"/>
    </row>
    <row r="3" spans="1:5" ht="34.5" customHeight="1">
      <c r="A3" s="366" t="s">
        <v>232</v>
      </c>
      <c r="B3" s="366"/>
      <c r="C3" s="366"/>
      <c r="D3" s="366"/>
      <c r="E3" s="366"/>
    </row>
    <row r="4" spans="1:5" ht="12.75">
      <c r="A4" s="15"/>
      <c r="B4" s="16"/>
      <c r="C4" s="16"/>
      <c r="D4" s="16"/>
      <c r="E4" s="17"/>
    </row>
    <row r="5" spans="1:5" ht="45" customHeight="1">
      <c r="A5" s="18" t="s">
        <v>17</v>
      </c>
      <c r="B5" s="19" t="s">
        <v>18</v>
      </c>
      <c r="C5" s="19" t="s">
        <v>19</v>
      </c>
      <c r="D5" s="19" t="s">
        <v>20</v>
      </c>
      <c r="E5" s="20" t="s">
        <v>102</v>
      </c>
    </row>
    <row r="6" spans="1:5" ht="12.75">
      <c r="A6" s="21" t="s">
        <v>21</v>
      </c>
      <c r="B6" s="22" t="s">
        <v>22</v>
      </c>
      <c r="C6" s="22" t="s">
        <v>22</v>
      </c>
      <c r="D6" s="22" t="s">
        <v>22</v>
      </c>
      <c r="E6" s="23" t="s">
        <v>22</v>
      </c>
    </row>
    <row r="7" spans="1:5" ht="12.75">
      <c r="A7" s="24" t="s">
        <v>6</v>
      </c>
      <c r="B7" s="209">
        <v>2292</v>
      </c>
      <c r="C7" s="209">
        <v>754060</v>
      </c>
      <c r="D7" s="209">
        <v>6719408</v>
      </c>
      <c r="E7" s="253">
        <v>2.2</v>
      </c>
    </row>
    <row r="8" spans="1:5" ht="12.75">
      <c r="A8" s="21" t="s">
        <v>21</v>
      </c>
      <c r="B8" s="50" t="s">
        <v>22</v>
      </c>
      <c r="C8" s="50" t="s">
        <v>22</v>
      </c>
      <c r="D8" s="50" t="s">
        <v>22</v>
      </c>
      <c r="E8" s="240" t="s">
        <v>22</v>
      </c>
    </row>
    <row r="9" spans="1:5" ht="12.75">
      <c r="A9" s="24" t="s">
        <v>23</v>
      </c>
      <c r="B9" s="50" t="s">
        <v>22</v>
      </c>
      <c r="C9" s="50" t="s">
        <v>22</v>
      </c>
      <c r="D9" s="50" t="s">
        <v>22</v>
      </c>
      <c r="E9" s="240" t="s">
        <v>22</v>
      </c>
    </row>
    <row r="10" spans="1:5" ht="12.75">
      <c r="A10" s="21" t="s">
        <v>21</v>
      </c>
      <c r="B10" s="50" t="s">
        <v>22</v>
      </c>
      <c r="C10" s="50" t="s">
        <v>22</v>
      </c>
      <c r="D10" s="50" t="s">
        <v>22</v>
      </c>
      <c r="E10" s="240" t="s">
        <v>22</v>
      </c>
    </row>
    <row r="11" spans="1:5" ht="12.75">
      <c r="A11" s="24" t="s">
        <v>24</v>
      </c>
      <c r="B11" s="209">
        <v>1718</v>
      </c>
      <c r="C11" s="209">
        <v>1718</v>
      </c>
      <c r="D11" s="209">
        <v>384006</v>
      </c>
      <c r="E11" s="253">
        <v>1.49</v>
      </c>
    </row>
    <row r="12" spans="1:5" ht="12.75">
      <c r="A12" s="24"/>
      <c r="B12" s="209"/>
      <c r="C12" s="209"/>
      <c r="D12" s="209"/>
      <c r="E12" s="253"/>
    </row>
    <row r="13" spans="1:5" ht="12.75">
      <c r="A13" s="21" t="s">
        <v>117</v>
      </c>
      <c r="B13" s="50">
        <v>1588</v>
      </c>
      <c r="C13" s="50">
        <v>1588</v>
      </c>
      <c r="D13" s="50">
        <v>345992</v>
      </c>
      <c r="E13" s="240">
        <v>1.43</v>
      </c>
    </row>
    <row r="14" spans="1:5" ht="12.75">
      <c r="A14" s="21" t="s">
        <v>118</v>
      </c>
      <c r="B14" s="50">
        <v>103</v>
      </c>
      <c r="C14" s="50">
        <v>103</v>
      </c>
      <c r="D14" s="50">
        <v>24990</v>
      </c>
      <c r="E14" s="240">
        <v>1.91</v>
      </c>
    </row>
    <row r="15" spans="1:5" ht="12.75">
      <c r="A15" s="21" t="s">
        <v>120</v>
      </c>
      <c r="B15" s="50">
        <v>1</v>
      </c>
      <c r="C15" s="50">
        <v>1</v>
      </c>
      <c r="D15" s="50">
        <v>295</v>
      </c>
      <c r="E15" s="240">
        <v>2.25</v>
      </c>
    </row>
    <row r="16" spans="1:5" ht="12.75">
      <c r="A16" s="21" t="s">
        <v>119</v>
      </c>
      <c r="B16" s="50">
        <v>26</v>
      </c>
      <c r="C16" s="50">
        <v>26</v>
      </c>
      <c r="D16" s="50">
        <v>12729</v>
      </c>
      <c r="E16" s="240">
        <v>2.22</v>
      </c>
    </row>
    <row r="17" spans="1:5" s="28" customFormat="1" ht="12.75">
      <c r="A17" s="27" t="s">
        <v>21</v>
      </c>
      <c r="B17" s="50" t="s">
        <v>22</v>
      </c>
      <c r="C17" s="50" t="s">
        <v>22</v>
      </c>
      <c r="D17" s="50" t="s">
        <v>22</v>
      </c>
      <c r="E17" s="240" t="s">
        <v>22</v>
      </c>
    </row>
    <row r="18" spans="1:5" ht="12.75">
      <c r="A18" s="24" t="s">
        <v>0</v>
      </c>
      <c r="B18" s="209">
        <v>574</v>
      </c>
      <c r="C18" s="209">
        <v>752342</v>
      </c>
      <c r="D18" s="209">
        <v>6335402</v>
      </c>
      <c r="E18" s="253">
        <v>2.24</v>
      </c>
    </row>
    <row r="19" spans="1:5" ht="12.75">
      <c r="A19" s="21" t="s">
        <v>21</v>
      </c>
      <c r="B19" s="50" t="s">
        <v>22</v>
      </c>
      <c r="C19" s="50" t="s">
        <v>22</v>
      </c>
      <c r="D19" s="50" t="s">
        <v>22</v>
      </c>
      <c r="E19" s="240" t="s">
        <v>22</v>
      </c>
    </row>
    <row r="20" spans="1:5" ht="12.75">
      <c r="A20" s="21" t="s">
        <v>25</v>
      </c>
      <c r="B20" s="50">
        <v>40</v>
      </c>
      <c r="C20" s="50">
        <v>214</v>
      </c>
      <c r="D20" s="50">
        <v>73958</v>
      </c>
      <c r="E20" s="240">
        <v>1.31</v>
      </c>
    </row>
    <row r="21" spans="1:5" ht="12.75">
      <c r="A21" s="21" t="s">
        <v>21</v>
      </c>
      <c r="B21" s="50" t="s">
        <v>22</v>
      </c>
      <c r="C21" s="50" t="s">
        <v>22</v>
      </c>
      <c r="D21" s="50" t="s">
        <v>22</v>
      </c>
      <c r="E21" s="240" t="s">
        <v>22</v>
      </c>
    </row>
    <row r="22" spans="1:5" ht="12.75">
      <c r="A22" s="21" t="s">
        <v>26</v>
      </c>
      <c r="B22" s="50">
        <v>534</v>
      </c>
      <c r="C22" s="50">
        <v>752128</v>
      </c>
      <c r="D22" s="50">
        <v>6261444</v>
      </c>
      <c r="E22" s="240">
        <v>2.25</v>
      </c>
    </row>
    <row r="23" spans="1:5" ht="12.75">
      <c r="A23" s="21" t="s">
        <v>387</v>
      </c>
      <c r="B23" s="50">
        <v>0</v>
      </c>
      <c r="C23" s="50" t="s">
        <v>399</v>
      </c>
      <c r="D23" s="50" t="s">
        <v>399</v>
      </c>
      <c r="E23" s="240" t="s">
        <v>399</v>
      </c>
    </row>
    <row r="24" spans="1:5" ht="12.75">
      <c r="A24" s="21" t="s">
        <v>27</v>
      </c>
      <c r="B24" s="50">
        <v>363</v>
      </c>
      <c r="C24" s="50">
        <v>393248</v>
      </c>
      <c r="D24" s="50">
        <v>2332501</v>
      </c>
      <c r="E24" s="240">
        <v>1.91</v>
      </c>
    </row>
    <row r="25" spans="1:5" ht="12.75">
      <c r="A25" s="21" t="s">
        <v>321</v>
      </c>
      <c r="B25" s="50">
        <v>123</v>
      </c>
      <c r="C25" s="50">
        <v>169155</v>
      </c>
      <c r="D25" s="50">
        <v>1235065</v>
      </c>
      <c r="E25" s="240">
        <v>1.92</v>
      </c>
    </row>
    <row r="26" spans="1:5" ht="12.75">
      <c r="A26" s="21" t="s">
        <v>28</v>
      </c>
      <c r="B26" s="50">
        <v>2</v>
      </c>
      <c r="C26" s="50">
        <v>16</v>
      </c>
      <c r="D26" s="50">
        <v>6400</v>
      </c>
      <c r="E26" s="240">
        <v>1.97</v>
      </c>
    </row>
    <row r="27" spans="1:5" ht="12.75">
      <c r="A27" s="21" t="s">
        <v>29</v>
      </c>
      <c r="B27" s="50">
        <v>46</v>
      </c>
      <c r="C27" s="50">
        <v>189709</v>
      </c>
      <c r="D27" s="50">
        <v>2687478</v>
      </c>
      <c r="E27" s="240">
        <v>2.71</v>
      </c>
    </row>
    <row r="28" spans="1:5" ht="12.75">
      <c r="A28" s="21" t="s">
        <v>21</v>
      </c>
      <c r="B28" s="50" t="s">
        <v>22</v>
      </c>
      <c r="C28" s="50" t="s">
        <v>22</v>
      </c>
      <c r="D28" s="50" t="s">
        <v>22</v>
      </c>
      <c r="E28" s="240" t="s">
        <v>22</v>
      </c>
    </row>
    <row r="29" spans="1:5" ht="12.75">
      <c r="A29" s="24" t="s">
        <v>230</v>
      </c>
      <c r="B29" s="50" t="s">
        <v>22</v>
      </c>
      <c r="C29" s="50" t="s">
        <v>22</v>
      </c>
      <c r="D29" s="50" t="s">
        <v>22</v>
      </c>
      <c r="E29" s="240" t="s">
        <v>22</v>
      </c>
    </row>
    <row r="30" spans="1:5" ht="12.75">
      <c r="A30" s="21" t="s">
        <v>21</v>
      </c>
      <c r="B30" s="50" t="s">
        <v>22</v>
      </c>
      <c r="C30" s="50" t="s">
        <v>22</v>
      </c>
      <c r="D30" s="50" t="s">
        <v>22</v>
      </c>
      <c r="E30" s="240" t="s">
        <v>22</v>
      </c>
    </row>
    <row r="31" spans="1:5" ht="12.75">
      <c r="A31" s="21" t="s">
        <v>318</v>
      </c>
      <c r="B31" s="50">
        <v>1606</v>
      </c>
      <c r="C31" s="50">
        <v>394522</v>
      </c>
      <c r="D31" s="50">
        <v>2488908</v>
      </c>
      <c r="E31" s="240">
        <v>1.89</v>
      </c>
    </row>
    <row r="32" spans="1:5" ht="12.75">
      <c r="A32" s="21" t="s">
        <v>319</v>
      </c>
      <c r="B32" s="50">
        <v>505</v>
      </c>
      <c r="C32" s="50">
        <v>169550</v>
      </c>
      <c r="D32" s="50">
        <v>1302425</v>
      </c>
      <c r="E32" s="240">
        <v>1.91</v>
      </c>
    </row>
    <row r="33" spans="1:5" ht="12.75">
      <c r="A33" s="21" t="s">
        <v>231</v>
      </c>
      <c r="B33" s="50">
        <v>181</v>
      </c>
      <c r="C33" s="50">
        <v>189988</v>
      </c>
      <c r="D33" s="50">
        <v>2928075</v>
      </c>
      <c r="E33" s="240">
        <v>2.6</v>
      </c>
    </row>
    <row r="34" spans="1:5" ht="12.75">
      <c r="A34" s="29" t="s">
        <v>21</v>
      </c>
      <c r="B34" s="30" t="s">
        <v>22</v>
      </c>
      <c r="C34" s="30" t="s">
        <v>22</v>
      </c>
      <c r="D34" s="30" t="s">
        <v>22</v>
      </c>
      <c r="E34" s="31" t="s">
        <v>22</v>
      </c>
    </row>
    <row r="35" ht="30" customHeight="1"/>
    <row r="36" spans="1:5" ht="24" customHeight="1">
      <c r="A36" s="367" t="s">
        <v>320</v>
      </c>
      <c r="B36" s="368"/>
      <c r="C36" s="368"/>
      <c r="D36" s="368"/>
      <c r="E36" s="368"/>
    </row>
  </sheetData>
  <sheetProtection/>
  <mergeCells count="2">
    <mergeCell ref="A3:E3"/>
    <mergeCell ref="A36:E36"/>
  </mergeCells>
  <printOptions/>
  <pageMargins left="0.5905511811023623" right="0.003937007874015749" top="0.3937007874015748" bottom="0.5905511811023623" header="0" footer="0"/>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2019-04-04T11:12:51Z</dcterms:created>
  <dcterms:modified xsi:type="dcterms:W3CDTF">2019-04-10T06:48:51Z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