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8700" activeTab="0"/>
  </bookViews>
  <sheets>
    <sheet name="ÍNDICE" sheetId="1" r:id="rId1"/>
    <sheet name="AJS-1" sheetId="2" r:id="rId2"/>
    <sheet name="AJS-2" sheetId="3" r:id="rId3"/>
    <sheet name="AJS-3" sheetId="4" r:id="rId4"/>
    <sheet name=" AJS-4" sheetId="5" r:id="rId5"/>
    <sheet name="AJS-5" sheetId="6" r:id="rId6"/>
    <sheet name="AJS-6" sheetId="7" r:id="rId7"/>
    <sheet name=" AJS-7 " sheetId="8" r:id="rId8"/>
    <sheet name=" AJS-8" sheetId="9" r:id="rId9"/>
    <sheet name="FUENTES Y NOTAS" sheetId="10" r:id="rId10"/>
  </sheets>
  <definedNames>
    <definedName name="_xlnm.Print_Area" localSheetId="4">' AJS-4'!$A$1:$Q$24</definedName>
    <definedName name="_xlnm.Print_Area" localSheetId="7">' AJS-7 '!$A$1:$R$91</definedName>
    <definedName name="_xlnm.Print_Area" localSheetId="8">' AJS-8'!$A$1:$R$91</definedName>
    <definedName name="_xlnm.Print_Area" localSheetId="1">'AJS-1'!$A$1:$R$24</definedName>
    <definedName name="_xlnm.Print_Area" localSheetId="2">'AJS-2'!$A$1:$Q$20</definedName>
    <definedName name="_xlnm.Print_Area" localSheetId="3">'AJS-3'!$A$1:$P$18</definedName>
    <definedName name="_xlnm.Print_Area" localSheetId="5">'AJS-5'!$A$1:$P$91</definedName>
    <definedName name="_xlnm.Print_Area" localSheetId="6">'AJS-6'!$A$1:$AB$88</definedName>
    <definedName name="_xlnm.Print_Area" localSheetId="9">'FUENTES Y NOTAS'!$A$1:$A$58</definedName>
    <definedName name="_xlnm.Print_Area" localSheetId="0">'ÍNDICE'!$A$1:$B$12</definedName>
    <definedName name="HTML_CodePage" hidden="1">1252</definedName>
    <definedName name="HTML_Control" localSheetId="4" hidden="1">{"'AJS-13A'!$A$8:$O$102"}</definedName>
    <definedName name="HTML_Control" localSheetId="7" hidden="1">{"'AJS-13A'!$A$8:$O$102"}</definedName>
    <definedName name="HTML_Control" localSheetId="8" hidden="1">{"'AJS-13A'!$A$8:$O$102"}</definedName>
    <definedName name="HTML_Control" localSheetId="2" hidden="1">{"'AJS-02'!$A$8:$L$30"}</definedName>
    <definedName name="HTML_Control" localSheetId="3" hidden="1">{"'AJS-13b'!$A$8:$I$99"}</definedName>
    <definedName name="HTML_Control" localSheetId="5" hidden="1">{"'AJS-13b'!$A$8:$I$99"}</definedName>
    <definedName name="HTML_Control" localSheetId="6" hidden="1">{"'AJS-15'!$A$10:$U$100"}</definedName>
    <definedName name="HTML_Control" hidden="1">{"'AJS-1.'!$A$8:$M$24"}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localSheetId="4" hidden="1">"C:\intranet\AJS\ajs13a.htm"</definedName>
    <definedName name="HTML_PathFile" localSheetId="7" hidden="1">"C:\intranet\AJS\ajs13a.htm"</definedName>
    <definedName name="HTML_PathFile" localSheetId="8" hidden="1">"C:\intranet\AJS\ajs13a.htm"</definedName>
    <definedName name="HTML_PathFile" localSheetId="2" hidden="1">"C:\intranet\AJS\ajs02.htm"</definedName>
    <definedName name="HTML_PathFile" localSheetId="3" hidden="1">"C:\anu2002\ajs\ajs13b.htm"</definedName>
    <definedName name="HTML_PathFile" localSheetId="5" hidden="1">"C:\anu2002\ajs\ajs13b.htm"</definedName>
    <definedName name="HTML_PathFile" localSheetId="6" hidden="1">"C:\anu2002\ajs\ajs15.htm"</definedName>
    <definedName name="HTML_PathFile" hidden="1">"C:\Mis documentos\ajs1.htm"</definedName>
    <definedName name="HTML_Title" hidden="1">""</definedName>
    <definedName name="HTML1_1" localSheetId="4" hidden="1">"'[AJS-13A.WK4]A'!$A$1:$Q$57"</definedName>
    <definedName name="HTML1_1" localSheetId="7" hidden="1">"'[AJS-13A.WK4]A'!$A$1:$Q$57"</definedName>
    <definedName name="HTML1_1" localSheetId="8" hidden="1">"'[AJS-13A.WK4]A'!$A$1:$Q$57"</definedName>
    <definedName name="HTML1_1" localSheetId="1" hidden="1">"'[AJS-01.WK4]A'!$A$1:$M$20"</definedName>
    <definedName name="HTML1_1" localSheetId="2" hidden="1">"'[AJS-02.WK4]A'!$A$1:$M$24"</definedName>
    <definedName name="HTML1_1" localSheetId="3" hidden="1">"'[AJS-13C.WK4]A'!$A$1:$N$54"</definedName>
    <definedName name="HTML1_1" localSheetId="5" hidden="1">"'[AJS-13C.WK4]A'!$A$1:$N$54"</definedName>
    <definedName name="HTML1_1" localSheetId="6" hidden="1">"'[AJS-15A.WK4]A'!$A$1:$W$53"</definedName>
    <definedName name="HTML1_10" localSheetId="4" hidden="1">""</definedName>
    <definedName name="HTML1_10" localSheetId="7" hidden="1">""</definedName>
    <definedName name="HTML1_10" localSheetId="8" hidden="1">""</definedName>
    <definedName name="HTML1_10" localSheetId="1" hidden="1">""</definedName>
    <definedName name="HTML1_10" localSheetId="2" hidden="1">""</definedName>
    <definedName name="HTML1_10" localSheetId="3" hidden="1">""</definedName>
    <definedName name="HTML1_10" localSheetId="5" hidden="1">""</definedName>
    <definedName name="HTML1_10" localSheetId="6" hidden="1">""</definedName>
    <definedName name="HTML1_11" localSheetId="4" hidden="1">1</definedName>
    <definedName name="HTML1_11" localSheetId="7" hidden="1">1</definedName>
    <definedName name="HTML1_11" localSheetId="8" hidden="1">1</definedName>
    <definedName name="HTML1_11" localSheetId="1" hidden="1">1</definedName>
    <definedName name="HTML1_11" localSheetId="2" hidden="1">1</definedName>
    <definedName name="HTML1_11" localSheetId="3" hidden="1">1</definedName>
    <definedName name="HTML1_11" localSheetId="5" hidden="1">1</definedName>
    <definedName name="HTML1_11" localSheetId="6" hidden="1">1</definedName>
    <definedName name="HTML1_12" localSheetId="4" hidden="1">"N:\DOCUMENT\Anuario\html\AJS13A.htm"</definedName>
    <definedName name="HTML1_12" localSheetId="7" hidden="1">"N:\DOCUMENT\Anuario\html\AJS13A.htm"</definedName>
    <definedName name="HTML1_12" localSheetId="8" hidden="1">"N:\DOCUMENT\Anuario\html\AJS13A.htm"</definedName>
    <definedName name="HTML1_12" localSheetId="1" hidden="1">"N:\DOCUMENT\Anuario\html\AJS01.htm"</definedName>
    <definedName name="HTML1_12" localSheetId="2" hidden="1">"N:\DOCUMENT\Anuario\html\AJS02.htm"</definedName>
    <definedName name="HTML1_12" localSheetId="3" hidden="1">"N:\DOCUMENT\Anuario\html\AJS13C.htm"</definedName>
    <definedName name="HTML1_12" localSheetId="5" hidden="1">"N:\DOCUMENT\Anuario\html\AJS13C.htm"</definedName>
    <definedName name="HTML1_12" localSheetId="6" hidden="1">"N:\DOCUMENT\Anuario\html\AJS15A.htm"</definedName>
    <definedName name="HTML1_2" localSheetId="4" hidden="1">1</definedName>
    <definedName name="HTML1_2" localSheetId="7" hidden="1">1</definedName>
    <definedName name="HTML1_2" localSheetId="8" hidden="1">1</definedName>
    <definedName name="HTML1_2" localSheetId="1" hidden="1">1</definedName>
    <definedName name="HTML1_2" localSheetId="2" hidden="1">1</definedName>
    <definedName name="HTML1_2" localSheetId="3" hidden="1">1</definedName>
    <definedName name="HTML1_2" localSheetId="5" hidden="1">1</definedName>
    <definedName name="HTML1_2" localSheetId="6" hidden="1">1</definedName>
    <definedName name="HTML1_3" localSheetId="4" hidden="1">""</definedName>
    <definedName name="HTML1_3" localSheetId="7" hidden="1">""</definedName>
    <definedName name="HTML1_3" localSheetId="8" hidden="1">""</definedName>
    <definedName name="HTML1_3" localSheetId="1" hidden="1">""</definedName>
    <definedName name="HTML1_3" localSheetId="2" hidden="1">""</definedName>
    <definedName name="HTML1_3" localSheetId="3" hidden="1">""</definedName>
    <definedName name="HTML1_3" localSheetId="5" hidden="1">""</definedName>
    <definedName name="HTML1_3" localSheetId="6" hidden="1">""</definedName>
    <definedName name="HTML1_4" localSheetId="4" hidden="1">""</definedName>
    <definedName name="HTML1_4" localSheetId="7" hidden="1">""</definedName>
    <definedName name="HTML1_4" localSheetId="8" hidden="1">""</definedName>
    <definedName name="HTML1_4" localSheetId="1" hidden="1">""</definedName>
    <definedName name="HTML1_4" localSheetId="2" hidden="1">""</definedName>
    <definedName name="HTML1_4" localSheetId="3" hidden="1">""</definedName>
    <definedName name="HTML1_4" localSheetId="5" hidden="1">""</definedName>
    <definedName name="HTML1_4" localSheetId="6" hidden="1">""</definedName>
    <definedName name="HTML1_5" localSheetId="4" hidden="1">""</definedName>
    <definedName name="HTML1_5" localSheetId="7" hidden="1">""</definedName>
    <definedName name="HTML1_5" localSheetId="8" hidden="1">""</definedName>
    <definedName name="HTML1_5" localSheetId="1" hidden="1">""</definedName>
    <definedName name="HTML1_5" localSheetId="2" hidden="1">""</definedName>
    <definedName name="HTML1_5" localSheetId="3" hidden="1">""</definedName>
    <definedName name="HTML1_5" localSheetId="5" hidden="1">""</definedName>
    <definedName name="HTML1_5" localSheetId="6" hidden="1">""</definedName>
    <definedName name="HTML1_6" localSheetId="4" hidden="1">-4146</definedName>
    <definedName name="HTML1_6" localSheetId="7" hidden="1">-4146</definedName>
    <definedName name="HTML1_6" localSheetId="8" hidden="1">-4146</definedName>
    <definedName name="HTML1_6" localSheetId="1" hidden="1">-4146</definedName>
    <definedName name="HTML1_6" localSheetId="2" hidden="1">-4146</definedName>
    <definedName name="HTML1_6" localSheetId="3" hidden="1">-4146</definedName>
    <definedName name="HTML1_6" localSheetId="5" hidden="1">-4146</definedName>
    <definedName name="HTML1_6" localSheetId="6" hidden="1">-4146</definedName>
    <definedName name="HTML1_7" localSheetId="4" hidden="1">-4146</definedName>
    <definedName name="HTML1_7" localSheetId="7" hidden="1">-4146</definedName>
    <definedName name="HTML1_7" localSheetId="8" hidden="1">-4146</definedName>
    <definedName name="HTML1_7" localSheetId="1" hidden="1">-4146</definedName>
    <definedName name="HTML1_7" localSheetId="2" hidden="1">-4146</definedName>
    <definedName name="HTML1_7" localSheetId="3" hidden="1">-4146</definedName>
    <definedName name="HTML1_7" localSheetId="5" hidden="1">-4146</definedName>
    <definedName name="HTML1_7" localSheetId="6" hidden="1">-4146</definedName>
    <definedName name="HTML1_8" localSheetId="4" hidden="1">""</definedName>
    <definedName name="HTML1_8" localSheetId="7" hidden="1">""</definedName>
    <definedName name="HTML1_8" localSheetId="8" hidden="1">""</definedName>
    <definedName name="HTML1_8" localSheetId="1" hidden="1">""</definedName>
    <definedName name="HTML1_8" localSheetId="2" hidden="1">""</definedName>
    <definedName name="HTML1_8" localSheetId="3" hidden="1">""</definedName>
    <definedName name="HTML1_8" localSheetId="5" hidden="1">""</definedName>
    <definedName name="HTML1_8" localSheetId="6" hidden="1">""</definedName>
    <definedName name="HTML1_9" localSheetId="4" hidden="1">""</definedName>
    <definedName name="HTML1_9" localSheetId="7" hidden="1">""</definedName>
    <definedName name="HTML1_9" localSheetId="8" hidden="1">""</definedName>
    <definedName name="HTML1_9" localSheetId="1" hidden="1">""</definedName>
    <definedName name="HTML1_9" localSheetId="2" hidden="1">""</definedName>
    <definedName name="HTML1_9" localSheetId="3" hidden="1">""</definedName>
    <definedName name="HTML1_9" localSheetId="5" hidden="1">""</definedName>
    <definedName name="HTML1_9" localSheetId="6" hidden="1">""</definedName>
    <definedName name="HTMLCount" localSheetId="4" hidden="1">1</definedName>
    <definedName name="HTMLCount" localSheetId="7" hidden="1">1</definedName>
    <definedName name="HTMLCount" localSheetId="8" hidden="1">1</definedName>
    <definedName name="HTMLCount" localSheetId="1" hidden="1">1</definedName>
    <definedName name="HTMLCount" localSheetId="2" hidden="1">1</definedName>
    <definedName name="HTMLCount" localSheetId="3" hidden="1">1</definedName>
    <definedName name="HTMLCount" localSheetId="5" hidden="1">1</definedName>
    <definedName name="HTMLCount" localSheetId="6" hidden="1">1</definedName>
    <definedName name="NURIA" localSheetId="4">' AJS-4'!$A$7:$T$8036</definedName>
    <definedName name="NURIA" localSheetId="7">' AJS-7 '!$A$10:$O$8048</definedName>
    <definedName name="NURIA" localSheetId="8">' AJS-8'!$A$10:$O$8046</definedName>
    <definedName name="NURIA" localSheetId="2">'AJS-2'!$B$11:$IL$8093</definedName>
    <definedName name="NURIA" localSheetId="3">'AJS-3'!$A$9:$HC$8038</definedName>
    <definedName name="NURIA" localSheetId="5">'AJS-5'!$A$9:$HC$8037</definedName>
    <definedName name="NURIA" localSheetId="6">'AJS-6'!$A$9:$AB$8117</definedName>
    <definedName name="NURIA">'AJS-1'!$C$14:$IM$8045</definedName>
    <definedName name="_xlnm.Print_Titles" localSheetId="4">' AJS-4'!$1:$4</definedName>
    <definedName name="_xlnm.Print_Titles" localSheetId="7">' AJS-7 '!$1:$9</definedName>
    <definedName name="_xlnm.Print_Titles" localSheetId="8">' AJS-8'!$1:$9</definedName>
    <definedName name="_xlnm.Print_Titles" localSheetId="3">'AJS-3'!$1:$8</definedName>
    <definedName name="_xlnm.Print_Titles" localSheetId="5">'AJS-5'!$1:$8</definedName>
    <definedName name="_xlnm.Print_Titles" localSheetId="6">'AJS-6'!$1:$8</definedName>
  </definedNames>
  <calcPr calcMode="manual" fullCalcOnLoad="1"/>
</workbook>
</file>

<file path=xl/sharedStrings.xml><?xml version="1.0" encoding="utf-8"?>
<sst xmlns="http://schemas.openxmlformats.org/spreadsheetml/2006/main" count="429" uniqueCount="187">
  <si>
    <t>Asuntos resueltos, según clase de resolución</t>
  </si>
  <si>
    <t>Asuntos resueltos, según materia objeto de la demanda, por clase de resolución</t>
  </si>
  <si>
    <t>Conflictos individuales. Asuntos resueltos, trabajadores afectados y cantidades acordadas, según materia objeto de la demanda, por clase de resolución</t>
  </si>
  <si>
    <t xml:space="preserve">Asuntos resueltos, según materia objeto de la demanda, por comunidad autónoma y provincia </t>
  </si>
  <si>
    <t>Cantidades acordadas según materia objeto de la demanda y clase de resolución, por comunidad autónoma y provincia</t>
  </si>
  <si>
    <t xml:space="preserve">Trabajadores despedidos, cantidades acordadas y cuantías medias, según clase de resolución, por comunidad autónoma y provincia  </t>
  </si>
  <si>
    <t>Asuntos resueltos, según materia objeto de la demanda</t>
  </si>
  <si>
    <t>Asuntos resueltos en materia de despidos, según clase de resolución, por comunidad autónoma y provincia</t>
  </si>
  <si>
    <t>1.- Materia objeto de investigación estadística.</t>
  </si>
  <si>
    <t>Se refiere a los asuntos resueltos en los Juzgados de lo Social procedentes de las demandas que, sobre diversas cuestiones laborales y sociales, se presentan en los mismos. Cada uno de dichos asuntos puede corresponderse con un demandante o con varios, por lo que el número de asuntos suele ser inferior al número de trabajadores afectados.</t>
  </si>
  <si>
    <t>2- Principales disposiciones legales.</t>
  </si>
  <si>
    <t>Las principales disposiciones legales vigentes durante el periodo de referencia de los datos son las siguientes: Real Decreto-Ley 17/1977, de 4 de marzo, sobre Relaciones de Trabajo, derogado en gran parte; Ley 38/1988, de 28 de diciembre, de demarcación y de planta judicial, por la que se crean los Juzgados de lo Social que sustituyen a las Magistraturas de Trabajo; Real Decreto Legislativo 1/1995, de 24 de marzo, por el que se aprueba el texto refundido de la Ley del Estatuto de los Trabajadores; Real Decreto Legislativo 2/1995, de 7 de abril, por el que se aprueba el texto refundido de la Ley de Procedimiento Laboral; Ley 36/2011, de 10 de octubre, reguladora de la jurisdicción social; Ley 3/2012 de 6 de julio de medidas urgentes para la reforma del mercado laboral.</t>
  </si>
  <si>
    <t>3.- Fuentes de información.</t>
  </si>
  <si>
    <t>Hasta el tercer trimestre de 2009, los datos procedían de la información contenida en los cuestionarios estadísticos que cumplimentaban trimestralmente los Juzgados de lo Social y que se remitían a la Subdirección General de Estadística de este Ministerio, unidad responsable de la elaboración de la estadística.</t>
  </si>
  <si>
    <t>A partir del cuarto trimestre de 2009, y como resultado del Convenio de colaboración firmado el 21 de julio de 2008 entre el Consejo General del Poder Judicial (CGPJ) y el Ministerio de Empleo y Seguridad Social, la citada información proporcionada por cada Juzgado de lo Social es recogida a través de cuestionarios Web por el CGPJ, el cual, con posterioridad a una primera depuración, la remite en fichero a la Subdirección General de Estadística, para la elaboración de esta información.</t>
  </si>
  <si>
    <t>4.- Notas generales.</t>
  </si>
  <si>
    <r>
      <t xml:space="preserve">Los </t>
    </r>
    <r>
      <rPr>
        <b/>
        <sz val="10"/>
        <rFont val="Arial"/>
        <family val="2"/>
      </rPr>
      <t>asuntos resueltos</t>
    </r>
    <r>
      <rPr>
        <sz val="10"/>
        <rFont val="Arial"/>
        <family val="0"/>
      </rPr>
      <t xml:space="preserve"> se clasifican, según la </t>
    </r>
    <r>
      <rPr>
        <b/>
        <sz val="10"/>
        <rFont val="Arial"/>
        <family val="2"/>
      </rPr>
      <t>materia objeto de la demanda</t>
    </r>
    <r>
      <rPr>
        <sz val="10"/>
        <rFont val="Arial"/>
        <family val="0"/>
      </rPr>
      <t>, en tres grandes apartados:</t>
    </r>
  </si>
  <si>
    <r>
      <t>-</t>
    </r>
    <r>
      <rPr>
        <b/>
        <sz val="10"/>
        <rFont val="Arial"/>
        <family val="2"/>
      </rPr>
      <t>Conflictos Colectivos</t>
    </r>
    <r>
      <rPr>
        <sz val="10"/>
        <rFont val="Arial"/>
        <family val="0"/>
      </rPr>
      <t>. Son procesos por los que se tramitan las demandas que afectan a intereses de un grupo genérico de trabajadores y que versan sobre la aplicación o interpretación de una norma, convenio colectivo, o de una decisión o práctica de empresa. También se tramitará en este proceso la impugnación de convenios colectivos.</t>
    </r>
  </si>
  <si>
    <t>Están legitimados para promover estos procesos:</t>
  </si>
  <si>
    <t>- los sindicatos y las asociaciones empresariales cuyo ámbito de actuación se corresponda o sea más amplio que el del conflicto.</t>
  </si>
  <si>
    <t>- Los empresarios y los órganos de representación legal o sindical de los trabajadores, cuando se trata de conflictos de empresa o ámbito inferior.</t>
  </si>
  <si>
    <t>En conflictos colectivos se reconocen derechos, no hay cantidades.</t>
  </si>
  <si>
    <t>Respecto a las cantidades acordadas, y en lo que se refiere a las reconocidas por sentencia, se recoge lo siguiente:</t>
  </si>
  <si>
    <t>- Despidos: Las cantidades se refieren solo a las indemnizaciones que se fijan en la sentencia, ya que los salarios de tramitación se determinan después de notificada la sentencia, en ejecución, y por lo tanto no aparecen en la misma.</t>
  </si>
  <si>
    <t>- Reclamaciones derivadas de contrato de trabajo: las cantidades se refieren a las que se determinan en la sentencia. No obstante, en esta cantidad no estaría incluido el 10 % de mora, ya que esto no se calcula en sentencia, sino después, en ejecución.</t>
  </si>
  <si>
    <t>En las reclamaciones derivadas del contrato de trabajo de otra índole no se recogen cantidades, ya que en este concepto entran vacaciones, disponibilidad de horario, lactancia, etc.</t>
  </si>
  <si>
    <t>No se recogen cantidades en afiliación, alta, baja, cotización al no ser competencia de los Juzgados de lo Social desde la publicación de la Ley 52/2003.</t>
  </si>
  <si>
    <t>Las cantidades por accidente de trabajo y enfermedad profesional se solventan dentro de las prestaciones.</t>
  </si>
  <si>
    <r>
      <t xml:space="preserve">En cuanto a las </t>
    </r>
    <r>
      <rPr>
        <b/>
        <sz val="10"/>
        <rFont val="Arial"/>
        <family val="2"/>
      </rPr>
      <t>clases de resolución</t>
    </r>
    <r>
      <rPr>
        <sz val="10"/>
        <rFont val="Arial"/>
        <family val="0"/>
      </rPr>
      <t>, las más importantes son:</t>
    </r>
  </si>
  <si>
    <r>
      <t xml:space="preserve">- </t>
    </r>
    <r>
      <rPr>
        <b/>
        <sz val="10"/>
        <rFont val="Arial"/>
        <family val="2"/>
      </rPr>
      <t>Seguridad Social</t>
    </r>
    <r>
      <rPr>
        <sz val="10"/>
        <rFont val="Arial"/>
        <family val="0"/>
      </rPr>
      <t>. Comprende los asuntos relativos a demandas formuladas en la materia, tales como: afiliación, cotización, prestaciones, accidentes de trabajo y enfermedades profesionales, etc.</t>
    </r>
  </si>
  <si>
    <r>
      <t xml:space="preserve">- </t>
    </r>
    <r>
      <rPr>
        <b/>
        <sz val="10"/>
        <rFont val="Arial"/>
        <family val="2"/>
      </rPr>
      <t>Sentencia</t>
    </r>
    <r>
      <rPr>
        <sz val="10"/>
        <rFont val="Arial"/>
        <family val="0"/>
      </rPr>
      <t>. Es la resolución del órgano judicial cuando decide definitivamente el pleito o causa.</t>
    </r>
  </si>
  <si>
    <r>
      <t xml:space="preserve">- </t>
    </r>
    <r>
      <rPr>
        <b/>
        <sz val="10"/>
        <rFont val="Arial"/>
        <family val="2"/>
      </rPr>
      <t>Conciliación</t>
    </r>
    <r>
      <rPr>
        <sz val="10"/>
        <rFont val="Arial"/>
        <family val="0"/>
      </rPr>
      <t>. Es el acuerdo con avenencia adoptado por las partes en presencia del órgano judicial constituido en audiencia pública antes de la celebración del juicio.</t>
    </r>
  </si>
  <si>
    <r>
      <t>-</t>
    </r>
    <r>
      <rPr>
        <b/>
        <sz val="10"/>
        <rFont val="Arial"/>
        <family val="2"/>
      </rPr>
      <t xml:space="preserve"> Desistimiento</t>
    </r>
    <r>
      <rPr>
        <sz val="10"/>
        <rFont val="Arial"/>
        <family val="0"/>
      </rPr>
      <t>. cuando la parte promotora desiste del conflicto planteado.</t>
    </r>
  </si>
  <si>
    <r>
      <t>El apartado de asuntos resueltos “</t>
    </r>
    <r>
      <rPr>
        <b/>
        <sz val="10"/>
        <rFont val="Arial"/>
        <family val="2"/>
      </rPr>
      <t>Por otras causas</t>
    </r>
    <r>
      <rPr>
        <sz val="10"/>
        <rFont val="Arial"/>
        <family val="0"/>
      </rPr>
      <t>” comprende, fundamentalmente, los asuntos acumulados a otros que son resueltos por alguna de las tres clases de resolución citadas anteriormente, así como otros casos entre los que se pueden citar, a modo de ejemplo, la inhibición del juzgado en que se ha presentado la demanda en favor de otro juzgado cuando no exista competencia del primero, o el archivo del asunto por determinadas circunstancias.</t>
    </r>
  </si>
  <si>
    <t>Fuentes y notas explicativas</t>
  </si>
  <si>
    <t>ASUNTOS JUDICIALES SOCIALES</t>
  </si>
  <si>
    <t>AJS-1.</t>
  </si>
  <si>
    <t>VALORES ABSOLUTOS</t>
  </si>
  <si>
    <t>VARIACIONES SOBRE EL AÑO ANTERIOR</t>
  </si>
  <si>
    <t>Absolutas</t>
  </si>
  <si>
    <t>Relativas</t>
  </si>
  <si>
    <t>En porcentaje</t>
  </si>
  <si>
    <t>ASUNTOS RESUELTOS</t>
  </si>
  <si>
    <t>Total</t>
  </si>
  <si>
    <t xml:space="preserve">Conflictos colectivos   </t>
  </si>
  <si>
    <t xml:space="preserve">Conflictos individuales  </t>
  </si>
  <si>
    <t xml:space="preserve"> Despidos </t>
  </si>
  <si>
    <t xml:space="preserve"> Reclamaciones derivadas del contrato de trabajo</t>
  </si>
  <si>
    <t xml:space="preserve">  De cantidades</t>
  </si>
  <si>
    <t xml:space="preserve">  De otra índole</t>
  </si>
  <si>
    <t xml:space="preserve">Seguridad Social </t>
  </si>
  <si>
    <t xml:space="preserve">  Procedimientos de Impugnación en materia laboral 
  y de Seguridad Social, excluidos los prestacionales</t>
  </si>
  <si>
    <t>-</t>
  </si>
  <si>
    <t>Prestaciones</t>
  </si>
  <si>
    <t>AJS-2.</t>
  </si>
  <si>
    <t>Asuntos resueltos, según clase de resolución.</t>
  </si>
  <si>
    <t>ASUNTOS  RESUELTOS</t>
  </si>
  <si>
    <t>Por sentencia</t>
  </si>
  <si>
    <t>Favorable al trabajador</t>
  </si>
  <si>
    <t>Favorable en parte al trabajador</t>
  </si>
  <si>
    <t>Desfavorable al trabajador</t>
  </si>
  <si>
    <t>Por conciliación</t>
  </si>
  <si>
    <t>Por desistimiento</t>
  </si>
  <si>
    <t>Por otras causas</t>
  </si>
  <si>
    <t xml:space="preserve">AJS-3. </t>
  </si>
  <si>
    <t>Asuntos resueltos, según materia objeto de la demanda, por clase de resolución.</t>
  </si>
  <si>
    <t>TOTAL</t>
  </si>
  <si>
    <t>CONFLICTOS COLECTIVOS</t>
  </si>
  <si>
    <t>CONFLICTOS INDIVIDUALES</t>
  </si>
  <si>
    <t>SEGURIDAD SOCIAL</t>
  </si>
  <si>
    <t xml:space="preserve">AJS-4. </t>
  </si>
  <si>
    <t>Conflictos individuales. Asuntos resueltos, trabajadores afectados y cantidades acordadas, según materia objeto  de la demanda, por clase de resolución.</t>
  </si>
  <si>
    <t>Asuntos resueltos</t>
  </si>
  <si>
    <t xml:space="preserve">Trabajadores afectados </t>
  </si>
  <si>
    <t>Cantidades acordadas
 Euros</t>
  </si>
  <si>
    <t>Despidos</t>
  </si>
  <si>
    <t>Reclamaciones derivadas del contrato de trabajo</t>
  </si>
  <si>
    <t>Reclamaciones derivadas del contrato de trabajo (1)</t>
  </si>
  <si>
    <t xml:space="preserve">Total </t>
  </si>
  <si>
    <t>De cantidades</t>
  </si>
  <si>
    <t>De otra índole</t>
  </si>
  <si>
    <t xml:space="preserve">  Favorable al trabajador
  (total y en parte) </t>
  </si>
  <si>
    <t xml:space="preserve">  Desfavorable al trabajador</t>
  </si>
  <si>
    <t>Por desistimiento y otras causas</t>
  </si>
  <si>
    <t>(1) Recoge las cantidades acordadas en reclamaciones "de cantidades" derivadas del contrato de trabajo. Véase FUENTES Y NOTAS EXPLICATIVAS.</t>
  </si>
  <si>
    <t xml:space="preserve">AJS-5. </t>
  </si>
  <si>
    <t>Asuntos resueltos, según materia objeto de la demanda, por comunidad autónoma y provincia.</t>
  </si>
  <si>
    <t xml:space="preserve">CONFLICTOS INDIVIDUALES </t>
  </si>
  <si>
    <t xml:space="preserve">SEGURIDAD SOCIAL </t>
  </si>
  <si>
    <t>ANDALUCÍA</t>
  </si>
  <si>
    <t>Almería</t>
  </si>
  <si>
    <t xml:space="preserve">Cádiz </t>
  </si>
  <si>
    <t xml:space="preserve">Córdoba </t>
  </si>
  <si>
    <t xml:space="preserve">Granada </t>
  </si>
  <si>
    <t xml:space="preserve">Huelva </t>
  </si>
  <si>
    <t xml:space="preserve">Jaén </t>
  </si>
  <si>
    <t xml:space="preserve">Málaga </t>
  </si>
  <si>
    <t xml:space="preserve">Sevilla </t>
  </si>
  <si>
    <t>ARAGÓN</t>
  </si>
  <si>
    <t xml:space="preserve">Huesca </t>
  </si>
  <si>
    <t xml:space="preserve">Teruel </t>
  </si>
  <si>
    <t xml:space="preserve">Zaragoza </t>
  </si>
  <si>
    <t>ASTURIAS (PRINCIPADO DE)</t>
  </si>
  <si>
    <t>BALEARS (ILLES)</t>
  </si>
  <si>
    <t>CANARIAS</t>
  </si>
  <si>
    <t xml:space="preserve">Las Palmas </t>
  </si>
  <si>
    <t xml:space="preserve">S. C. Tenerife </t>
  </si>
  <si>
    <t>CANTABRIA</t>
  </si>
  <si>
    <t>CASTILLA-LA MANCHA</t>
  </si>
  <si>
    <t xml:space="preserve">Albacete </t>
  </si>
  <si>
    <t xml:space="preserve">Ciudad Real </t>
  </si>
  <si>
    <t xml:space="preserve">Cuenca </t>
  </si>
  <si>
    <t xml:space="preserve">Guadalajara </t>
  </si>
  <si>
    <t xml:space="preserve">Toledo </t>
  </si>
  <si>
    <t>CASTILLA Y LEÓN</t>
  </si>
  <si>
    <t xml:space="preserve">Ávila </t>
  </si>
  <si>
    <t xml:space="preserve">Burgos </t>
  </si>
  <si>
    <t xml:space="preserve">León </t>
  </si>
  <si>
    <t xml:space="preserve">Palencia </t>
  </si>
  <si>
    <t xml:space="preserve">Salamanca </t>
  </si>
  <si>
    <t xml:space="preserve">Segovia </t>
  </si>
  <si>
    <t xml:space="preserve">Soria </t>
  </si>
  <si>
    <t xml:space="preserve">Valladolid </t>
  </si>
  <si>
    <t xml:space="preserve">Zamora </t>
  </si>
  <si>
    <t>CATALUÑA</t>
  </si>
  <si>
    <t xml:space="preserve">Barcelona </t>
  </si>
  <si>
    <t xml:space="preserve">Girona </t>
  </si>
  <si>
    <t xml:space="preserve">Lleida </t>
  </si>
  <si>
    <t xml:space="preserve">Tarragona </t>
  </si>
  <si>
    <t>COMUNITAT VALENCIANA</t>
  </si>
  <si>
    <t xml:space="preserve">Alicante </t>
  </si>
  <si>
    <t xml:space="preserve">Castellón </t>
  </si>
  <si>
    <t xml:space="preserve">Valencia </t>
  </si>
  <si>
    <t>EXTREMADURA</t>
  </si>
  <si>
    <t xml:space="preserve">Badajoz </t>
  </si>
  <si>
    <t xml:space="preserve">Cáceres </t>
  </si>
  <si>
    <t>GALICIA</t>
  </si>
  <si>
    <t xml:space="preserve">A Coruña </t>
  </si>
  <si>
    <t xml:space="preserve">Lugo </t>
  </si>
  <si>
    <t xml:space="preserve">Ourense </t>
  </si>
  <si>
    <t xml:space="preserve">Pontevedra </t>
  </si>
  <si>
    <t>MADRID (COMUNIDAD DE)</t>
  </si>
  <si>
    <t>MURCIA (REGIÓN DE)</t>
  </si>
  <si>
    <t>NAVARRA (C. FORAL DE)</t>
  </si>
  <si>
    <t>PAÍS VASCO</t>
  </si>
  <si>
    <t xml:space="preserve">Álava </t>
  </si>
  <si>
    <t xml:space="preserve">Guipúzcoa </t>
  </si>
  <si>
    <t>Vizcaya</t>
  </si>
  <si>
    <t>RIOJA (LA)</t>
  </si>
  <si>
    <t>Ceuta y Melilla</t>
  </si>
  <si>
    <t>AJS-6.</t>
  </si>
  <si>
    <t>Asuntos resueltos en materia de despidos, según clase de resolución, por comunidad autónoma y provincia.</t>
  </si>
  <si>
    <t>CON SENTENCIA FAVORABLE AL TRABAJADOR</t>
  </si>
  <si>
    <t>CON SENTENCIA FAVORABLE EN PARTE AL TRABAJADOR</t>
  </si>
  <si>
    <t>CON SENTENCIA DESFAVORABLE AL TRABAJADOR</t>
  </si>
  <si>
    <t>POR CONCILIACION</t>
  </si>
  <si>
    <t>POR DESISTIMIENTO</t>
  </si>
  <si>
    <t>POR OTRAS CAUSAS</t>
  </si>
  <si>
    <t>AJS-7.</t>
  </si>
  <si>
    <t>Cantidades acordadas, según materia objeto de la demanda y clase de resolución, por comunidad autónoma y provincia.</t>
  </si>
  <si>
    <t xml:space="preserve">CANTIDADES ACORDADAS EN CONFLICTOS INDIVIDUALES
Miles de euros
</t>
  </si>
  <si>
    <t>Total conflictos individuales</t>
  </si>
  <si>
    <t>Sentencia</t>
  </si>
  <si>
    <t>Conciliación</t>
  </si>
  <si>
    <t xml:space="preserve">TOTAL     </t>
  </si>
  <si>
    <t>AJS-8.</t>
  </si>
  <si>
    <t>Trabajadores despedidos, cantidades acordadas y cuantías medias, según clase de resolución, por comunidad autónoma y provincia.</t>
  </si>
  <si>
    <t>DESPIDOS</t>
  </si>
  <si>
    <t>Trabajadores despedidos (1)</t>
  </si>
  <si>
    <t>Cantidades acordadas
Miles de euros</t>
  </si>
  <si>
    <t>Cuantías medias
Euros</t>
  </si>
  <si>
    <t>Sentencia (2)</t>
  </si>
  <si>
    <t xml:space="preserve">(1) No incluye los trabajadores afectados por asuntos "desistidos" y asuntos terminados por "otras causas". </t>
  </si>
  <si>
    <t>(2) No incluye los trabajadores afectados por sentencia desfavorable al trabajador.</t>
  </si>
  <si>
    <t xml:space="preserve">  Accidentes de Trabajo, Enfermedades Profesionales
  y Prevención de riesgos laborales </t>
  </si>
  <si>
    <t>Año 2017</t>
  </si>
  <si>
    <t>ASUNTOS JUDICIALES SOCIALES (AJS)</t>
  </si>
  <si>
    <t>- Conflictos individuales. Son procesos que pueden afectar de manera individual a un trabajador, o en forma plural a un grupo de ellos, pero cada uno afectado singularmente.Los asuntos se refieren a despidos y a reclamaciones derivadas del contrato de trabajo, que pueden ser de cantidad o de otra índole.</t>
  </si>
  <si>
    <t>FUENTES Y NOTAS EXPLICATIVAS</t>
  </si>
  <si>
    <t xml:space="preserve">  Favorable al trabajador</t>
  </si>
  <si>
    <t xml:space="preserve">  Favorable en parte al trabajador</t>
  </si>
  <si>
    <t xml:space="preserve">Asuntos resueltos, según materia objeto de la demanda </t>
  </si>
  <si>
    <t>AJS-3.</t>
  </si>
  <si>
    <t>AJS-4.</t>
  </si>
  <si>
    <t>AJS-5.</t>
  </si>
  <si>
    <t xml:space="preserve">AJS-7. </t>
  </si>
  <si>
    <t xml:space="preserve">AJS-8.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</si>
</sst>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.0_);\(#,##0.0\)"/>
    <numFmt numFmtId="183" formatCode="#,##0.0"/>
    <numFmt numFmtId="184" formatCode="0.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;;;"/>
    <numFmt numFmtId="189" formatCode="#,##0.000"/>
  </numFmts>
  <fonts count="55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sz val="10"/>
      <name val="Courier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indexed="9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ashed">
        <color indexed="17"/>
      </top>
      <bottom style="dashed">
        <color indexed="17"/>
      </bottom>
    </border>
    <border>
      <left>
        <color indexed="63"/>
      </left>
      <right>
        <color indexed="63"/>
      </right>
      <top>
        <color indexed="63"/>
      </top>
      <bottom style="dashed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3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vertical="center"/>
    </xf>
    <xf numFmtId="0" fontId="2" fillId="33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 horizontal="justify" vertical="center" wrapText="1"/>
    </xf>
    <xf numFmtId="0" fontId="0" fillId="0" borderId="0" xfId="0" applyAlignment="1" quotePrefix="1">
      <alignment/>
    </xf>
    <xf numFmtId="0" fontId="0" fillId="0" borderId="0" xfId="0" applyNumberFormat="1" applyAlignment="1" quotePrefix="1">
      <alignment horizontal="justify" vertical="center" wrapText="1"/>
    </xf>
    <xf numFmtId="0" fontId="1" fillId="0" borderId="11" xfId="0" applyFont="1" applyBorder="1" applyAlignment="1">
      <alignment vertical="center"/>
    </xf>
    <xf numFmtId="0" fontId="9" fillId="0" borderId="0" xfId="55" applyFont="1">
      <alignment/>
      <protection/>
    </xf>
    <xf numFmtId="0" fontId="9" fillId="0" borderId="0" xfId="55" applyFont="1" applyFill="1" applyAlignment="1">
      <alignment vertical="center"/>
      <protection/>
    </xf>
    <xf numFmtId="0" fontId="8" fillId="0" borderId="0" xfId="55" applyNumberFormat="1" applyFont="1" applyFill="1" applyAlignment="1">
      <alignment horizontal="left" vertical="center"/>
      <protection/>
    </xf>
    <xf numFmtId="0" fontId="8" fillId="0" borderId="0" xfId="55" applyNumberFormat="1" applyFont="1" applyFill="1" applyAlignment="1">
      <alignment vertical="center"/>
      <protection/>
    </xf>
    <xf numFmtId="0" fontId="6" fillId="0" borderId="0" xfId="55">
      <alignment/>
      <protection/>
    </xf>
    <xf numFmtId="0" fontId="9" fillId="0" borderId="0" xfId="55" applyFont="1" applyFill="1" applyAlignment="1">
      <alignment horizontal="left" vertical="center"/>
      <protection/>
    </xf>
    <xf numFmtId="0" fontId="9" fillId="0" borderId="0" xfId="55" applyFont="1" applyAlignment="1" applyProtection="1">
      <alignment horizontal="left" vertical="center"/>
      <protection/>
    </xf>
    <xf numFmtId="0" fontId="10" fillId="0" borderId="0" xfId="55" applyFont="1" applyAlignment="1" applyProtection="1">
      <alignment horizontal="left" vertical="center"/>
      <protection/>
    </xf>
    <xf numFmtId="0" fontId="9" fillId="0" borderId="0" xfId="55" applyFont="1" applyAlignment="1" applyProtection="1">
      <alignment vertical="center"/>
      <protection/>
    </xf>
    <xf numFmtId="0" fontId="9" fillId="0" borderId="0" xfId="55" applyFont="1" applyProtection="1">
      <alignment/>
      <protection/>
    </xf>
    <xf numFmtId="0" fontId="6" fillId="0" borderId="0" xfId="55" applyFont="1" applyAlignment="1">
      <alignment vertical="center"/>
      <protection/>
    </xf>
    <xf numFmtId="0" fontId="6" fillId="0" borderId="0" xfId="55" applyAlignment="1">
      <alignment horizontal="center" vertical="center"/>
      <protection/>
    </xf>
    <xf numFmtId="0" fontId="6" fillId="0" borderId="12" xfId="55" applyBorder="1" applyAlignment="1">
      <alignment horizontal="center" vertical="center"/>
      <protection/>
    </xf>
    <xf numFmtId="0" fontId="6" fillId="0" borderId="12" xfId="55" applyBorder="1" applyAlignment="1">
      <alignment horizontal="center" vertical="top"/>
      <protection/>
    </xf>
    <xf numFmtId="0" fontId="11" fillId="0" borderId="13" xfId="55" applyFont="1" applyBorder="1" applyAlignment="1" applyProtection="1">
      <alignment horizontal="center" vertical="center"/>
      <protection/>
    </xf>
    <xf numFmtId="0" fontId="11" fillId="0" borderId="14" xfId="55" applyFont="1" applyBorder="1" applyAlignment="1" applyProtection="1">
      <alignment horizontal="center" vertical="center"/>
      <protection/>
    </xf>
    <xf numFmtId="0" fontId="10" fillId="0" borderId="0" xfId="55" applyFont="1" applyAlignment="1" applyProtection="1">
      <alignment vertical="center"/>
      <protection/>
    </xf>
    <xf numFmtId="0" fontId="10" fillId="0" borderId="0" xfId="55" applyFont="1" applyProtection="1">
      <alignment/>
      <protection/>
    </xf>
    <xf numFmtId="0" fontId="6" fillId="0" borderId="0" xfId="55" applyFont="1" applyAlignment="1" applyProtection="1">
      <alignment horizontal="right" vertical="center"/>
      <protection/>
    </xf>
    <xf numFmtId="0" fontId="11" fillId="0" borderId="0" xfId="55" applyFont="1" applyAlignment="1">
      <alignment vertical="center"/>
      <protection/>
    </xf>
    <xf numFmtId="3" fontId="11" fillId="0" borderId="0" xfId="55" applyNumberFormat="1" applyFont="1" applyAlignment="1">
      <alignment horizontal="right" vertical="center"/>
      <protection/>
    </xf>
    <xf numFmtId="184" fontId="11" fillId="0" borderId="0" xfId="55" applyNumberFormat="1" applyFont="1" applyAlignment="1">
      <alignment horizontal="right" vertical="center"/>
      <protection/>
    </xf>
    <xf numFmtId="183" fontId="11" fillId="0" borderId="0" xfId="55" applyNumberFormat="1" applyFont="1" applyAlignment="1">
      <alignment horizontal="right" vertical="center"/>
      <protection/>
    </xf>
    <xf numFmtId="0" fontId="6" fillId="0" borderId="0" xfId="55" applyFont="1" applyAlignment="1" applyProtection="1">
      <alignment horizontal="left" vertical="center"/>
      <protection/>
    </xf>
    <xf numFmtId="3" fontId="6" fillId="0" borderId="0" xfId="55" applyNumberFormat="1" applyFont="1" applyAlignment="1">
      <alignment horizontal="right" vertical="center"/>
      <protection/>
    </xf>
    <xf numFmtId="184" fontId="6" fillId="0" borderId="0" xfId="55" applyNumberFormat="1" applyFont="1" applyAlignment="1">
      <alignment horizontal="right" vertical="center"/>
      <protection/>
    </xf>
    <xf numFmtId="183" fontId="6" fillId="0" borderId="0" xfId="55" applyNumberFormat="1" applyFont="1" applyAlignment="1">
      <alignment horizontal="right" vertical="center"/>
      <protection/>
    </xf>
    <xf numFmtId="183" fontId="11" fillId="0" borderId="0" xfId="55" applyNumberFormat="1" applyFont="1" applyAlignment="1">
      <alignment vertical="center"/>
      <protection/>
    </xf>
    <xf numFmtId="0" fontId="9" fillId="0" borderId="0" xfId="55" applyFont="1" applyAlignment="1">
      <alignment horizontal="left"/>
      <protection/>
    </xf>
    <xf numFmtId="3" fontId="9" fillId="0" borderId="0" xfId="55" applyNumberFormat="1" applyFont="1">
      <alignment/>
      <protection/>
    </xf>
    <xf numFmtId="0" fontId="9" fillId="0" borderId="0" xfId="55" applyFont="1" applyAlignment="1">
      <alignment vertical="center"/>
      <protection/>
    </xf>
    <xf numFmtId="0" fontId="6" fillId="0" borderId="0" xfId="55" applyAlignment="1">
      <alignment vertical="center"/>
      <protection/>
    </xf>
    <xf numFmtId="0" fontId="6" fillId="0" borderId="0" xfId="56" applyAlignment="1">
      <alignment/>
      <protection/>
    </xf>
    <xf numFmtId="0" fontId="6" fillId="0" borderId="0" xfId="56">
      <alignment/>
      <protection/>
    </xf>
    <xf numFmtId="0" fontId="1" fillId="0" borderId="0" xfId="56" applyFont="1" applyAlignment="1">
      <alignment horizontal="left"/>
      <protection/>
    </xf>
    <xf numFmtId="0" fontId="6" fillId="0" borderId="0" xfId="56" applyAlignment="1">
      <alignment horizontal="left"/>
      <protection/>
    </xf>
    <xf numFmtId="0" fontId="1" fillId="0" borderId="0" xfId="56" applyFont="1" applyAlignment="1">
      <alignment vertical="center"/>
      <protection/>
    </xf>
    <xf numFmtId="0" fontId="6" fillId="0" borderId="0" xfId="56" applyAlignment="1">
      <alignment vertical="center"/>
      <protection/>
    </xf>
    <xf numFmtId="0" fontId="6" fillId="0" borderId="0" xfId="56" applyAlignment="1">
      <alignment horizontal="left" vertical="center"/>
      <protection/>
    </xf>
    <xf numFmtId="0" fontId="6" fillId="0" borderId="0" xfId="56" applyFont="1" applyAlignment="1" applyProtection="1">
      <alignment horizontal="left" vertical="center"/>
      <protection/>
    </xf>
    <xf numFmtId="0" fontId="6" fillId="0" borderId="0" xfId="57" applyAlignment="1">
      <alignment vertical="center"/>
      <protection/>
    </xf>
    <xf numFmtId="0" fontId="11" fillId="0" borderId="0" xfId="56" applyFont="1" applyAlignment="1" applyProtection="1">
      <alignment horizontal="left" vertical="center"/>
      <protection/>
    </xf>
    <xf numFmtId="0" fontId="6" fillId="0" borderId="0" xfId="56" applyFont="1" applyAlignment="1" applyProtection="1">
      <alignment vertical="center"/>
      <protection/>
    </xf>
    <xf numFmtId="0" fontId="6" fillId="0" borderId="0" xfId="56" applyFont="1" applyProtection="1">
      <alignment/>
      <protection/>
    </xf>
    <xf numFmtId="0" fontId="11" fillId="0" borderId="0" xfId="56" applyFont="1" applyProtection="1">
      <alignment/>
      <protection/>
    </xf>
    <xf numFmtId="181" fontId="11" fillId="0" borderId="0" xfId="56" applyNumberFormat="1" applyFont="1" applyAlignment="1" applyProtection="1">
      <alignment vertical="center"/>
      <protection/>
    </xf>
    <xf numFmtId="181" fontId="6" fillId="0" borderId="0" xfId="56" applyNumberFormat="1" applyFont="1" applyAlignment="1" applyProtection="1">
      <alignment vertical="center"/>
      <protection/>
    </xf>
    <xf numFmtId="0" fontId="12" fillId="0" borderId="0" xfId="56" applyFont="1" applyAlignment="1" applyProtection="1">
      <alignment horizontal="left" vertical="center"/>
      <protection/>
    </xf>
    <xf numFmtId="0" fontId="12" fillId="0" borderId="0" xfId="56" applyFont="1" applyAlignment="1" applyProtection="1">
      <alignment vertical="center"/>
      <protection/>
    </xf>
    <xf numFmtId="3" fontId="12" fillId="0" borderId="0" xfId="56" applyNumberFormat="1" applyFont="1" applyAlignment="1" applyProtection="1">
      <alignment vertical="center"/>
      <protection/>
    </xf>
    <xf numFmtId="0" fontId="8" fillId="33" borderId="0" xfId="55" applyNumberFormat="1" applyFont="1" applyFill="1" applyAlignment="1">
      <alignment vertical="center"/>
      <protection/>
    </xf>
    <xf numFmtId="0" fontId="6" fillId="33" borderId="0" xfId="56" applyFill="1">
      <alignment/>
      <protection/>
    </xf>
    <xf numFmtId="0" fontId="2" fillId="33" borderId="0" xfId="56" applyFont="1" applyFill="1" applyAlignment="1">
      <alignment/>
      <protection/>
    </xf>
    <xf numFmtId="0" fontId="6" fillId="0" borderId="0" xfId="57" applyFont="1" applyAlignment="1">
      <alignment vertical="center"/>
      <protection/>
    </xf>
    <xf numFmtId="0" fontId="6" fillId="0" borderId="0" xfId="57" applyFont="1">
      <alignment/>
      <protection/>
    </xf>
    <xf numFmtId="0" fontId="1" fillId="0" borderId="0" xfId="57" applyFont="1" applyAlignment="1">
      <alignment horizontal="left" vertical="center"/>
      <protection/>
    </xf>
    <xf numFmtId="0" fontId="6" fillId="0" borderId="0" xfId="57" applyFont="1" applyFill="1">
      <alignment/>
      <protection/>
    </xf>
    <xf numFmtId="0" fontId="6" fillId="0" borderId="0" xfId="57">
      <alignment/>
      <protection/>
    </xf>
    <xf numFmtId="0" fontId="6" fillId="0" borderId="0" xfId="57" applyFont="1" applyAlignment="1">
      <alignment horizontal="left" vertical="center"/>
      <protection/>
    </xf>
    <xf numFmtId="0" fontId="6" fillId="0" borderId="0" xfId="57" applyFont="1" applyAlignment="1" applyProtection="1">
      <alignment horizontal="left" vertical="center"/>
      <protection/>
    </xf>
    <xf numFmtId="0" fontId="11" fillId="0" borderId="0" xfId="57" applyFont="1" applyBorder="1" applyAlignment="1" applyProtection="1">
      <alignment horizontal="centerContinuous" vertical="center"/>
      <protection/>
    </xf>
    <xf numFmtId="0" fontId="11" fillId="0" borderId="0" xfId="57" applyFont="1" applyBorder="1" applyAlignment="1" applyProtection="1">
      <alignment horizontal="center" vertical="center"/>
      <protection/>
    </xf>
    <xf numFmtId="0" fontId="6" fillId="0" borderId="0" xfId="57" applyFont="1" applyBorder="1">
      <alignment/>
      <protection/>
    </xf>
    <xf numFmtId="0" fontId="6" fillId="0" borderId="0" xfId="57" applyFont="1" applyAlignment="1" applyProtection="1">
      <alignment vertical="center"/>
      <protection/>
    </xf>
    <xf numFmtId="181" fontId="11" fillId="0" borderId="0" xfId="57" applyNumberFormat="1" applyFont="1" applyAlignment="1" applyProtection="1">
      <alignment horizontal="center" vertical="center"/>
      <protection/>
    </xf>
    <xf numFmtId="0" fontId="14" fillId="0" borderId="0" xfId="57" applyFont="1" applyProtection="1">
      <alignment/>
      <protection/>
    </xf>
    <xf numFmtId="0" fontId="6" fillId="0" borderId="0" xfId="57" applyFont="1" applyAlignment="1" applyProtection="1">
      <alignment horizontal="right" vertical="center"/>
      <protection/>
    </xf>
    <xf numFmtId="181" fontId="6" fillId="0" borderId="0" xfId="57" applyNumberFormat="1" applyFont="1" applyAlignment="1" applyProtection="1">
      <alignment horizontal="right" vertical="center"/>
      <protection/>
    </xf>
    <xf numFmtId="181" fontId="6" fillId="0" borderId="0" xfId="57" applyNumberFormat="1" applyFont="1" applyAlignment="1" applyProtection="1">
      <alignment vertical="center"/>
      <protection/>
    </xf>
    <xf numFmtId="0" fontId="11" fillId="0" borderId="0" xfId="57" applyFont="1" applyAlignment="1" applyProtection="1">
      <alignment horizontal="left" vertical="center"/>
      <protection/>
    </xf>
    <xf numFmtId="3" fontId="11" fillId="0" borderId="0" xfId="57" applyNumberFormat="1" applyFont="1" applyAlignment="1">
      <alignment vertical="center"/>
      <protection/>
    </xf>
    <xf numFmtId="0" fontId="11" fillId="0" borderId="0" xfId="57" applyFont="1" applyAlignment="1" applyProtection="1">
      <alignment horizontal="right" vertical="center"/>
      <protection/>
    </xf>
    <xf numFmtId="3" fontId="6" fillId="0" borderId="0" xfId="57" applyNumberFormat="1" applyAlignment="1">
      <alignment vertical="center"/>
      <protection/>
    </xf>
    <xf numFmtId="0" fontId="6" fillId="0" borderId="0" xfId="57" applyFont="1" applyAlignment="1" applyProtection="1">
      <alignment horizontal="right" vertical="center"/>
      <protection/>
    </xf>
    <xf numFmtId="3" fontId="6" fillId="0" borderId="0" xfId="57" applyNumberFormat="1" applyFont="1" applyAlignment="1" applyProtection="1">
      <alignment horizontal="right" vertical="center"/>
      <protection/>
    </xf>
    <xf numFmtId="3" fontId="6" fillId="0" borderId="0" xfId="57" applyNumberFormat="1">
      <alignment/>
      <protection/>
    </xf>
    <xf numFmtId="0" fontId="6" fillId="0" borderId="0" xfId="57" applyFont="1" applyAlignment="1">
      <alignment horizontal="left"/>
      <protection/>
    </xf>
    <xf numFmtId="0" fontId="6" fillId="33" borderId="0" xfId="57" applyFont="1" applyFill="1" applyAlignment="1">
      <alignment vertical="center"/>
      <protection/>
    </xf>
    <xf numFmtId="0" fontId="6" fillId="34" borderId="0" xfId="58" applyFont="1" applyFill="1" applyAlignment="1">
      <alignment vertical="center"/>
      <protection/>
    </xf>
    <xf numFmtId="0" fontId="6" fillId="0" borderId="0" xfId="58" applyFont="1" applyAlignment="1">
      <alignment vertical="center"/>
      <protection/>
    </xf>
    <xf numFmtId="0" fontId="1" fillId="34" borderId="0" xfId="58" applyFont="1" applyFill="1">
      <alignment/>
      <protection/>
    </xf>
    <xf numFmtId="0" fontId="6" fillId="34" borderId="0" xfId="58" applyFont="1" applyFill="1">
      <alignment/>
      <protection/>
    </xf>
    <xf numFmtId="0" fontId="1" fillId="34" borderId="0" xfId="58" applyFont="1" applyFill="1" applyAlignment="1">
      <alignment horizontal="left" vertical="center"/>
      <protection/>
    </xf>
    <xf numFmtId="0" fontId="6" fillId="0" borderId="0" xfId="58" applyFont="1" applyFill="1" applyAlignment="1">
      <alignment vertical="center"/>
      <protection/>
    </xf>
    <xf numFmtId="0" fontId="6" fillId="0" borderId="0" xfId="58" applyFont="1">
      <alignment/>
      <protection/>
    </xf>
    <xf numFmtId="0" fontId="6" fillId="0" borderId="0" xfId="58" applyFont="1" applyAlignment="1">
      <alignment horizontal="left" vertical="center"/>
      <protection/>
    </xf>
    <xf numFmtId="0" fontId="1" fillId="0" borderId="0" xfId="58" applyFont="1" applyAlignment="1" quotePrefix="1">
      <alignment horizontal="justify"/>
      <protection/>
    </xf>
    <xf numFmtId="0" fontId="1" fillId="0" borderId="0" xfId="58" applyFont="1" applyAlignment="1">
      <alignment horizontal="justify"/>
      <protection/>
    </xf>
    <xf numFmtId="0" fontId="6" fillId="0" borderId="0" xfId="58" applyAlignment="1">
      <alignment horizontal="justify" vertical="center" wrapText="1"/>
      <protection/>
    </xf>
    <xf numFmtId="0" fontId="1" fillId="0" borderId="0" xfId="58" applyFont="1" applyAlignment="1">
      <alignment vertical="center" wrapText="1"/>
      <protection/>
    </xf>
    <xf numFmtId="0" fontId="6" fillId="0" borderId="0" xfId="58" applyFont="1" applyAlignment="1">
      <alignment horizontal="left"/>
      <protection/>
    </xf>
    <xf numFmtId="0" fontId="11" fillId="0" borderId="0" xfId="58" applyFont="1">
      <alignment/>
      <protection/>
    </xf>
    <xf numFmtId="0" fontId="6" fillId="0" borderId="0" xfId="58" applyFont="1" applyAlignment="1">
      <alignment horizontal="right"/>
      <protection/>
    </xf>
    <xf numFmtId="0" fontId="6" fillId="0" borderId="15" xfId="58" applyFont="1" applyBorder="1">
      <alignment/>
      <protection/>
    </xf>
    <xf numFmtId="0" fontId="11" fillId="0" borderId="12" xfId="58" applyFont="1" applyBorder="1" applyAlignment="1" quotePrefix="1">
      <alignment horizontal="center" vertical="center" wrapText="1"/>
      <protection/>
    </xf>
    <xf numFmtId="0" fontId="6" fillId="0" borderId="15" xfId="58" applyFont="1" applyBorder="1" applyAlignment="1">
      <alignment vertical="center"/>
      <protection/>
    </xf>
    <xf numFmtId="0" fontId="11" fillId="0" borderId="0" xfId="58" applyFont="1" applyAlignment="1" applyProtection="1">
      <alignment horizontal="left" vertical="center"/>
      <protection/>
    </xf>
    <xf numFmtId="3" fontId="11" fillId="0" borderId="0" xfId="58" applyNumberFormat="1" applyFont="1" applyAlignment="1" applyProtection="1">
      <alignment horizontal="right" vertical="center"/>
      <protection/>
    </xf>
    <xf numFmtId="0" fontId="11" fillId="0" borderId="0" xfId="58" applyFont="1" applyBorder="1" applyAlignment="1" applyProtection="1">
      <alignment horizontal="center" vertical="center"/>
      <protection/>
    </xf>
    <xf numFmtId="0" fontId="11" fillId="0" borderId="0" xfId="58" applyFont="1" applyBorder="1" applyAlignment="1" applyProtection="1">
      <alignment vertical="center"/>
      <protection/>
    </xf>
    <xf numFmtId="0" fontId="11" fillId="0" borderId="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0" fontId="6" fillId="0" borderId="0" xfId="58" applyFont="1" applyBorder="1" applyAlignment="1">
      <alignment vertical="center"/>
      <protection/>
    </xf>
    <xf numFmtId="0" fontId="11" fillId="0" borderId="0" xfId="58" applyFont="1" applyAlignment="1" applyProtection="1">
      <alignment horizontal="left"/>
      <protection/>
    </xf>
    <xf numFmtId="3" fontId="11" fillId="0" borderId="0" xfId="58" applyNumberFormat="1" applyFont="1" applyAlignment="1" applyProtection="1">
      <alignment horizontal="right"/>
      <protection/>
    </xf>
    <xf numFmtId="4" fontId="6" fillId="0" borderId="0" xfId="58" applyNumberFormat="1" applyFont="1" applyAlignment="1">
      <alignment horizontal="right"/>
      <protection/>
    </xf>
    <xf numFmtId="183" fontId="6" fillId="0" borderId="0" xfId="58" applyNumberFormat="1" applyFont="1">
      <alignment/>
      <protection/>
    </xf>
    <xf numFmtId="0" fontId="6" fillId="0" borderId="0" xfId="58" applyFont="1" applyAlignment="1" applyProtection="1">
      <alignment horizontal="left"/>
      <protection/>
    </xf>
    <xf numFmtId="3" fontId="6" fillId="0" borderId="0" xfId="58" applyNumberFormat="1" applyFont="1" applyAlignment="1" applyProtection="1">
      <alignment horizontal="right"/>
      <protection/>
    </xf>
    <xf numFmtId="3" fontId="6" fillId="0" borderId="0" xfId="58" applyNumberFormat="1" applyFont="1" applyAlignment="1" applyProtection="1">
      <alignment horizontal="right"/>
      <protection/>
    </xf>
    <xf numFmtId="0" fontId="6" fillId="0" borderId="0" xfId="58" applyFont="1" applyAlignment="1" applyProtection="1">
      <alignment horizontal="left" wrapText="1"/>
      <protection/>
    </xf>
    <xf numFmtId="183" fontId="6" fillId="0" borderId="0" xfId="58" applyNumberFormat="1" applyFont="1" applyAlignment="1">
      <alignment vertical="center"/>
      <protection/>
    </xf>
    <xf numFmtId="0" fontId="6" fillId="0" borderId="0" xfId="58" applyFont="1" applyAlignment="1" applyProtection="1">
      <alignment horizontal="left" vertical="center"/>
      <protection/>
    </xf>
    <xf numFmtId="3" fontId="6" fillId="0" borderId="0" xfId="58" applyNumberFormat="1" applyFont="1" applyAlignment="1" applyProtection="1">
      <alignment vertical="center"/>
      <protection/>
    </xf>
    <xf numFmtId="3" fontId="15" fillId="0" borderId="0" xfId="58" applyNumberFormat="1" applyFont="1" applyAlignment="1" applyProtection="1">
      <alignment vertical="center"/>
      <protection/>
    </xf>
    <xf numFmtId="0" fontId="15" fillId="0" borderId="0" xfId="58" applyFont="1" applyBorder="1" applyAlignment="1" applyProtection="1">
      <alignment vertical="center"/>
      <protection/>
    </xf>
    <xf numFmtId="4" fontId="15" fillId="0" borderId="0" xfId="58" applyNumberFormat="1" applyFont="1" applyAlignment="1" applyProtection="1">
      <alignment vertical="center"/>
      <protection/>
    </xf>
    <xf numFmtId="0" fontId="16" fillId="0" borderId="0" xfId="58" applyFont="1">
      <alignment/>
      <protection/>
    </xf>
    <xf numFmtId="0" fontId="16" fillId="0" borderId="0" xfId="58" applyFont="1" applyAlignment="1" applyProtection="1">
      <alignment horizontal="left" vertical="center"/>
      <protection/>
    </xf>
    <xf numFmtId="3" fontId="16" fillId="0" borderId="0" xfId="58" applyNumberFormat="1" applyFont="1" applyAlignment="1" applyProtection="1">
      <alignment vertical="center"/>
      <protection/>
    </xf>
    <xf numFmtId="4" fontId="16" fillId="0" borderId="0" xfId="58" applyNumberFormat="1" applyFont="1" applyAlignment="1">
      <alignment horizontal="right" vertical="center"/>
      <protection/>
    </xf>
    <xf numFmtId="3" fontId="16" fillId="0" borderId="0" xfId="58" applyNumberFormat="1" applyFont="1" applyAlignment="1" applyProtection="1">
      <alignment horizontal="right" vertical="center"/>
      <protection/>
    </xf>
    <xf numFmtId="4" fontId="16" fillId="0" borderId="0" xfId="58" applyNumberFormat="1" applyFont="1">
      <alignment/>
      <protection/>
    </xf>
    <xf numFmtId="0" fontId="6" fillId="0" borderId="0" xfId="58" applyFont="1" applyBorder="1">
      <alignment/>
      <protection/>
    </xf>
    <xf numFmtId="0" fontId="6" fillId="0" borderId="0" xfId="58" applyFont="1" applyBorder="1" applyAlignment="1">
      <alignment horizontal="left"/>
      <protection/>
    </xf>
    <xf numFmtId="0" fontId="16" fillId="0" borderId="0" xfId="58" applyFont="1" applyBorder="1" applyAlignment="1">
      <alignment vertical="center"/>
      <protection/>
    </xf>
    <xf numFmtId="0" fontId="11" fillId="0" borderId="0" xfId="58" applyFont="1" applyBorder="1" applyAlignment="1" applyProtection="1">
      <alignment horizontal="left" vertical="center"/>
      <protection/>
    </xf>
    <xf numFmtId="3" fontId="15" fillId="0" borderId="0" xfId="58" applyNumberFormat="1" applyFont="1" applyBorder="1" applyAlignment="1" applyProtection="1">
      <alignment horizontal="right" vertical="center"/>
      <protection/>
    </xf>
    <xf numFmtId="0" fontId="15" fillId="0" borderId="0" xfId="58" applyFont="1" applyBorder="1" applyAlignment="1">
      <alignment horizontal="center" vertical="center"/>
      <protection/>
    </xf>
    <xf numFmtId="0" fontId="15" fillId="0" borderId="0" xfId="58" applyFont="1" applyBorder="1" applyAlignment="1" applyProtection="1">
      <alignment horizontal="center" vertical="center"/>
      <protection/>
    </xf>
    <xf numFmtId="3" fontId="16" fillId="0" borderId="0" xfId="58" applyNumberFormat="1" applyFont="1" applyBorder="1" applyAlignment="1" applyProtection="1">
      <alignment horizontal="right" vertical="center"/>
      <protection/>
    </xf>
    <xf numFmtId="0" fontId="15" fillId="0" borderId="0" xfId="58" applyFont="1" applyBorder="1" applyAlignment="1">
      <alignment horizontal="center" vertical="center" wrapText="1"/>
      <protection/>
    </xf>
    <xf numFmtId="0" fontId="15" fillId="0" borderId="0" xfId="58" applyFont="1" applyBorder="1" applyAlignment="1" applyProtection="1">
      <alignment horizontal="left" vertical="center"/>
      <protection/>
    </xf>
    <xf numFmtId="3" fontId="15" fillId="0" borderId="0" xfId="58" applyNumberFormat="1" applyFont="1" applyBorder="1" applyAlignment="1" applyProtection="1">
      <alignment vertical="center"/>
      <protection/>
    </xf>
    <xf numFmtId="4" fontId="15" fillId="0" borderId="0" xfId="58" applyNumberFormat="1" applyFont="1" applyBorder="1" applyAlignment="1" applyProtection="1">
      <alignment vertical="center"/>
      <protection/>
    </xf>
    <xf numFmtId="0" fontId="16" fillId="0" borderId="0" xfId="58" applyFont="1" applyBorder="1" applyAlignment="1" applyProtection="1">
      <alignment horizontal="left" vertical="center"/>
      <protection/>
    </xf>
    <xf numFmtId="3" fontId="16" fillId="0" borderId="0" xfId="58" applyNumberFormat="1" applyFont="1" applyBorder="1" applyAlignment="1" applyProtection="1">
      <alignment vertical="center"/>
      <protection/>
    </xf>
    <xf numFmtId="4" fontId="16" fillId="0" borderId="0" xfId="58" applyNumberFormat="1" applyFont="1" applyBorder="1" applyAlignment="1">
      <alignment horizontal="right" vertical="center"/>
      <protection/>
    </xf>
    <xf numFmtId="4" fontId="16" fillId="0" borderId="0" xfId="58" applyNumberFormat="1" applyFont="1" applyBorder="1">
      <alignment/>
      <protection/>
    </xf>
    <xf numFmtId="0" fontId="6" fillId="0" borderId="0" xfId="58" applyFont="1" applyBorder="1" applyAlignment="1" applyProtection="1">
      <alignment horizontal="left" vertical="center"/>
      <protection/>
    </xf>
    <xf numFmtId="0" fontId="16" fillId="0" borderId="0" xfId="58" applyFont="1" applyBorder="1">
      <alignment/>
      <protection/>
    </xf>
    <xf numFmtId="0" fontId="6" fillId="0" borderId="0" xfId="59" applyFont="1" applyAlignment="1">
      <alignment vertical="center"/>
      <protection/>
    </xf>
    <xf numFmtId="0" fontId="6" fillId="0" borderId="0" xfId="59" applyAlignment="1">
      <alignment vertical="center"/>
      <protection/>
    </xf>
    <xf numFmtId="0" fontId="1" fillId="0" borderId="0" xfId="59" applyFont="1" applyAlignment="1">
      <alignment horizontal="left" vertical="center"/>
      <protection/>
    </xf>
    <xf numFmtId="0" fontId="6" fillId="0" borderId="0" xfId="59">
      <alignment/>
      <protection/>
    </xf>
    <xf numFmtId="0" fontId="6" fillId="0" borderId="0" xfId="59" applyFont="1">
      <alignment/>
      <protection/>
    </xf>
    <xf numFmtId="0" fontId="6" fillId="0" borderId="0" xfId="59" applyFont="1" applyAlignment="1">
      <alignment horizontal="left" vertical="center"/>
      <protection/>
    </xf>
    <xf numFmtId="0" fontId="6" fillId="0" borderId="0" xfId="59" applyFont="1" applyAlignment="1" applyProtection="1">
      <alignment horizontal="left" vertical="center"/>
      <protection/>
    </xf>
    <xf numFmtId="0" fontId="11" fillId="0" borderId="0" xfId="59" applyFont="1" applyBorder="1" applyAlignment="1" applyProtection="1">
      <alignment horizontal="centerContinuous" vertical="center"/>
      <protection/>
    </xf>
    <xf numFmtId="0" fontId="11" fillId="0" borderId="0" xfId="59" applyFont="1" applyBorder="1" applyAlignment="1" applyProtection="1">
      <alignment horizontal="center" vertical="center"/>
      <protection/>
    </xf>
    <xf numFmtId="0" fontId="6" fillId="0" borderId="0" xfId="59" applyFont="1" applyBorder="1">
      <alignment/>
      <protection/>
    </xf>
    <xf numFmtId="0" fontId="6" fillId="0" borderId="0" xfId="59" applyFont="1" applyAlignment="1" applyProtection="1">
      <alignment vertical="center"/>
      <protection/>
    </xf>
    <xf numFmtId="0" fontId="11" fillId="0" borderId="13" xfId="59" applyFont="1" applyBorder="1" applyAlignment="1" applyProtection="1">
      <alignment horizontal="center" vertical="center"/>
      <protection/>
    </xf>
    <xf numFmtId="0" fontId="11" fillId="0" borderId="14" xfId="59" applyFont="1" applyBorder="1" applyAlignment="1" applyProtection="1">
      <alignment horizontal="center" vertical="center"/>
      <protection/>
    </xf>
    <xf numFmtId="181" fontId="11" fillId="0" borderId="0" xfId="59" applyNumberFormat="1" applyFont="1" applyAlignment="1" applyProtection="1">
      <alignment horizontal="center" vertical="center"/>
      <protection/>
    </xf>
    <xf numFmtId="0" fontId="14" fillId="0" borderId="0" xfId="59" applyFont="1" applyProtection="1">
      <alignment/>
      <protection/>
    </xf>
    <xf numFmtId="0" fontId="6" fillId="0" borderId="0" xfId="59" applyFont="1" applyAlignment="1" applyProtection="1">
      <alignment horizontal="right" vertical="center"/>
      <protection/>
    </xf>
    <xf numFmtId="181" fontId="6" fillId="0" borderId="0" xfId="59" applyNumberFormat="1" applyFont="1" applyAlignment="1" applyProtection="1">
      <alignment horizontal="right" vertical="center"/>
      <protection/>
    </xf>
    <xf numFmtId="181" fontId="6" fillId="0" borderId="0" xfId="59" applyNumberFormat="1" applyFont="1" applyAlignment="1" applyProtection="1">
      <alignment vertical="center"/>
      <protection/>
    </xf>
    <xf numFmtId="0" fontId="11" fillId="0" borderId="0" xfId="59" applyFont="1" applyAlignment="1" applyProtection="1">
      <alignment horizontal="left" vertical="center"/>
      <protection/>
    </xf>
    <xf numFmtId="3" fontId="11" fillId="0" borderId="0" xfId="59" applyNumberFormat="1" applyFont="1" applyAlignment="1" applyProtection="1">
      <alignment horizontal="right" vertical="center"/>
      <protection/>
    </xf>
    <xf numFmtId="3" fontId="6" fillId="0" borderId="0" xfId="59" applyNumberFormat="1" applyFont="1" applyAlignment="1" applyProtection="1">
      <alignment horizontal="right" vertical="center"/>
      <protection/>
    </xf>
    <xf numFmtId="0" fontId="11" fillId="0" borderId="0" xfId="59" applyFont="1" applyAlignment="1" applyProtection="1">
      <alignment horizontal="right" vertical="center"/>
      <protection/>
    </xf>
    <xf numFmtId="0" fontId="6" fillId="0" borderId="0" xfId="59" applyFont="1" applyAlignment="1" applyProtection="1">
      <alignment horizontal="right" vertical="center"/>
      <protection/>
    </xf>
    <xf numFmtId="3" fontId="6" fillId="0" borderId="0" xfId="59" applyNumberFormat="1" applyFont="1">
      <alignment/>
      <protection/>
    </xf>
    <xf numFmtId="0" fontId="11" fillId="0" borderId="0" xfId="59" applyFont="1" applyAlignment="1">
      <alignment vertical="center"/>
      <protection/>
    </xf>
    <xf numFmtId="3" fontId="11" fillId="0" borderId="0" xfId="59" applyNumberFormat="1" applyFont="1" applyAlignment="1" applyProtection="1">
      <alignment horizontal="right" vertical="center"/>
      <protection/>
    </xf>
    <xf numFmtId="3" fontId="6" fillId="0" borderId="0" xfId="59" applyNumberFormat="1" applyFont="1">
      <alignment/>
      <protection/>
    </xf>
    <xf numFmtId="0" fontId="11" fillId="0" borderId="0" xfId="59" applyFont="1" applyAlignment="1">
      <alignment horizontal="left" vertical="center"/>
      <protection/>
    </xf>
    <xf numFmtId="0" fontId="6" fillId="0" borderId="0" xfId="59" applyFont="1" applyAlignment="1">
      <alignment horizontal="left"/>
      <protection/>
    </xf>
    <xf numFmtId="0" fontId="6" fillId="33" borderId="0" xfId="58" applyFont="1" applyFill="1" applyAlignment="1">
      <alignment vertical="center"/>
      <protection/>
    </xf>
    <xf numFmtId="0" fontId="6" fillId="33" borderId="0" xfId="59" applyFont="1" applyFill="1">
      <alignment/>
      <protection/>
    </xf>
    <xf numFmtId="0" fontId="6" fillId="33" borderId="0" xfId="59" applyFont="1" applyFill="1" applyAlignment="1">
      <alignment vertical="center"/>
      <protection/>
    </xf>
    <xf numFmtId="0" fontId="6" fillId="0" borderId="0" xfId="60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1" fillId="0" borderId="0" xfId="60" applyFont="1" applyAlignment="1">
      <alignment horizontal="left" vertical="center"/>
      <protection/>
    </xf>
    <xf numFmtId="0" fontId="6" fillId="0" borderId="0" xfId="60" applyFont="1">
      <alignment/>
      <protection/>
    </xf>
    <xf numFmtId="0" fontId="6" fillId="0" borderId="0" xfId="60" applyFont="1" applyAlignment="1">
      <alignment horizontal="left" vertical="center"/>
      <protection/>
    </xf>
    <xf numFmtId="0" fontId="6" fillId="0" borderId="0" xfId="60" applyAlignment="1">
      <alignment/>
      <protection/>
    </xf>
    <xf numFmtId="0" fontId="6" fillId="0" borderId="0" xfId="60" applyFont="1" applyAlignment="1" applyProtection="1">
      <alignment horizontal="left" vertical="center"/>
      <protection/>
    </xf>
    <xf numFmtId="0" fontId="11" fillId="0" borderId="16" xfId="60" applyFont="1" applyBorder="1" applyAlignment="1" applyProtection="1">
      <alignment horizontal="left" vertical="center"/>
      <protection/>
    </xf>
    <xf numFmtId="0" fontId="6" fillId="0" borderId="16" xfId="60" applyFont="1" applyBorder="1" applyAlignment="1" applyProtection="1">
      <alignment vertical="center"/>
      <protection/>
    </xf>
    <xf numFmtId="0" fontId="11" fillId="0" borderId="0" xfId="60" applyFont="1" applyAlignment="1" applyProtection="1">
      <alignment horizontal="left" vertical="center"/>
      <protection/>
    </xf>
    <xf numFmtId="0" fontId="11" fillId="0" borderId="0" xfId="60" applyFont="1">
      <alignment/>
      <protection/>
    </xf>
    <xf numFmtId="0" fontId="11" fillId="0" borderId="0" xfId="60" applyFont="1" applyAlignment="1" applyProtection="1">
      <alignment horizontal="left" vertical="center"/>
      <protection/>
    </xf>
    <xf numFmtId="0" fontId="11" fillId="0" borderId="0" xfId="60" applyFont="1" applyAlignment="1">
      <alignment vertical="center"/>
      <protection/>
    </xf>
    <xf numFmtId="0" fontId="6" fillId="0" borderId="0" xfId="60" applyFont="1" applyAlignment="1">
      <alignment horizontal="left"/>
      <protection/>
    </xf>
    <xf numFmtId="0" fontId="6" fillId="0" borderId="0" xfId="61" applyFont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0" fontId="1" fillId="0" borderId="0" xfId="61" applyFont="1" applyAlignment="1">
      <alignment horizontal="left" vertical="center"/>
      <protection/>
    </xf>
    <xf numFmtId="0" fontId="6" fillId="0" borderId="0" xfId="61" applyFont="1">
      <alignment/>
      <protection/>
    </xf>
    <xf numFmtId="0" fontId="6" fillId="0" borderId="0" xfId="61" applyFont="1" applyAlignment="1">
      <alignment horizontal="left" vertical="center"/>
      <protection/>
    </xf>
    <xf numFmtId="0" fontId="15" fillId="0" borderId="0" xfId="61" applyFont="1" applyAlignment="1">
      <alignment horizontal="justify" vertical="center"/>
      <protection/>
    </xf>
    <xf numFmtId="0" fontId="16" fillId="0" borderId="0" xfId="61" applyFont="1" applyAlignment="1">
      <alignment horizontal="justify" vertical="center"/>
      <protection/>
    </xf>
    <xf numFmtId="0" fontId="6" fillId="0" borderId="0" xfId="61" applyFont="1" applyAlignment="1" applyProtection="1">
      <alignment horizontal="left" vertical="center"/>
      <protection/>
    </xf>
    <xf numFmtId="0" fontId="11" fillId="0" borderId="16" xfId="61" applyFont="1" applyBorder="1" applyAlignment="1" applyProtection="1">
      <alignment vertical="center"/>
      <protection/>
    </xf>
    <xf numFmtId="0" fontId="6" fillId="0" borderId="16" xfId="61" applyFont="1" applyBorder="1" applyAlignment="1" applyProtection="1">
      <alignment vertical="center"/>
      <protection/>
    </xf>
    <xf numFmtId="0" fontId="6" fillId="0" borderId="0" xfId="61" applyFont="1" applyBorder="1" applyAlignment="1" applyProtection="1">
      <alignment vertical="center"/>
      <protection/>
    </xf>
    <xf numFmtId="0" fontId="6" fillId="0" borderId="0" xfId="61" applyFont="1" applyAlignment="1" applyProtection="1">
      <alignment vertical="center" wrapText="1"/>
      <protection/>
    </xf>
    <xf numFmtId="0" fontId="6" fillId="0" borderId="0" xfId="61" applyFont="1" applyAlignment="1" applyProtection="1">
      <alignment vertical="center"/>
      <protection/>
    </xf>
    <xf numFmtId="0" fontId="6" fillId="0" borderId="0" xfId="61" applyBorder="1" applyAlignment="1">
      <alignment horizontal="center" vertical="center"/>
      <protection/>
    </xf>
    <xf numFmtId="0" fontId="6" fillId="0" borderId="0" xfId="61" applyBorder="1" applyAlignment="1">
      <alignment horizontal="center" vertical="center" wrapText="1"/>
      <protection/>
    </xf>
    <xf numFmtId="0" fontId="11" fillId="0" borderId="12" xfId="61" applyFont="1" applyBorder="1" applyAlignment="1" applyProtection="1">
      <alignment horizontal="center" vertical="center"/>
      <protection/>
    </xf>
    <xf numFmtId="0" fontId="11" fillId="0" borderId="0" xfId="61" applyFont="1" applyBorder="1" applyAlignment="1" applyProtection="1">
      <alignment vertical="center"/>
      <protection/>
    </xf>
    <xf numFmtId="0" fontId="11" fillId="0" borderId="13" xfId="61" applyFont="1" applyBorder="1" applyAlignment="1" applyProtection="1">
      <alignment horizontal="center" vertical="center"/>
      <protection/>
    </xf>
    <xf numFmtId="3" fontId="6" fillId="0" borderId="0" xfId="61" applyNumberFormat="1" applyAlignment="1">
      <alignment vertical="center"/>
      <protection/>
    </xf>
    <xf numFmtId="0" fontId="11" fillId="0" borderId="0" xfId="61" applyFont="1" applyAlignment="1" applyProtection="1">
      <alignment vertical="center"/>
      <protection/>
    </xf>
    <xf numFmtId="0" fontId="6" fillId="0" borderId="0" xfId="61" applyAlignment="1">
      <alignment vertical="center"/>
      <protection/>
    </xf>
    <xf numFmtId="0" fontId="6" fillId="0" borderId="0" xfId="61" applyBorder="1" applyAlignment="1">
      <alignment vertical="center"/>
      <protection/>
    </xf>
    <xf numFmtId="0" fontId="6" fillId="0" borderId="0" xfId="61" applyFont="1" applyAlignment="1" applyProtection="1">
      <alignment horizontal="right" vertical="center"/>
      <protection/>
    </xf>
    <xf numFmtId="0" fontId="11" fillId="0" borderId="0" xfId="61" applyFont="1" applyBorder="1" applyAlignment="1" applyProtection="1">
      <alignment vertical="center"/>
      <protection/>
    </xf>
    <xf numFmtId="0" fontId="11" fillId="0" borderId="0" xfId="61" applyFont="1" applyAlignment="1" applyProtection="1" quotePrefix="1">
      <alignment horizontal="left" vertical="center"/>
      <protection/>
    </xf>
    <xf numFmtId="183" fontId="11" fillId="0" borderId="0" xfId="61" applyNumberFormat="1" applyFont="1" applyAlignment="1" applyProtection="1">
      <alignment horizontal="right" vertical="center"/>
      <protection/>
    </xf>
    <xf numFmtId="3" fontId="11" fillId="0" borderId="0" xfId="61" applyNumberFormat="1" applyFont="1" applyAlignment="1" applyProtection="1">
      <alignment horizontal="right" vertical="center"/>
      <protection/>
    </xf>
    <xf numFmtId="183" fontId="6" fillId="0" borderId="0" xfId="61" applyNumberFormat="1" applyAlignment="1">
      <alignment vertical="center"/>
      <protection/>
    </xf>
    <xf numFmtId="0" fontId="11" fillId="0" borderId="0" xfId="61" applyFont="1" applyAlignment="1" applyProtection="1">
      <alignment horizontal="left" vertical="center"/>
      <protection/>
    </xf>
    <xf numFmtId="183" fontId="6" fillId="0" borderId="0" xfId="61" applyNumberFormat="1" applyFill="1" applyAlignment="1">
      <alignment vertical="center"/>
      <protection/>
    </xf>
    <xf numFmtId="183" fontId="6" fillId="0" borderId="0" xfId="61" applyNumberFormat="1" applyFont="1" applyAlignment="1">
      <alignment vertical="center"/>
      <protection/>
    </xf>
    <xf numFmtId="183" fontId="11" fillId="0" borderId="0" xfId="61" applyNumberFormat="1" applyFont="1" applyAlignment="1" applyProtection="1">
      <alignment vertical="center"/>
      <protection/>
    </xf>
    <xf numFmtId="3" fontId="11" fillId="0" borderId="0" xfId="61" applyNumberFormat="1" applyFont="1" applyAlignment="1" applyProtection="1">
      <alignment vertical="center"/>
      <protection/>
    </xf>
    <xf numFmtId="183" fontId="11" fillId="0" borderId="0" xfId="61" applyNumberFormat="1" applyFont="1" applyAlignment="1" applyProtection="1">
      <alignment vertical="center"/>
      <protection/>
    </xf>
    <xf numFmtId="183" fontId="6" fillId="0" borderId="0" xfId="61" applyNumberFormat="1" applyFont="1" applyAlignment="1" applyProtection="1">
      <alignment horizontal="right" vertical="center"/>
      <protection/>
    </xf>
    <xf numFmtId="183" fontId="6" fillId="0" borderId="0" xfId="61" applyNumberFormat="1" applyFont="1" applyAlignment="1" applyProtection="1">
      <alignment vertical="center"/>
      <protection/>
    </xf>
    <xf numFmtId="183" fontId="6" fillId="0" borderId="0" xfId="61" applyNumberFormat="1" applyFont="1" applyFill="1" applyAlignment="1" applyProtection="1">
      <alignment vertical="center"/>
      <protection/>
    </xf>
    <xf numFmtId="3" fontId="6" fillId="0" borderId="0" xfId="61" applyNumberFormat="1" applyFont="1" applyAlignment="1" applyProtection="1">
      <alignment vertical="center"/>
      <protection/>
    </xf>
    <xf numFmtId="183" fontId="6" fillId="0" borderId="0" xfId="61" applyNumberFormat="1" applyFont="1" applyAlignment="1" applyProtection="1">
      <alignment vertical="center"/>
      <protection/>
    </xf>
    <xf numFmtId="0" fontId="11" fillId="0" borderId="0" xfId="61" applyFont="1">
      <alignment/>
      <protection/>
    </xf>
    <xf numFmtId="183" fontId="6" fillId="0" borderId="0" xfId="61" applyNumberFormat="1" applyFont="1" applyAlignment="1">
      <alignment vertical="center"/>
      <protection/>
    </xf>
    <xf numFmtId="183" fontId="6" fillId="0" borderId="0" xfId="61" applyNumberFormat="1" applyFont="1" applyFill="1" applyAlignment="1">
      <alignment vertical="center"/>
      <protection/>
    </xf>
    <xf numFmtId="3" fontId="6" fillId="0" borderId="0" xfId="61" applyNumberFormat="1" applyFont="1" applyAlignment="1">
      <alignment vertical="center"/>
      <protection/>
    </xf>
    <xf numFmtId="0" fontId="11" fillId="0" borderId="0" xfId="61" applyFont="1" applyAlignment="1">
      <alignment horizontal="left" vertical="center"/>
      <protection/>
    </xf>
    <xf numFmtId="183" fontId="11" fillId="0" borderId="0" xfId="61" applyNumberFormat="1" applyFont="1" applyAlignment="1">
      <alignment vertical="center"/>
      <protection/>
    </xf>
    <xf numFmtId="3" fontId="11" fillId="0" borderId="0" xfId="61" applyNumberFormat="1" applyFont="1" applyAlignment="1">
      <alignment vertical="center"/>
      <protection/>
    </xf>
    <xf numFmtId="183" fontId="11" fillId="0" borderId="0" xfId="61" applyNumberFormat="1" applyFont="1" applyAlignment="1">
      <alignment vertical="center"/>
      <protection/>
    </xf>
    <xf numFmtId="183" fontId="11" fillId="0" borderId="0" xfId="61" applyNumberFormat="1" applyFont="1" applyFill="1" applyAlignment="1">
      <alignment vertical="center"/>
      <protection/>
    </xf>
    <xf numFmtId="0" fontId="0" fillId="0" borderId="0" xfId="61" applyFont="1">
      <alignment/>
      <protection/>
    </xf>
    <xf numFmtId="189" fontId="17" fillId="0" borderId="0" xfId="61" applyNumberFormat="1" applyFont="1">
      <alignment/>
      <protection/>
    </xf>
    <xf numFmtId="183" fontId="6" fillId="0" borderId="0" xfId="61" applyNumberFormat="1" applyFont="1">
      <alignment/>
      <protection/>
    </xf>
    <xf numFmtId="3" fontId="6" fillId="0" borderId="0" xfId="61" applyNumberFormat="1" applyFont="1">
      <alignment/>
      <protection/>
    </xf>
    <xf numFmtId="0" fontId="6" fillId="0" borderId="0" xfId="61" applyFont="1" applyAlignment="1">
      <alignment horizontal="left"/>
      <protection/>
    </xf>
    <xf numFmtId="0" fontId="6" fillId="0" borderId="0" xfId="61" applyFont="1" applyAlignment="1">
      <alignment vertical="center" wrapText="1"/>
      <protection/>
    </xf>
    <xf numFmtId="0" fontId="6" fillId="0" borderId="0" xfId="61" applyAlignment="1">
      <alignment vertical="center" wrapText="1"/>
      <protection/>
    </xf>
    <xf numFmtId="0" fontId="6" fillId="0" borderId="0" xfId="61" applyFont="1" applyAlignment="1" quotePrefix="1">
      <alignment horizontal="left"/>
      <protection/>
    </xf>
    <xf numFmtId="0" fontId="6" fillId="0" borderId="0" xfId="62" applyFont="1" applyAlignment="1">
      <alignment vertical="center"/>
      <protection/>
    </xf>
    <xf numFmtId="0" fontId="6" fillId="0" borderId="0" xfId="62" applyFont="1" applyAlignment="1">
      <alignment horizontal="right" vertical="center"/>
      <protection/>
    </xf>
    <xf numFmtId="0" fontId="6" fillId="0" borderId="0" xfId="62" applyFont="1" applyFill="1" applyAlignment="1">
      <alignment vertical="center"/>
      <protection/>
    </xf>
    <xf numFmtId="0" fontId="1" fillId="0" borderId="0" xfId="62" applyFont="1" applyAlignment="1">
      <alignment horizontal="left" vertical="center"/>
      <protection/>
    </xf>
    <xf numFmtId="0" fontId="6" fillId="0" borderId="0" xfId="62" applyFont="1">
      <alignment/>
      <protection/>
    </xf>
    <xf numFmtId="0" fontId="6" fillId="0" borderId="0" xfId="62" applyFont="1" applyAlignment="1">
      <alignment horizontal="left" vertical="center"/>
      <protection/>
    </xf>
    <xf numFmtId="0" fontId="15" fillId="0" borderId="0" xfId="62" applyFont="1" applyAlignment="1">
      <alignment horizontal="right" vertical="center"/>
      <protection/>
    </xf>
    <xf numFmtId="0" fontId="16" fillId="0" borderId="0" xfId="62" applyFont="1" applyAlignment="1">
      <alignment horizontal="justify" vertical="center"/>
      <protection/>
    </xf>
    <xf numFmtId="0" fontId="16" fillId="0" borderId="0" xfId="62" applyFont="1" applyAlignment="1">
      <alignment horizontal="right" vertical="center"/>
      <protection/>
    </xf>
    <xf numFmtId="0" fontId="6" fillId="0" borderId="0" xfId="62" applyFont="1" applyAlignment="1" applyProtection="1">
      <alignment horizontal="left" vertical="center"/>
      <protection/>
    </xf>
    <xf numFmtId="0" fontId="11" fillId="0" borderId="16" xfId="62" applyFont="1" applyBorder="1" applyAlignment="1" applyProtection="1">
      <alignment vertical="center"/>
      <protection/>
    </xf>
    <xf numFmtId="0" fontId="6" fillId="0" borderId="16" xfId="62" applyFont="1" applyBorder="1" applyAlignment="1" applyProtection="1">
      <alignment vertical="center"/>
      <protection/>
    </xf>
    <xf numFmtId="0" fontId="6" fillId="0" borderId="0" xfId="62" applyFont="1" applyBorder="1" applyAlignment="1" applyProtection="1">
      <alignment vertical="center"/>
      <protection/>
    </xf>
    <xf numFmtId="0" fontId="6" fillId="0" borderId="0" xfId="62" applyFont="1" applyAlignment="1" applyProtection="1">
      <alignment vertical="center"/>
      <protection/>
    </xf>
    <xf numFmtId="0" fontId="6" fillId="0" borderId="0" xfId="62" applyBorder="1" applyAlignment="1">
      <alignment horizontal="center" vertical="center"/>
      <protection/>
    </xf>
    <xf numFmtId="0" fontId="11" fillId="0" borderId="12" xfId="62" applyFont="1" applyBorder="1" applyAlignment="1" applyProtection="1">
      <alignment horizontal="center" vertical="center"/>
      <protection/>
    </xf>
    <xf numFmtId="0" fontId="11" fillId="0" borderId="0" xfId="62" applyFont="1" applyBorder="1" applyAlignment="1" applyProtection="1">
      <alignment vertical="center"/>
      <protection/>
    </xf>
    <xf numFmtId="0" fontId="6" fillId="0" borderId="0" xfId="62" applyBorder="1" applyAlignment="1">
      <alignment horizontal="center" vertical="center" wrapText="1"/>
      <protection/>
    </xf>
    <xf numFmtId="0" fontId="11" fillId="0" borderId="13" xfId="62" applyFont="1" applyBorder="1" applyAlignment="1" applyProtection="1">
      <alignment horizontal="center" vertical="center"/>
      <protection/>
    </xf>
    <xf numFmtId="3" fontId="6" fillId="0" borderId="0" xfId="62" applyNumberFormat="1" applyAlignment="1">
      <alignment vertical="center"/>
      <protection/>
    </xf>
    <xf numFmtId="0" fontId="11" fillId="0" borderId="0" xfId="62" applyFont="1" applyAlignment="1" applyProtection="1">
      <alignment vertical="center"/>
      <protection/>
    </xf>
    <xf numFmtId="0" fontId="6" fillId="0" borderId="0" xfId="62" applyAlignment="1">
      <alignment vertical="center"/>
      <protection/>
    </xf>
    <xf numFmtId="0" fontId="6" fillId="0" borderId="0" xfId="62" applyBorder="1" applyAlignment="1">
      <alignment vertical="center"/>
      <protection/>
    </xf>
    <xf numFmtId="0" fontId="6" fillId="0" borderId="0" xfId="62" applyFont="1" applyAlignment="1" applyProtection="1">
      <alignment horizontal="right" vertical="center"/>
      <protection/>
    </xf>
    <xf numFmtId="0" fontId="11" fillId="0" borderId="0" xfId="62" applyFont="1" applyBorder="1" applyAlignment="1" applyProtection="1">
      <alignment vertical="center"/>
      <protection/>
    </xf>
    <xf numFmtId="0" fontId="11" fillId="0" borderId="0" xfId="62" applyFont="1" applyAlignment="1" applyProtection="1" quotePrefix="1">
      <alignment horizontal="left" vertical="center"/>
      <protection/>
    </xf>
    <xf numFmtId="3" fontId="11" fillId="0" borderId="0" xfId="62" applyNumberFormat="1" applyFont="1" applyAlignment="1" applyProtection="1">
      <alignment horizontal="right" vertical="center"/>
      <protection/>
    </xf>
    <xf numFmtId="183" fontId="11" fillId="0" borderId="0" xfId="62" applyNumberFormat="1" applyFont="1" applyAlignment="1" applyProtection="1">
      <alignment horizontal="right" vertical="center"/>
      <protection/>
    </xf>
    <xf numFmtId="183" fontId="6" fillId="0" borderId="0" xfId="62" applyNumberFormat="1" applyAlignment="1">
      <alignment vertical="center"/>
      <protection/>
    </xf>
    <xf numFmtId="0" fontId="11" fillId="0" borderId="0" xfId="62" applyFont="1" applyAlignment="1" applyProtection="1">
      <alignment horizontal="left" vertical="center"/>
      <protection/>
    </xf>
    <xf numFmtId="3" fontId="6" fillId="0" borderId="0" xfId="62" applyNumberFormat="1" applyFill="1" applyAlignment="1">
      <alignment vertical="center"/>
      <protection/>
    </xf>
    <xf numFmtId="183" fontId="6" fillId="0" borderId="0" xfId="62" applyNumberFormat="1" applyFont="1" applyAlignment="1">
      <alignment vertical="center"/>
      <protection/>
    </xf>
    <xf numFmtId="3" fontId="11" fillId="0" borderId="0" xfId="62" applyNumberFormat="1" applyFont="1" applyAlignment="1" applyProtection="1">
      <alignment vertical="center"/>
      <protection/>
    </xf>
    <xf numFmtId="183" fontId="11" fillId="0" borderId="0" xfId="62" applyNumberFormat="1" applyFont="1" applyAlignment="1" applyProtection="1">
      <alignment vertical="center"/>
      <protection/>
    </xf>
    <xf numFmtId="3" fontId="6" fillId="0" borderId="0" xfId="62" applyNumberFormat="1" applyFont="1" applyFill="1" applyAlignment="1" applyProtection="1">
      <alignment vertical="center"/>
      <protection/>
    </xf>
    <xf numFmtId="3" fontId="6" fillId="0" borderId="0" xfId="62" applyNumberFormat="1" applyFont="1" applyAlignment="1" applyProtection="1">
      <alignment vertical="center"/>
      <protection/>
    </xf>
    <xf numFmtId="183" fontId="6" fillId="0" borderId="0" xfId="62" applyNumberFormat="1" applyFont="1" applyAlignment="1" applyProtection="1">
      <alignment vertical="center"/>
      <protection/>
    </xf>
    <xf numFmtId="183" fontId="6" fillId="0" borderId="0" xfId="62" applyNumberFormat="1" applyFont="1" applyAlignment="1" applyProtection="1">
      <alignment horizontal="right" vertical="center"/>
      <protection/>
    </xf>
    <xf numFmtId="183" fontId="6" fillId="0" borderId="0" xfId="62" applyNumberFormat="1" applyFont="1" applyAlignment="1">
      <alignment vertical="center"/>
      <protection/>
    </xf>
    <xf numFmtId="0" fontId="11" fillId="0" borderId="0" xfId="62" applyFont="1">
      <alignment/>
      <protection/>
    </xf>
    <xf numFmtId="3" fontId="6" fillId="0" borderId="0" xfId="62" applyNumberFormat="1" applyFont="1" applyFill="1" applyAlignment="1">
      <alignment vertical="center"/>
      <protection/>
    </xf>
    <xf numFmtId="3" fontId="6" fillId="0" borderId="0" xfId="62" applyNumberFormat="1" applyFont="1" applyAlignment="1">
      <alignment vertical="center"/>
      <protection/>
    </xf>
    <xf numFmtId="0" fontId="11" fillId="0" borderId="0" xfId="62" applyFont="1" applyAlignment="1">
      <alignment horizontal="left" vertical="center"/>
      <protection/>
    </xf>
    <xf numFmtId="3" fontId="11" fillId="0" borderId="0" xfId="62" applyNumberFormat="1" applyFont="1" applyAlignment="1">
      <alignment vertical="center"/>
      <protection/>
    </xf>
    <xf numFmtId="183" fontId="11" fillId="0" borderId="0" xfId="62" applyNumberFormat="1" applyFont="1" applyAlignment="1">
      <alignment vertical="center"/>
      <protection/>
    </xf>
    <xf numFmtId="3" fontId="11" fillId="0" borderId="0" xfId="62" applyNumberFormat="1" applyFont="1" applyFill="1" applyAlignment="1">
      <alignment vertical="center"/>
      <protection/>
    </xf>
    <xf numFmtId="3" fontId="11" fillId="0" borderId="0" xfId="62" applyNumberFormat="1" applyFont="1" applyAlignment="1">
      <alignment vertical="center"/>
      <protection/>
    </xf>
    <xf numFmtId="0" fontId="0" fillId="0" borderId="0" xfId="62" applyFont="1">
      <alignment/>
      <protection/>
    </xf>
    <xf numFmtId="189" fontId="17" fillId="0" borderId="0" xfId="62" applyNumberFormat="1" applyFont="1">
      <alignment/>
      <protection/>
    </xf>
    <xf numFmtId="183" fontId="6" fillId="0" borderId="0" xfId="62" applyNumberFormat="1" applyFont="1">
      <alignment/>
      <protection/>
    </xf>
    <xf numFmtId="3" fontId="6" fillId="0" borderId="0" xfId="62" applyNumberFormat="1" applyFont="1">
      <alignment/>
      <protection/>
    </xf>
    <xf numFmtId="0" fontId="6" fillId="0" borderId="0" xfId="62" applyFont="1" applyAlignment="1">
      <alignment horizontal="left"/>
      <protection/>
    </xf>
    <xf numFmtId="0" fontId="6" fillId="0" borderId="0" xfId="62" applyFont="1" applyAlignment="1" quotePrefix="1">
      <alignment horizontal="left"/>
      <protection/>
    </xf>
    <xf numFmtId="0" fontId="6" fillId="33" borderId="0" xfId="61" applyFont="1" applyFill="1" applyAlignment="1">
      <alignment vertical="center"/>
      <protection/>
    </xf>
    <xf numFmtId="0" fontId="6" fillId="33" borderId="0" xfId="61" applyFont="1" applyFill="1">
      <alignment/>
      <protection/>
    </xf>
    <xf numFmtId="0" fontId="6" fillId="33" borderId="0" xfId="62" applyFont="1" applyFill="1" applyAlignment="1">
      <alignment vertical="center"/>
      <protection/>
    </xf>
    <xf numFmtId="0" fontId="6" fillId="33" borderId="0" xfId="62" applyFont="1" applyFill="1">
      <alignment/>
      <protection/>
    </xf>
    <xf numFmtId="0" fontId="9" fillId="0" borderId="0" xfId="55" applyFont="1" applyAlignment="1">
      <alignment horizontal="right" vertical="center"/>
      <protection/>
    </xf>
    <xf numFmtId="3" fontId="9" fillId="0" borderId="0" xfId="55" applyNumberFormat="1" applyFont="1" applyAlignment="1">
      <alignment horizontal="right" vertical="center"/>
      <protection/>
    </xf>
    <xf numFmtId="183" fontId="11" fillId="0" borderId="0" xfId="58" applyNumberFormat="1" applyFont="1" applyAlignment="1" applyProtection="1">
      <alignment horizontal="right"/>
      <protection/>
    </xf>
    <xf numFmtId="183" fontId="6" fillId="0" borderId="0" xfId="58" applyNumberFormat="1" applyFont="1" applyAlignment="1">
      <alignment horizontal="right"/>
      <protection/>
    </xf>
    <xf numFmtId="183" fontId="6" fillId="0" borderId="0" xfId="58" applyNumberFormat="1" applyFont="1" applyAlignment="1" applyProtection="1">
      <alignment horizontal="right"/>
      <protection/>
    </xf>
    <xf numFmtId="183" fontId="6" fillId="0" borderId="0" xfId="58" applyNumberFormat="1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183" fontId="11" fillId="0" borderId="0" xfId="61" applyNumberFormat="1" applyFont="1" applyFill="1" applyAlignment="1" applyProtection="1">
      <alignment horizontal="right" vertical="center"/>
      <protection/>
    </xf>
    <xf numFmtId="183" fontId="11" fillId="0" borderId="0" xfId="62" applyNumberFormat="1" applyFont="1" applyFill="1" applyAlignment="1" applyProtection="1">
      <alignment horizontal="right" vertical="center"/>
      <protection/>
    </xf>
    <xf numFmtId="183" fontId="6" fillId="0" borderId="0" xfId="62" applyNumberFormat="1" applyFill="1" applyAlignment="1">
      <alignment vertical="center"/>
      <protection/>
    </xf>
    <xf numFmtId="3" fontId="11" fillId="0" borderId="0" xfId="60" applyNumberFormat="1" applyFont="1">
      <alignment/>
      <protection/>
    </xf>
    <xf numFmtId="0" fontId="0" fillId="0" borderId="0" xfId="0" applyAlignment="1">
      <alignment horizontal="center" vertical="center"/>
    </xf>
    <xf numFmtId="0" fontId="11" fillId="0" borderId="15" xfId="0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right" vertical="center"/>
      <protection/>
    </xf>
    <xf numFmtId="181" fontId="11" fillId="0" borderId="0" xfId="0" applyNumberFormat="1" applyFont="1" applyAlignment="1" applyProtection="1">
      <alignment horizontal="right" vertical="center"/>
      <protection/>
    </xf>
    <xf numFmtId="181" fontId="6" fillId="0" borderId="0" xfId="0" applyNumberFormat="1" applyFont="1" applyAlignment="1" applyProtection="1">
      <alignment horizontal="right" vertical="center"/>
      <protection/>
    </xf>
    <xf numFmtId="3" fontId="11" fillId="0" borderId="0" xfId="0" applyNumberFormat="1" applyFont="1" applyAlignment="1" applyProtection="1">
      <alignment horizontal="right" vertical="center"/>
      <protection/>
    </xf>
    <xf numFmtId="183" fontId="11" fillId="0" borderId="0" xfId="0" applyNumberFormat="1" applyFont="1" applyAlignment="1" applyProtection="1">
      <alignment horizontal="right" vertical="center"/>
      <protection/>
    </xf>
    <xf numFmtId="3" fontId="6" fillId="0" borderId="0" xfId="0" applyNumberFormat="1" applyFont="1" applyAlignment="1" applyProtection="1">
      <alignment horizontal="right" vertical="center"/>
      <protection/>
    </xf>
    <xf numFmtId="183" fontId="6" fillId="0" borderId="0" xfId="0" applyNumberFormat="1" applyFont="1" applyAlignment="1" applyProtection="1">
      <alignment horizontal="right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3" fontId="11" fillId="0" borderId="0" xfId="0" applyNumberFormat="1" applyFont="1" applyAlignment="1" applyProtection="1">
      <alignment horizontal="right" vertical="center"/>
      <protection/>
    </xf>
    <xf numFmtId="183" fontId="6" fillId="35" borderId="0" xfId="58" applyNumberFormat="1" applyFont="1" applyFill="1" applyAlignment="1">
      <alignment horizontal="right"/>
      <protection/>
    </xf>
    <xf numFmtId="183" fontId="6" fillId="35" borderId="0" xfId="58" applyNumberFormat="1" applyFont="1" applyFill="1" applyAlignment="1" applyProtection="1">
      <alignment horizontal="right"/>
      <protection/>
    </xf>
    <xf numFmtId="0" fontId="54" fillId="0" borderId="10" xfId="46" applyFont="1" applyBorder="1" applyAlignment="1" applyProtection="1">
      <alignment horizontal="justify" vertical="center" wrapText="1"/>
      <protection/>
    </xf>
    <xf numFmtId="0" fontId="3" fillId="33" borderId="0" xfId="0" applyFont="1" applyFill="1" applyAlignment="1">
      <alignment horizontal="justify" vertical="center"/>
    </xf>
    <xf numFmtId="0" fontId="9" fillId="35" borderId="0" xfId="55" applyFont="1" applyFill="1" applyAlignment="1">
      <alignment horizontal="justify" vertical="center" wrapText="1"/>
      <protection/>
    </xf>
    <xf numFmtId="0" fontId="6" fillId="35" borderId="0" xfId="55" applyFill="1" applyAlignment="1">
      <alignment horizontal="justify" vertical="center" wrapText="1"/>
      <protection/>
    </xf>
    <xf numFmtId="0" fontId="6" fillId="0" borderId="0" xfId="55" applyFont="1" applyAlignment="1" applyProtection="1">
      <alignment horizontal="left" vertical="center"/>
      <protection/>
    </xf>
    <xf numFmtId="0" fontId="11" fillId="0" borderId="15" xfId="55" applyFont="1" applyBorder="1" applyAlignment="1" applyProtection="1">
      <alignment horizontal="center" vertical="center" wrapText="1"/>
      <protection/>
    </xf>
    <xf numFmtId="0" fontId="6" fillId="0" borderId="0" xfId="55" applyFont="1" applyAlignment="1" applyProtection="1">
      <alignment horizontal="left" vertical="center" wrapText="1"/>
      <protection/>
    </xf>
    <xf numFmtId="0" fontId="6" fillId="0" borderId="0" xfId="55" applyAlignment="1">
      <alignment horizontal="left" vertical="center" wrapText="1"/>
      <protection/>
    </xf>
    <xf numFmtId="0" fontId="6" fillId="0" borderId="0" xfId="55" applyFont="1" applyAlignment="1">
      <alignment vertical="center"/>
      <protection/>
    </xf>
    <xf numFmtId="0" fontId="11" fillId="0" borderId="18" xfId="55" applyFont="1" applyBorder="1" applyAlignment="1" applyProtection="1">
      <alignment horizontal="center" vertical="center"/>
      <protection/>
    </xf>
    <xf numFmtId="0" fontId="11" fillId="0" borderId="15" xfId="55" applyFont="1" applyBorder="1" applyAlignment="1" applyProtection="1">
      <alignment horizontal="center" vertical="center"/>
      <protection/>
    </xf>
    <xf numFmtId="181" fontId="11" fillId="0" borderId="15" xfId="55" applyNumberFormat="1" applyFont="1" applyBorder="1" applyAlignment="1" applyProtection="1">
      <alignment horizontal="center" vertical="center"/>
      <protection/>
    </xf>
    <xf numFmtId="0" fontId="9" fillId="0" borderId="0" xfId="55" applyFont="1" applyAlignment="1">
      <alignment horizontal="justify" vertical="center" wrapText="1"/>
      <protection/>
    </xf>
    <xf numFmtId="0" fontId="6" fillId="0" borderId="0" xfId="55" applyAlignment="1">
      <alignment horizontal="justify" vertical="center" wrapText="1"/>
      <protection/>
    </xf>
    <xf numFmtId="0" fontId="8" fillId="0" borderId="0" xfId="55" applyNumberFormat="1" applyFont="1" applyFill="1" applyAlignment="1">
      <alignment horizontal="justify" vertical="center" wrapText="1"/>
      <protection/>
    </xf>
    <xf numFmtId="0" fontId="2" fillId="33" borderId="0" xfId="55" applyNumberFormat="1" applyFont="1" applyFill="1" applyAlignment="1">
      <alignment horizontal="left" vertical="center"/>
      <protection/>
    </xf>
    <xf numFmtId="0" fontId="11" fillId="0" borderId="0" xfId="55" applyFont="1" applyAlignment="1" applyProtection="1">
      <alignment horizontal="left" vertical="center"/>
      <protection/>
    </xf>
    <xf numFmtId="0" fontId="11" fillId="0" borderId="0" xfId="55" applyFont="1" applyAlignment="1">
      <alignment vertical="center"/>
      <protection/>
    </xf>
    <xf numFmtId="181" fontId="11" fillId="0" borderId="12" xfId="55" applyNumberFormat="1" applyFont="1" applyBorder="1" applyAlignment="1" applyProtection="1">
      <alignment horizontal="center" vertical="center"/>
      <protection/>
    </xf>
    <xf numFmtId="0" fontId="1" fillId="0" borderId="0" xfId="56" applyFont="1" applyAlignment="1">
      <alignment horizontal="justify" vertical="center" wrapText="1"/>
      <protection/>
    </xf>
    <xf numFmtId="0" fontId="2" fillId="33" borderId="0" xfId="56" applyFont="1" applyFill="1" applyAlignment="1">
      <alignment/>
      <protection/>
    </xf>
    <xf numFmtId="0" fontId="13" fillId="33" borderId="0" xfId="56" applyFont="1" applyFill="1" applyAlignment="1">
      <alignment/>
      <protection/>
    </xf>
    <xf numFmtId="181" fontId="11" fillId="0" borderId="15" xfId="0" applyNumberFormat="1" applyFont="1" applyBorder="1" applyAlignment="1" applyProtection="1">
      <alignment horizontal="center" vertical="center"/>
      <protection/>
    </xf>
    <xf numFmtId="0" fontId="6" fillId="0" borderId="0" xfId="56" applyAlignment="1">
      <alignment vertical="center"/>
      <protection/>
    </xf>
    <xf numFmtId="181" fontId="11" fillId="0" borderId="12" xfId="0" applyNumberFormat="1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/>
      <protection/>
    </xf>
    <xf numFmtId="181" fontId="11" fillId="0" borderId="15" xfId="0" applyNumberFormat="1" applyFont="1" applyBorder="1" applyAlignment="1" applyProtection="1">
      <alignment vertical="center"/>
      <protection/>
    </xf>
    <xf numFmtId="181" fontId="11" fillId="0" borderId="0" xfId="0" applyNumberFormat="1" applyFont="1" applyBorder="1" applyAlignment="1" applyProtection="1">
      <alignment vertical="center"/>
      <protection/>
    </xf>
    <xf numFmtId="0" fontId="11" fillId="0" borderId="0" xfId="56" applyFont="1" applyAlignment="1" applyProtection="1">
      <alignment horizontal="left" vertical="center"/>
      <protection/>
    </xf>
    <xf numFmtId="0" fontId="6" fillId="0" borderId="0" xfId="56" applyFont="1" applyAlignment="1" applyProtection="1">
      <alignment horizontal="left" vertical="center"/>
      <protection/>
    </xf>
    <xf numFmtId="0" fontId="11" fillId="0" borderId="17" xfId="57" applyFont="1" applyBorder="1" applyAlignment="1" applyProtection="1">
      <alignment horizontal="center" vertical="center" wrapText="1"/>
      <protection/>
    </xf>
    <xf numFmtId="0" fontId="1" fillId="0" borderId="0" xfId="57" applyFont="1" applyAlignment="1">
      <alignment horizontal="justify" vertical="center" wrapText="1"/>
      <protection/>
    </xf>
    <xf numFmtId="0" fontId="6" fillId="0" borderId="0" xfId="57" applyAlignment="1">
      <alignment horizontal="justify" vertical="center" wrapText="1"/>
      <protection/>
    </xf>
    <xf numFmtId="181" fontId="11" fillId="0" borderId="15" xfId="57" applyNumberFormat="1" applyFont="1" applyBorder="1" applyAlignment="1" applyProtection="1">
      <alignment vertical="center"/>
      <protection/>
    </xf>
    <xf numFmtId="0" fontId="6" fillId="0" borderId="0" xfId="57" applyAlignment="1">
      <alignment vertical="center"/>
      <protection/>
    </xf>
    <xf numFmtId="0" fontId="6" fillId="0" borderId="0" xfId="57" applyAlignment="1">
      <alignment vertical="center" wrapText="1"/>
      <protection/>
    </xf>
    <xf numFmtId="0" fontId="11" fillId="0" borderId="17" xfId="57" applyFont="1" applyBorder="1" applyAlignment="1" applyProtection="1">
      <alignment horizontal="center" vertical="center"/>
      <protection/>
    </xf>
    <xf numFmtId="0" fontId="6" fillId="0" borderId="0" xfId="57" applyFont="1" applyAlignment="1" applyProtection="1">
      <alignment vertical="center"/>
      <protection/>
    </xf>
    <xf numFmtId="0" fontId="1" fillId="0" borderId="0" xfId="58" applyFont="1" applyAlignment="1">
      <alignment horizontal="justify" wrapText="1"/>
      <protection/>
    </xf>
    <xf numFmtId="0" fontId="6" fillId="0" borderId="0" xfId="58" applyAlignment="1">
      <alignment horizontal="justify" wrapText="1"/>
      <protection/>
    </xf>
    <xf numFmtId="181" fontId="15" fillId="0" borderId="0" xfId="58" applyNumberFormat="1" applyFont="1" applyBorder="1" applyAlignment="1" applyProtection="1">
      <alignment horizontal="left" vertical="center" wrapText="1"/>
      <protection/>
    </xf>
    <xf numFmtId="0" fontId="16" fillId="0" borderId="0" xfId="58" applyFont="1" applyBorder="1" applyAlignment="1">
      <alignment horizontal="left" vertical="center"/>
      <protection/>
    </xf>
    <xf numFmtId="0" fontId="16" fillId="0" borderId="0" xfId="58" applyFont="1" applyBorder="1" applyAlignment="1" applyProtection="1">
      <alignment horizontal="left" vertical="center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Alignment="1">
      <alignment vertical="center" wrapText="1"/>
      <protection/>
    </xf>
    <xf numFmtId="0" fontId="11" fillId="0" borderId="17" xfId="58" applyFont="1" applyBorder="1" applyAlignment="1" quotePrefix="1">
      <alignment horizontal="center" vertical="center" wrapText="1"/>
      <protection/>
    </xf>
    <xf numFmtId="0" fontId="11" fillId="0" borderId="15" xfId="58" applyFont="1" applyBorder="1" applyAlignment="1">
      <alignment horizontal="center" vertical="center"/>
      <protection/>
    </xf>
    <xf numFmtId="0" fontId="11" fillId="0" borderId="16" xfId="58" applyFont="1" applyBorder="1" applyAlignment="1">
      <alignment horizontal="center" vertical="center"/>
      <protection/>
    </xf>
    <xf numFmtId="0" fontId="11" fillId="0" borderId="14" xfId="58" applyFont="1" applyBorder="1" applyAlignment="1">
      <alignment horizontal="center" vertical="top" wrapText="1"/>
      <protection/>
    </xf>
    <xf numFmtId="0" fontId="6" fillId="0" borderId="12" xfId="58" applyFont="1" applyBorder="1" applyAlignment="1">
      <alignment horizontal="center" vertical="top" wrapText="1"/>
      <protection/>
    </xf>
    <xf numFmtId="0" fontId="11" fillId="0" borderId="17" xfId="58" applyFont="1" applyBorder="1" applyAlignment="1" applyProtection="1">
      <alignment horizontal="center" vertical="center" wrapText="1"/>
      <protection/>
    </xf>
    <xf numFmtId="0" fontId="6" fillId="0" borderId="17" xfId="58" applyFont="1" applyBorder="1" applyAlignment="1">
      <alignment vertical="center" wrapText="1"/>
      <protection/>
    </xf>
    <xf numFmtId="0" fontId="6" fillId="0" borderId="12" xfId="58" applyFont="1" applyBorder="1" applyAlignment="1">
      <alignment vertical="top" wrapText="1"/>
      <protection/>
    </xf>
    <xf numFmtId="3" fontId="11" fillId="0" borderId="14" xfId="58" applyNumberFormat="1" applyFont="1" applyBorder="1" applyAlignment="1" applyProtection="1">
      <alignment horizontal="center" vertical="top" wrapText="1"/>
      <protection/>
    </xf>
    <xf numFmtId="0" fontId="18" fillId="33" borderId="0" xfId="56" applyFont="1" applyFill="1" applyAlignment="1">
      <alignment/>
      <protection/>
    </xf>
    <xf numFmtId="0" fontId="6" fillId="0" borderId="12" xfId="58" applyBorder="1" applyAlignment="1">
      <alignment horizontal="center" wrapText="1"/>
      <protection/>
    </xf>
    <xf numFmtId="0" fontId="16" fillId="0" borderId="0" xfId="58" applyFont="1" applyBorder="1" applyAlignment="1">
      <alignment vertical="center"/>
      <protection/>
    </xf>
    <xf numFmtId="0" fontId="15" fillId="0" borderId="0" xfId="58" applyFont="1" applyBorder="1" applyAlignment="1" applyProtection="1">
      <alignment horizontal="center" vertical="center"/>
      <protection/>
    </xf>
    <xf numFmtId="0" fontId="6" fillId="0" borderId="0" xfId="59" applyFont="1" applyAlignment="1">
      <alignment vertical="center" wrapText="1"/>
      <protection/>
    </xf>
    <xf numFmtId="0" fontId="6" fillId="0" borderId="0" xfId="59" applyAlignment="1">
      <alignment vertical="center" wrapText="1"/>
      <protection/>
    </xf>
    <xf numFmtId="0" fontId="6" fillId="0" borderId="0" xfId="59" applyFont="1" applyAlignment="1" applyProtection="1">
      <alignment vertical="center"/>
      <protection/>
    </xf>
    <xf numFmtId="0" fontId="11" fillId="0" borderId="17" xfId="59" applyFont="1" applyBorder="1" applyAlignment="1" applyProtection="1">
      <alignment horizontal="center" vertical="center" wrapText="1"/>
      <protection/>
    </xf>
    <xf numFmtId="0" fontId="1" fillId="0" borderId="0" xfId="59" applyFont="1" applyAlignment="1">
      <alignment horizontal="justify" vertical="center" wrapText="1"/>
      <protection/>
    </xf>
    <xf numFmtId="0" fontId="6" fillId="0" borderId="0" xfId="59" applyAlignment="1">
      <alignment horizontal="justify" vertical="center" wrapText="1"/>
      <protection/>
    </xf>
    <xf numFmtId="181" fontId="11" fillId="0" borderId="15" xfId="59" applyNumberFormat="1" applyFont="1" applyBorder="1" applyAlignment="1" applyProtection="1">
      <alignment vertical="center"/>
      <protection/>
    </xf>
    <xf numFmtId="0" fontId="6" fillId="0" borderId="0" xfId="59" applyAlignment="1">
      <alignment vertical="center"/>
      <protection/>
    </xf>
    <xf numFmtId="0" fontId="11" fillId="0" borderId="17" xfId="59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" fillId="0" borderId="0" xfId="60" applyFont="1" applyAlignment="1">
      <alignment horizontal="justify" vertical="center" wrapText="1"/>
      <protection/>
    </xf>
    <xf numFmtId="0" fontId="6" fillId="0" borderId="0" xfId="60" applyAlignment="1">
      <alignment horizontal="justify" vertical="center" wrapText="1"/>
      <protection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vertical="center"/>
    </xf>
    <xf numFmtId="0" fontId="6" fillId="0" borderId="0" xfId="60" applyFont="1" applyAlignment="1" applyProtection="1">
      <alignment vertical="center"/>
      <protection/>
    </xf>
    <xf numFmtId="0" fontId="6" fillId="0" borderId="0" xfId="61" applyFont="1" applyAlignment="1" applyProtection="1">
      <alignment vertical="center"/>
      <protection/>
    </xf>
    <xf numFmtId="0" fontId="15" fillId="0" borderId="0" xfId="61" applyFont="1" applyAlignment="1" quotePrefix="1">
      <alignment horizontal="justify" vertical="center"/>
      <protection/>
    </xf>
    <xf numFmtId="0" fontId="15" fillId="0" borderId="0" xfId="61" applyFont="1" applyAlignment="1">
      <alignment horizontal="justify" vertical="center"/>
      <protection/>
    </xf>
    <xf numFmtId="0" fontId="11" fillId="0" borderId="18" xfId="61" applyFont="1" applyBorder="1" applyAlignment="1">
      <alignment horizontal="center" vertical="justify" wrapText="1"/>
      <protection/>
    </xf>
    <xf numFmtId="0" fontId="11" fillId="0" borderId="17" xfId="61" applyFont="1" applyBorder="1" applyAlignment="1">
      <alignment horizontal="center" vertical="center" wrapText="1"/>
      <protection/>
    </xf>
    <xf numFmtId="0" fontId="6" fillId="0" borderId="17" xfId="61" applyBorder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6" fillId="0" borderId="12" xfId="61" applyBorder="1" applyAlignment="1">
      <alignment horizontal="center" vertical="center"/>
      <protection/>
    </xf>
    <xf numFmtId="0" fontId="6" fillId="0" borderId="0" xfId="62" applyFont="1" applyAlignment="1">
      <alignment vertical="center" wrapText="1"/>
      <protection/>
    </xf>
    <xf numFmtId="0" fontId="6" fillId="0" borderId="0" xfId="62" applyAlignment="1">
      <alignment vertical="center" wrapText="1"/>
      <protection/>
    </xf>
    <xf numFmtId="0" fontId="6" fillId="0" borderId="0" xfId="62" applyAlignment="1">
      <alignment vertical="center"/>
      <protection/>
    </xf>
    <xf numFmtId="0" fontId="6" fillId="0" borderId="0" xfId="62" applyFont="1" applyAlignment="1" applyProtection="1">
      <alignment vertical="center"/>
      <protection/>
    </xf>
    <xf numFmtId="0" fontId="15" fillId="0" borderId="0" xfId="62" applyFont="1" applyAlignment="1">
      <alignment horizontal="justify" vertical="center"/>
      <protection/>
    </xf>
    <xf numFmtId="0" fontId="11" fillId="0" borderId="18" xfId="62" applyFont="1" applyBorder="1" applyAlignment="1">
      <alignment horizontal="center" vertical="center" wrapText="1"/>
      <protection/>
    </xf>
    <xf numFmtId="0" fontId="6" fillId="0" borderId="18" xfId="62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 wrapText="1"/>
      <protection/>
    </xf>
    <xf numFmtId="0" fontId="6" fillId="0" borderId="13" xfId="62" applyBorder="1" applyAlignment="1">
      <alignment horizontal="center" vertical="center" wrapText="1"/>
      <protection/>
    </xf>
    <xf numFmtId="0" fontId="6" fillId="0" borderId="13" xfId="62" applyBorder="1" applyAlignment="1">
      <alignment horizontal="center" vertical="center"/>
      <protection/>
    </xf>
    <xf numFmtId="0" fontId="11" fillId="0" borderId="13" xfId="62" applyFont="1" applyBorder="1" applyAlignment="1" applyProtection="1">
      <alignment horizontal="center" vertical="center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-definido" xfId="54"/>
    <cellStyle name="Normal_AJS01" xfId="55"/>
    <cellStyle name="Normal_AJS02" xfId="56"/>
    <cellStyle name="Normal_AJS03" xfId="57"/>
    <cellStyle name="Normal_AJS04" xfId="58"/>
    <cellStyle name="Normal_AJS05" xfId="59"/>
    <cellStyle name="Normal_AJS06" xfId="60"/>
    <cellStyle name="Normal_AJS07" xfId="61"/>
    <cellStyle name="Normal_AJS08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showGridLines="0" tabSelected="1" workbookViewId="0" topLeftCell="A1">
      <selection activeCell="A2" sqref="A2:B2"/>
    </sheetView>
  </sheetViews>
  <sheetFormatPr defaultColWidth="11.421875" defaultRowHeight="12.75"/>
  <cols>
    <col min="1" max="1" width="10.7109375" style="0" customWidth="1"/>
    <col min="2" max="2" width="93.7109375" style="0" customWidth="1"/>
  </cols>
  <sheetData>
    <row r="1" ht="6.75" customHeight="1"/>
    <row r="2" spans="1:2" ht="20.25" customHeight="1">
      <c r="A2" s="340" t="s">
        <v>176</v>
      </c>
      <c r="B2" s="340"/>
    </row>
    <row r="3" spans="1:2" ht="6.75" customHeight="1">
      <c r="A3" s="1"/>
      <c r="B3" s="1"/>
    </row>
    <row r="4" spans="1:2" ht="18" customHeight="1">
      <c r="A4" s="2" t="s">
        <v>36</v>
      </c>
      <c r="B4" s="339" t="s">
        <v>6</v>
      </c>
    </row>
    <row r="5" spans="1:2" ht="18" customHeight="1">
      <c r="A5" s="2" t="s">
        <v>54</v>
      </c>
      <c r="B5" s="339" t="s">
        <v>0</v>
      </c>
    </row>
    <row r="6" spans="1:2" ht="18" customHeight="1">
      <c r="A6" s="2" t="s">
        <v>182</v>
      </c>
      <c r="B6" s="339" t="s">
        <v>1</v>
      </c>
    </row>
    <row r="7" spans="1:2" ht="31.5" customHeight="1">
      <c r="A7" s="2" t="s">
        <v>183</v>
      </c>
      <c r="B7" s="339" t="s">
        <v>2</v>
      </c>
    </row>
    <row r="8" spans="1:2" ht="18" customHeight="1">
      <c r="A8" s="2" t="s">
        <v>184</v>
      </c>
      <c r="B8" s="339" t="s">
        <v>3</v>
      </c>
    </row>
    <row r="9" spans="1:2" ht="18" customHeight="1">
      <c r="A9" s="2" t="s">
        <v>150</v>
      </c>
      <c r="B9" s="339" t="s">
        <v>7</v>
      </c>
    </row>
    <row r="10" spans="1:2" ht="31.5" customHeight="1">
      <c r="A10" s="2" t="s">
        <v>185</v>
      </c>
      <c r="B10" s="339" t="s">
        <v>4</v>
      </c>
    </row>
    <row r="11" spans="1:2" ht="31.5" customHeight="1">
      <c r="A11" s="2" t="s">
        <v>186</v>
      </c>
      <c r="B11" s="339" t="s">
        <v>5</v>
      </c>
    </row>
    <row r="12" spans="1:2" ht="18" customHeight="1">
      <c r="A12" s="8"/>
      <c r="B12" s="339" t="s">
        <v>34</v>
      </c>
    </row>
  </sheetData>
  <sheetProtection/>
  <mergeCells count="1">
    <mergeCell ref="A2:B2"/>
  </mergeCells>
  <hyperlinks>
    <hyperlink ref="B4" location="'AJS-1'!A1" display="Asuntos resueltos, según materia objeto de la demanda"/>
    <hyperlink ref="B5" location="'AJS-2'!A1" display="Asuntos resueltos, según clase de resolución"/>
    <hyperlink ref="B6" location="'AJS-3'!A1" display="Asuntos resueltos, según materia objeto de la demanda, por clase de resolución"/>
    <hyperlink ref="B7" location="' AJS-4'!A1" display="Conflictos individuales. Asuntos resueltos, trabajadores afectados y cantidades acordadas, según materia objeto de la demanda, por clase de resolución"/>
    <hyperlink ref="B8" location="' AJS-4'!A1" display="Asuntos resueltos, según materia objeto de la demanda, por comunidad autónoma y provincia "/>
    <hyperlink ref="B9" location="'AJS-5'!A1" display="Asuntos resueltos en materia de despidos, según clase de resolución, por comunidad autónoma y provincia"/>
    <hyperlink ref="B10" location="' AJS-7 '!A1" display="Cantidades acordadas según materia objeto de la demanda y clase de resolución, por comunidad autónoma y provincia"/>
    <hyperlink ref="B12" location="'FUENTES Y NOTAS'!A1" display="Fuentes y notas explicativas"/>
    <hyperlink ref="B11" location="' AJS-8'!A1" display="Trabajadores despedidos, cantidades acordadas y cuantías medias, según clase de resolución, por comunidad autónoma y provincia  "/>
  </hyperlinks>
  <printOptions/>
  <pageMargins left="0.3937007874015748" right="0.1968503937007874" top="0.984251968503937" bottom="0.984251968503937" header="0" footer="0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5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00.7109375" style="0" customWidth="1"/>
  </cols>
  <sheetData>
    <row r="1" ht="12.75">
      <c r="A1" s="3" t="s">
        <v>178</v>
      </c>
    </row>
    <row r="2" ht="6" customHeight="1"/>
    <row r="3" ht="12.75">
      <c r="A3" s="4" t="s">
        <v>176</v>
      </c>
    </row>
    <row r="4" ht="6" customHeight="1"/>
    <row r="5" ht="12.75">
      <c r="A5" s="4" t="s">
        <v>8</v>
      </c>
    </row>
    <row r="6" ht="6" customHeight="1"/>
    <row r="7" ht="51">
      <c r="A7" s="5" t="s">
        <v>9</v>
      </c>
    </row>
    <row r="8" ht="6" customHeight="1"/>
    <row r="9" ht="12.75">
      <c r="A9" s="4" t="s">
        <v>10</v>
      </c>
    </row>
    <row r="10" ht="6" customHeight="1"/>
    <row r="11" ht="89.25">
      <c r="A11" s="5" t="s">
        <v>11</v>
      </c>
    </row>
    <row r="12" ht="6" customHeight="1"/>
    <row r="13" ht="12.75">
      <c r="A13" s="4" t="s">
        <v>12</v>
      </c>
    </row>
    <row r="14" ht="6" customHeight="1"/>
    <row r="15" ht="38.25" customHeight="1">
      <c r="A15" s="5" t="s">
        <v>13</v>
      </c>
    </row>
    <row r="16" ht="6" customHeight="1"/>
    <row r="17" ht="63.75">
      <c r="A17" s="5" t="s">
        <v>14</v>
      </c>
    </row>
    <row r="18" ht="6" customHeight="1"/>
    <row r="19" ht="12.75">
      <c r="A19" s="4" t="s">
        <v>15</v>
      </c>
    </row>
    <row r="20" ht="6" customHeight="1"/>
    <row r="21" ht="12.75">
      <c r="A21" s="5" t="s">
        <v>16</v>
      </c>
    </row>
    <row r="22" ht="6" customHeight="1"/>
    <row r="23" ht="38.25">
      <c r="A23" s="7" t="s">
        <v>17</v>
      </c>
    </row>
    <row r="24" ht="6" customHeight="1"/>
    <row r="25" ht="12.75">
      <c r="A25" t="s">
        <v>18</v>
      </c>
    </row>
    <row r="26" ht="6" customHeight="1"/>
    <row r="27" ht="25.5">
      <c r="A27" s="7" t="s">
        <v>19</v>
      </c>
    </row>
    <row r="28" ht="6" customHeight="1"/>
    <row r="29" ht="25.5">
      <c r="A29" s="7" t="s">
        <v>20</v>
      </c>
    </row>
    <row r="30" ht="6" customHeight="1"/>
    <row r="31" ht="12.75">
      <c r="A31" t="s">
        <v>21</v>
      </c>
    </row>
    <row r="32" ht="6" customHeight="1"/>
    <row r="33" ht="38.25">
      <c r="A33" s="7" t="s">
        <v>177</v>
      </c>
    </row>
    <row r="34" ht="6" customHeight="1"/>
    <row r="35" ht="12.75">
      <c r="A35" s="7" t="s">
        <v>22</v>
      </c>
    </row>
    <row r="36" ht="6" customHeight="1"/>
    <row r="37" ht="25.5">
      <c r="A37" s="7" t="s">
        <v>23</v>
      </c>
    </row>
    <row r="38" ht="6" customHeight="1"/>
    <row r="39" ht="38.25">
      <c r="A39" s="7" t="s">
        <v>24</v>
      </c>
    </row>
    <row r="40" ht="6" customHeight="1"/>
    <row r="41" ht="25.5">
      <c r="A41" s="7" t="s">
        <v>25</v>
      </c>
    </row>
    <row r="42" ht="6" customHeight="1"/>
    <row r="43" ht="25.5">
      <c r="A43" s="7" t="s">
        <v>29</v>
      </c>
    </row>
    <row r="44" ht="6" customHeight="1"/>
    <row r="45" ht="25.5">
      <c r="A45" s="7" t="s">
        <v>26</v>
      </c>
    </row>
    <row r="46" ht="6" customHeight="1"/>
    <row r="47" ht="12.75">
      <c r="A47" t="s">
        <v>27</v>
      </c>
    </row>
    <row r="48" ht="6" customHeight="1"/>
    <row r="49" ht="12.75">
      <c r="A49" t="s">
        <v>28</v>
      </c>
    </row>
    <row r="50" ht="6" customHeight="1"/>
    <row r="51" ht="12.75">
      <c r="A51" s="6" t="s">
        <v>30</v>
      </c>
    </row>
    <row r="52" ht="6" customHeight="1"/>
    <row r="53" ht="25.5">
      <c r="A53" s="7" t="s">
        <v>31</v>
      </c>
    </row>
    <row r="54" ht="6" customHeight="1"/>
    <row r="55" ht="12.75">
      <c r="A55" s="6" t="s">
        <v>32</v>
      </c>
    </row>
    <row r="56" ht="6" customHeight="1"/>
    <row r="57" ht="63.75">
      <c r="A57" s="7" t="s">
        <v>33</v>
      </c>
    </row>
    <row r="58" ht="6" customHeight="1"/>
  </sheetData>
  <sheetProtection/>
  <printOptions/>
  <pageMargins left="0.5905511811023623" right="0" top="0.5905511811023623" bottom="0" header="0" footer="0"/>
  <pageSetup horizontalDpi="600" verticalDpi="600" orientation="portrait" paperSize="9" scale="95" r:id="rId1"/>
  <rowBreaks count="1" manualBreakCount="1">
    <brk id="48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IV24"/>
  <sheetViews>
    <sheetView showGridLines="0" defaultGridColor="0" zoomScalePageLayoutView="0" colorId="22" workbookViewId="0" topLeftCell="A1">
      <selection activeCell="A1" sqref="A1:C1"/>
    </sheetView>
  </sheetViews>
  <sheetFormatPr defaultColWidth="8.421875" defaultRowHeight="12.75"/>
  <cols>
    <col min="1" max="1" width="1.1484375" style="9" customWidth="1"/>
    <col min="2" max="2" width="0.9921875" style="9" customWidth="1"/>
    <col min="3" max="3" width="37.8515625" style="37" customWidth="1"/>
    <col min="4" max="4" width="7.140625" style="9" customWidth="1"/>
    <col min="5" max="5" width="1.1484375" style="9" customWidth="1"/>
    <col min="6" max="6" width="7.140625" style="9" customWidth="1"/>
    <col min="7" max="7" width="0.9921875" style="9" customWidth="1"/>
    <col min="8" max="8" width="7.140625" style="9" customWidth="1"/>
    <col min="9" max="9" width="0.9921875" style="9" customWidth="1"/>
    <col min="10" max="10" width="7.140625" style="9" customWidth="1"/>
    <col min="11" max="11" width="1.1484375" style="9" customWidth="1"/>
    <col min="12" max="12" width="7.140625" style="9" customWidth="1"/>
    <col min="13" max="13" width="0.85546875" style="9" customWidth="1"/>
    <col min="14" max="14" width="7.140625" style="9" customWidth="1"/>
    <col min="15" max="15" width="0.9921875" style="9" customWidth="1"/>
    <col min="16" max="16" width="7.140625" style="9" customWidth="1"/>
    <col min="17" max="17" width="0.9921875" style="9" customWidth="1"/>
    <col min="18" max="18" width="7.140625" style="9" customWidth="1"/>
    <col min="19" max="19" width="2.8515625" style="9" customWidth="1"/>
    <col min="20" max="16384" width="8.421875" style="9" customWidth="1"/>
  </cols>
  <sheetData>
    <row r="1" spans="1:20" ht="12.75">
      <c r="A1" s="354" t="s">
        <v>35</v>
      </c>
      <c r="B1" s="354"/>
      <c r="C1" s="354"/>
      <c r="F1" s="10"/>
      <c r="G1" s="10"/>
      <c r="I1" s="11"/>
      <c r="J1" s="11" t="s">
        <v>36</v>
      </c>
      <c r="L1" s="59"/>
      <c r="M1" s="59"/>
      <c r="N1" s="59"/>
      <c r="O1" s="59"/>
      <c r="P1" s="59"/>
      <c r="Q1" s="59"/>
      <c r="R1" s="59"/>
      <c r="S1" s="12"/>
      <c r="T1" s="13"/>
    </row>
    <row r="2" spans="3:20" ht="32.25" customHeight="1">
      <c r="C2" s="14"/>
      <c r="D2" s="10"/>
      <c r="E2" s="10"/>
      <c r="F2" s="10"/>
      <c r="G2" s="10"/>
      <c r="I2" s="11"/>
      <c r="J2" s="353" t="s">
        <v>181</v>
      </c>
      <c r="K2" s="352"/>
      <c r="L2" s="352"/>
      <c r="M2" s="352"/>
      <c r="N2" s="352"/>
      <c r="O2" s="352"/>
      <c r="P2" s="352"/>
      <c r="Q2" s="352"/>
      <c r="R2" s="352"/>
      <c r="S2" s="12"/>
      <c r="T2" s="13"/>
    </row>
    <row r="3" spans="3:20" ht="15" customHeight="1">
      <c r="C3" s="14"/>
      <c r="D3" s="10"/>
      <c r="E3" s="10"/>
      <c r="F3" s="10"/>
      <c r="G3" s="10"/>
      <c r="I3" s="11"/>
      <c r="J3" s="11"/>
      <c r="L3" s="12"/>
      <c r="M3" s="12"/>
      <c r="N3" s="12"/>
      <c r="O3" s="12"/>
      <c r="P3" s="12"/>
      <c r="Q3" s="12"/>
      <c r="R3" s="12"/>
      <c r="S3" s="12"/>
      <c r="T3" s="13"/>
    </row>
    <row r="4" spans="3:19" ht="15" customHeight="1">
      <c r="C4" s="14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3:256" ht="12" thickBot="1">
      <c r="C5" s="15"/>
      <c r="D5" s="16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ht="25.5" customHeight="1" thickBot="1">
      <c r="A6" s="347"/>
      <c r="B6" s="347"/>
      <c r="C6" s="347"/>
      <c r="D6" s="344" t="s">
        <v>37</v>
      </c>
      <c r="E6" s="344"/>
      <c r="F6" s="344"/>
      <c r="G6" s="349"/>
      <c r="H6" s="348" t="s">
        <v>38</v>
      </c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17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ht="15" customHeight="1">
      <c r="A7" s="347"/>
      <c r="B7" s="347"/>
      <c r="C7" s="347"/>
      <c r="D7" s="20"/>
      <c r="E7" s="20"/>
      <c r="F7" s="20"/>
      <c r="G7" s="347"/>
      <c r="H7" s="349" t="s">
        <v>39</v>
      </c>
      <c r="I7" s="349"/>
      <c r="J7" s="349"/>
      <c r="K7" s="349"/>
      <c r="L7" s="349"/>
      <c r="M7" s="350"/>
      <c r="N7" s="350" t="s">
        <v>40</v>
      </c>
      <c r="O7" s="350"/>
      <c r="P7" s="350"/>
      <c r="Q7" s="350"/>
      <c r="R7" s="350"/>
      <c r="S7" s="17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ht="15" customHeight="1">
      <c r="A8" s="347"/>
      <c r="B8" s="347"/>
      <c r="C8" s="347"/>
      <c r="D8" s="21"/>
      <c r="E8" s="21"/>
      <c r="F8" s="21"/>
      <c r="G8" s="347"/>
      <c r="H8" s="22"/>
      <c r="I8" s="22"/>
      <c r="J8" s="22"/>
      <c r="K8" s="22"/>
      <c r="L8" s="22"/>
      <c r="M8" s="347"/>
      <c r="N8" s="357" t="s">
        <v>41</v>
      </c>
      <c r="O8" s="357"/>
      <c r="P8" s="357"/>
      <c r="Q8" s="357"/>
      <c r="R8" s="357"/>
      <c r="S8" s="17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ht="16.5" customHeight="1">
      <c r="A9" s="347"/>
      <c r="B9" s="347"/>
      <c r="C9" s="347"/>
      <c r="D9" s="23">
        <v>2016</v>
      </c>
      <c r="E9" s="24">
        <v>2012</v>
      </c>
      <c r="F9" s="23">
        <v>2017</v>
      </c>
      <c r="G9" s="347"/>
      <c r="H9" s="23">
        <v>2015</v>
      </c>
      <c r="I9" s="24"/>
      <c r="J9" s="23">
        <v>2016</v>
      </c>
      <c r="K9" s="24"/>
      <c r="L9" s="23">
        <v>2017</v>
      </c>
      <c r="M9" s="347"/>
      <c r="N9" s="23">
        <v>2015</v>
      </c>
      <c r="O9" s="24"/>
      <c r="P9" s="23">
        <v>2016</v>
      </c>
      <c r="Q9" s="24"/>
      <c r="R9" s="23">
        <v>2017</v>
      </c>
      <c r="S9" s="25"/>
      <c r="T9" s="26"/>
      <c r="U9" s="26"/>
      <c r="V9" s="26"/>
      <c r="W9" s="26"/>
      <c r="X9" s="26"/>
      <c r="Y9" s="26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ht="15" customHeight="1">
      <c r="A10" s="19"/>
      <c r="B10" s="19"/>
      <c r="C10" s="19"/>
      <c r="D10" s="27"/>
      <c r="E10" s="27"/>
      <c r="F10" s="27"/>
      <c r="G10" s="347"/>
      <c r="H10" s="27"/>
      <c r="I10" s="27"/>
      <c r="J10" s="27"/>
      <c r="K10" s="27"/>
      <c r="L10" s="27"/>
      <c r="M10" s="347"/>
      <c r="N10" s="27"/>
      <c r="O10" s="27"/>
      <c r="P10" s="27"/>
      <c r="Q10" s="27"/>
      <c r="R10" s="27"/>
      <c r="S10" s="17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15" customHeight="1">
      <c r="A11" s="356" t="s">
        <v>42</v>
      </c>
      <c r="B11" s="356"/>
      <c r="C11" s="356"/>
      <c r="D11" s="27"/>
      <c r="E11" s="27"/>
      <c r="F11" s="27"/>
      <c r="G11" s="347"/>
      <c r="H11" s="27"/>
      <c r="I11" s="27"/>
      <c r="J11" s="27"/>
      <c r="K11" s="27"/>
      <c r="L11" s="27"/>
      <c r="M11" s="347"/>
      <c r="N11" s="27"/>
      <c r="O11" s="27"/>
      <c r="P11" s="27"/>
      <c r="Q11" s="27"/>
      <c r="R11" s="27"/>
      <c r="S11" s="17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ht="12.75" customHeight="1">
      <c r="A12" s="28"/>
      <c r="B12" s="28"/>
      <c r="C12" s="28"/>
      <c r="D12" s="27"/>
      <c r="E12" s="27"/>
      <c r="F12" s="27"/>
      <c r="G12" s="347"/>
      <c r="H12" s="27"/>
      <c r="I12" s="27"/>
      <c r="J12" s="27"/>
      <c r="K12" s="27"/>
      <c r="L12" s="27"/>
      <c r="M12" s="347"/>
      <c r="N12" s="27"/>
      <c r="O12" s="27"/>
      <c r="P12" s="27"/>
      <c r="Q12" s="27"/>
      <c r="R12" s="2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ht="10.5" customHeight="1">
      <c r="A13" s="355" t="s">
        <v>43</v>
      </c>
      <c r="B13" s="355"/>
      <c r="C13" s="355"/>
      <c r="D13" s="29">
        <v>343779</v>
      </c>
      <c r="E13" s="29"/>
      <c r="F13" s="29">
        <v>334724</v>
      </c>
      <c r="G13" s="347"/>
      <c r="H13" s="29">
        <v>7929</v>
      </c>
      <c r="I13" s="29"/>
      <c r="J13" s="29">
        <v>-20577</v>
      </c>
      <c r="K13" s="27"/>
      <c r="L13" s="29">
        <v>-9055</v>
      </c>
      <c r="M13" s="347"/>
      <c r="N13" s="30">
        <v>2.2245789460394416</v>
      </c>
      <c r="O13" s="30"/>
      <c r="P13" s="30">
        <v>-5.647498600270065</v>
      </c>
      <c r="Q13" s="30"/>
      <c r="R13" s="31">
        <v>-2.6339596077712715</v>
      </c>
      <c r="S13" s="17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ht="15" customHeight="1">
      <c r="A14" s="343" t="s">
        <v>44</v>
      </c>
      <c r="B14" s="343"/>
      <c r="C14" s="343"/>
      <c r="D14" s="33">
        <v>3053</v>
      </c>
      <c r="E14" s="33"/>
      <c r="F14" s="33">
        <v>2294</v>
      </c>
      <c r="G14" s="347"/>
      <c r="H14" s="33">
        <v>-684</v>
      </c>
      <c r="I14" s="33"/>
      <c r="J14" s="33">
        <v>119</v>
      </c>
      <c r="K14" s="29"/>
      <c r="L14" s="33">
        <v>-759</v>
      </c>
      <c r="M14" s="347"/>
      <c r="N14" s="34">
        <v>-18.90547263681592</v>
      </c>
      <c r="O14" s="34"/>
      <c r="P14" s="34">
        <v>4.055896387184731</v>
      </c>
      <c r="Q14" s="34"/>
      <c r="R14" s="35">
        <v>-24.86079266295447</v>
      </c>
      <c r="S14" s="17"/>
      <c r="T14" s="36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ht="15" customHeight="1">
      <c r="A15" s="343" t="s">
        <v>45</v>
      </c>
      <c r="B15" s="343"/>
      <c r="C15" s="343"/>
      <c r="D15" s="33">
        <v>249908</v>
      </c>
      <c r="E15" s="33"/>
      <c r="F15" s="33">
        <v>243638</v>
      </c>
      <c r="G15" s="347"/>
      <c r="H15" s="33">
        <v>-5263</v>
      </c>
      <c r="I15" s="33"/>
      <c r="J15" s="33">
        <v>-17886</v>
      </c>
      <c r="K15" s="33"/>
      <c r="L15" s="33">
        <v>-6270</v>
      </c>
      <c r="M15" s="347"/>
      <c r="N15" s="34">
        <v>-1.9274363960638254</v>
      </c>
      <c r="O15" s="34"/>
      <c r="P15" s="34">
        <v>-6.679014466343533</v>
      </c>
      <c r="Q15" s="34"/>
      <c r="R15" s="35">
        <v>-2.5089232837684268</v>
      </c>
      <c r="S15" s="17"/>
      <c r="T15" s="36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ht="15" customHeight="1">
      <c r="A16" s="19"/>
      <c r="B16" s="343" t="s">
        <v>46</v>
      </c>
      <c r="C16" s="343"/>
      <c r="D16" s="33">
        <v>101477</v>
      </c>
      <c r="E16" s="33"/>
      <c r="F16" s="33">
        <v>97673</v>
      </c>
      <c r="G16" s="347"/>
      <c r="H16" s="33">
        <v>-8133</v>
      </c>
      <c r="I16" s="33"/>
      <c r="J16" s="33">
        <v>-8615</v>
      </c>
      <c r="K16" s="33"/>
      <c r="L16" s="33">
        <v>-3804</v>
      </c>
      <c r="M16" s="347"/>
      <c r="N16" s="34">
        <v>-6.879255656587016</v>
      </c>
      <c r="O16" s="34"/>
      <c r="P16" s="34">
        <v>-7.825273407695382</v>
      </c>
      <c r="Q16" s="34"/>
      <c r="R16" s="35">
        <v>-3.7486326950934696</v>
      </c>
      <c r="S16" s="17"/>
      <c r="T16" s="36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ht="15" customHeight="1">
      <c r="A17" s="19"/>
      <c r="B17" s="343" t="s">
        <v>47</v>
      </c>
      <c r="C17" s="343"/>
      <c r="D17" s="33">
        <v>148431</v>
      </c>
      <c r="E17" s="33"/>
      <c r="F17" s="33">
        <v>145965</v>
      </c>
      <c r="G17" s="347"/>
      <c r="H17" s="33">
        <v>2870</v>
      </c>
      <c r="I17" s="33"/>
      <c r="J17" s="33">
        <v>-9271</v>
      </c>
      <c r="K17" s="33"/>
      <c r="L17" s="33">
        <v>-2466</v>
      </c>
      <c r="M17" s="347"/>
      <c r="N17" s="34">
        <v>1.8536219902862456</v>
      </c>
      <c r="O17" s="34"/>
      <c r="P17" s="34">
        <v>-5.87880940000761</v>
      </c>
      <c r="Q17" s="34"/>
      <c r="R17" s="35">
        <v>-1.6613780140267196</v>
      </c>
      <c r="S17" s="17"/>
      <c r="T17" s="36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ht="14.25" customHeight="1">
      <c r="A18" s="19"/>
      <c r="B18" s="19"/>
      <c r="C18" s="32" t="s">
        <v>48</v>
      </c>
      <c r="D18" s="33">
        <v>120182</v>
      </c>
      <c r="E18" s="33"/>
      <c r="F18" s="33">
        <v>117510</v>
      </c>
      <c r="G18" s="347"/>
      <c r="H18" s="33">
        <v>1569</v>
      </c>
      <c r="I18" s="33"/>
      <c r="J18" s="33">
        <v>-8434</v>
      </c>
      <c r="K18" s="33"/>
      <c r="L18" s="33">
        <v>-2672</v>
      </c>
      <c r="M18" s="347"/>
      <c r="N18" s="34">
        <v>1.2349760324919123</v>
      </c>
      <c r="O18" s="34"/>
      <c r="P18" s="34">
        <v>-6.557504509547801</v>
      </c>
      <c r="Q18" s="34"/>
      <c r="R18" s="35">
        <v>-2.223294669750878</v>
      </c>
      <c r="S18" s="17"/>
      <c r="T18" s="36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ht="15" customHeight="1">
      <c r="A19" s="19"/>
      <c r="B19" s="19"/>
      <c r="C19" s="32" t="s">
        <v>49</v>
      </c>
      <c r="D19" s="33">
        <v>28249</v>
      </c>
      <c r="E19" s="33"/>
      <c r="F19" s="33">
        <v>28455</v>
      </c>
      <c r="G19" s="347"/>
      <c r="H19" s="33">
        <v>1301</v>
      </c>
      <c r="I19" s="33"/>
      <c r="J19" s="33">
        <v>-837</v>
      </c>
      <c r="K19" s="33"/>
      <c r="L19" s="33">
        <v>206</v>
      </c>
      <c r="M19" s="347"/>
      <c r="N19" s="34">
        <v>4.682382580529063</v>
      </c>
      <c r="O19" s="34"/>
      <c r="P19" s="34">
        <v>-2.877673107336863</v>
      </c>
      <c r="Q19" s="34"/>
      <c r="R19" s="35">
        <v>0.7292293532514426</v>
      </c>
      <c r="S19" s="17"/>
      <c r="T19" s="36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ht="15" customHeight="1">
      <c r="A20" s="345" t="s">
        <v>50</v>
      </c>
      <c r="B20" s="346"/>
      <c r="C20" s="346"/>
      <c r="D20" s="33">
        <v>90818</v>
      </c>
      <c r="E20" s="33"/>
      <c r="F20" s="33">
        <v>88792</v>
      </c>
      <c r="G20" s="347"/>
      <c r="H20" s="33">
        <v>13876</v>
      </c>
      <c r="I20" s="33"/>
      <c r="J20" s="33">
        <v>-2810</v>
      </c>
      <c r="K20" s="33"/>
      <c r="L20" s="33">
        <v>-2026</v>
      </c>
      <c r="M20" s="347"/>
      <c r="N20" s="34">
        <v>17.39893670378172</v>
      </c>
      <c r="O20" s="34"/>
      <c r="P20" s="34">
        <v>-3.00123894561456</v>
      </c>
      <c r="Q20" s="34"/>
      <c r="R20" s="35">
        <v>-2.2308352969675616</v>
      </c>
      <c r="S20" s="17"/>
      <c r="T20" s="36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ht="24" customHeight="1">
      <c r="A21" s="19"/>
      <c r="B21" s="351" t="s">
        <v>51</v>
      </c>
      <c r="C21" s="352"/>
      <c r="D21" s="33">
        <v>4235</v>
      </c>
      <c r="E21" s="33"/>
      <c r="F21" s="33">
        <v>4599</v>
      </c>
      <c r="G21" s="347"/>
      <c r="H21" s="33">
        <v>637</v>
      </c>
      <c r="I21" s="33"/>
      <c r="J21" s="33">
        <v>558</v>
      </c>
      <c r="K21" s="33"/>
      <c r="L21" s="33">
        <v>364</v>
      </c>
      <c r="M21" s="347"/>
      <c r="N21" s="34">
        <v>20.95394736842105</v>
      </c>
      <c r="O21" s="34"/>
      <c r="P21" s="34">
        <v>15.1754147402774</v>
      </c>
      <c r="Q21" s="34"/>
      <c r="R21" s="35">
        <v>8.59504132231405</v>
      </c>
      <c r="S21" s="17"/>
      <c r="T21" s="36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2:256" ht="15" customHeight="1">
      <c r="B22" s="32"/>
      <c r="C22" s="37" t="s">
        <v>53</v>
      </c>
      <c r="D22" s="33">
        <v>83627</v>
      </c>
      <c r="E22" s="33"/>
      <c r="F22" s="33">
        <v>81061</v>
      </c>
      <c r="G22" s="347"/>
      <c r="H22" s="38">
        <v>13129</v>
      </c>
      <c r="I22" s="38"/>
      <c r="J22" s="38">
        <v>-3297</v>
      </c>
      <c r="K22" s="33"/>
      <c r="L22" s="38">
        <v>-2566</v>
      </c>
      <c r="M22" s="347"/>
      <c r="N22" s="34">
        <v>17.791178264110034</v>
      </c>
      <c r="P22" s="34">
        <v>-3.7929685702452716</v>
      </c>
      <c r="R22" s="35">
        <v>-3.0683870041972092</v>
      </c>
      <c r="S22" s="17"/>
      <c r="T22" s="36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2:18" ht="24" customHeight="1">
      <c r="B23" s="341" t="s">
        <v>174</v>
      </c>
      <c r="C23" s="342"/>
      <c r="D23" s="33">
        <v>2956</v>
      </c>
      <c r="E23" s="310"/>
      <c r="F23" s="33">
        <v>3132</v>
      </c>
      <c r="G23" s="310"/>
      <c r="H23" s="311">
        <v>110</v>
      </c>
      <c r="I23" s="311"/>
      <c r="J23" s="311">
        <v>-71</v>
      </c>
      <c r="K23" s="311"/>
      <c r="L23" s="311">
        <v>176</v>
      </c>
      <c r="M23" s="310"/>
      <c r="N23" s="34">
        <v>3.7709976002742542</v>
      </c>
      <c r="O23" s="310"/>
      <c r="P23" s="34">
        <v>-2.345556656755864</v>
      </c>
      <c r="Q23" s="310"/>
      <c r="R23" s="35">
        <v>5.953991880920162</v>
      </c>
    </row>
    <row r="24" spans="1:18" ht="15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</row>
    <row r="25" ht="15" customHeight="1"/>
  </sheetData>
  <sheetProtection/>
  <mergeCells count="19">
    <mergeCell ref="J2:R2"/>
    <mergeCell ref="G6:G22"/>
    <mergeCell ref="B16:C16"/>
    <mergeCell ref="A1:C1"/>
    <mergeCell ref="A13:C13"/>
    <mergeCell ref="A14:C14"/>
    <mergeCell ref="A15:C15"/>
    <mergeCell ref="A11:C11"/>
    <mergeCell ref="N7:R7"/>
    <mergeCell ref="N8:R8"/>
    <mergeCell ref="B23:C23"/>
    <mergeCell ref="B17:C17"/>
    <mergeCell ref="D6:F6"/>
    <mergeCell ref="A20:C20"/>
    <mergeCell ref="A6:C9"/>
    <mergeCell ref="H6:R6"/>
    <mergeCell ref="H7:L7"/>
    <mergeCell ref="M7:M22"/>
    <mergeCell ref="B21:C21"/>
  </mergeCells>
  <printOptions/>
  <pageMargins left="0.3937007874015748" right="0.1968503937007874" top="0.4330708661417323" bottom="0.2755905511811024" header="0.5118110236220472" footer="0.5118110236220472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IV58"/>
  <sheetViews>
    <sheetView showGridLines="0" defaultGridColor="0" zoomScalePageLayoutView="0" colorId="22" workbookViewId="0" topLeftCell="A1">
      <selection activeCell="A1" sqref="A1:C1"/>
    </sheetView>
  </sheetViews>
  <sheetFormatPr defaultColWidth="8.421875" defaultRowHeight="12.75"/>
  <cols>
    <col min="1" max="1" width="1.57421875" style="42" customWidth="1"/>
    <col min="2" max="2" width="25.421875" style="44" customWidth="1"/>
    <col min="3" max="3" width="10.28125" style="42" customWidth="1"/>
    <col min="4" max="4" width="1.1484375" style="42" customWidth="1"/>
    <col min="5" max="5" width="10.00390625" style="42" customWidth="1"/>
    <col min="6" max="6" width="1.421875" style="42" customWidth="1"/>
    <col min="7" max="7" width="9.8515625" style="42" customWidth="1"/>
    <col min="8" max="8" width="1.421875" style="42" customWidth="1"/>
    <col min="9" max="9" width="11.00390625" style="42" customWidth="1"/>
    <col min="10" max="10" width="0.9921875" style="42" customWidth="1"/>
    <col min="11" max="11" width="10.57421875" style="42" customWidth="1"/>
    <col min="12" max="12" width="1.7109375" style="42" customWidth="1"/>
    <col min="13" max="13" width="5.8515625" style="42" customWidth="1"/>
    <col min="14" max="14" width="0.71875" style="42" customWidth="1"/>
    <col min="15" max="15" width="5.8515625" style="42" customWidth="1"/>
    <col min="16" max="16" width="0.9921875" style="42" customWidth="1"/>
    <col min="17" max="17" width="6.7109375" style="42" customWidth="1"/>
    <col min="18" max="16384" width="8.421875" style="42" customWidth="1"/>
  </cols>
  <sheetData>
    <row r="1" spans="1:17" ht="12.75">
      <c r="A1" s="359" t="s">
        <v>35</v>
      </c>
      <c r="B1" s="360"/>
      <c r="C1" s="360"/>
      <c r="D1" s="41"/>
      <c r="K1" s="43" t="s">
        <v>54</v>
      </c>
      <c r="L1" s="60"/>
      <c r="M1" s="60"/>
      <c r="N1" s="60"/>
      <c r="O1" s="60"/>
      <c r="P1" s="60"/>
      <c r="Q1" s="60"/>
    </row>
    <row r="2" spans="9:17" ht="27.75" customHeight="1">
      <c r="I2" s="45"/>
      <c r="J2" s="46"/>
      <c r="K2" s="358" t="s">
        <v>55</v>
      </c>
      <c r="L2" s="358"/>
      <c r="M2" s="358"/>
      <c r="N2" s="358"/>
      <c r="O2" s="358"/>
      <c r="P2" s="358"/>
      <c r="Q2" s="358"/>
    </row>
    <row r="3" spans="9:11" ht="15" customHeight="1">
      <c r="I3" s="43"/>
      <c r="J3" s="43"/>
      <c r="K3" s="43"/>
    </row>
    <row r="4" spans="2:17" ht="15" customHeight="1">
      <c r="B4" s="47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2:256" ht="15" customHeight="1" thickBot="1">
      <c r="B5" s="48"/>
      <c r="C5" s="50"/>
      <c r="D5" s="5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52"/>
    </row>
    <row r="6" spans="1:256" ht="27.75" customHeight="1" thickBot="1">
      <c r="A6" s="362"/>
      <c r="B6" s="362"/>
      <c r="C6" s="367" t="s">
        <v>37</v>
      </c>
      <c r="D6" s="367"/>
      <c r="E6" s="367"/>
      <c r="F6" s="365"/>
      <c r="G6" s="364" t="s">
        <v>38</v>
      </c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</row>
    <row r="7" spans="1:256" ht="15" customHeight="1">
      <c r="A7" s="362"/>
      <c r="B7" s="362"/>
      <c r="C7" s="322"/>
      <c r="D7" s="322"/>
      <c r="E7" s="322"/>
      <c r="F7" s="366"/>
      <c r="G7" s="368" t="s">
        <v>39</v>
      </c>
      <c r="H7" s="368"/>
      <c r="I7" s="368"/>
      <c r="J7" s="368"/>
      <c r="K7" s="368"/>
      <c r="L7" s="369"/>
      <c r="M7" s="361" t="s">
        <v>40</v>
      </c>
      <c r="N7" s="361"/>
      <c r="O7" s="361"/>
      <c r="P7" s="361"/>
      <c r="Q7" s="361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</row>
    <row r="8" spans="1:256" ht="15" customHeight="1">
      <c r="A8" s="362"/>
      <c r="B8" s="362"/>
      <c r="C8" s="324"/>
      <c r="D8" s="324"/>
      <c r="E8" s="324"/>
      <c r="F8" s="366"/>
      <c r="G8" s="324"/>
      <c r="H8" s="324"/>
      <c r="I8" s="324"/>
      <c r="J8" s="324"/>
      <c r="K8" s="324"/>
      <c r="L8" s="370"/>
      <c r="M8" s="363" t="s">
        <v>41</v>
      </c>
      <c r="N8" s="363"/>
      <c r="O8" s="363"/>
      <c r="P8" s="363"/>
      <c r="Q8" s="363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</row>
    <row r="9" spans="1:256" ht="16.5" customHeight="1">
      <c r="A9" s="362"/>
      <c r="B9" s="362"/>
      <c r="C9" s="325">
        <v>2016</v>
      </c>
      <c r="D9" s="326"/>
      <c r="E9" s="325">
        <v>2017</v>
      </c>
      <c r="F9" s="366"/>
      <c r="G9" s="325">
        <v>2015</v>
      </c>
      <c r="H9" s="326"/>
      <c r="I9" s="325">
        <v>2016</v>
      </c>
      <c r="J9" s="326"/>
      <c r="K9" s="325">
        <v>2017</v>
      </c>
      <c r="L9" s="370"/>
      <c r="M9" s="325">
        <v>2015</v>
      </c>
      <c r="N9" s="326"/>
      <c r="O9" s="325">
        <v>2016</v>
      </c>
      <c r="P9" s="326"/>
      <c r="Q9" s="325">
        <v>2017</v>
      </c>
      <c r="R9" s="53"/>
      <c r="S9" s="53"/>
      <c r="T9" s="53"/>
      <c r="U9" s="53"/>
      <c r="V9" s="53"/>
      <c r="W9" s="53"/>
      <c r="X9" s="53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</row>
    <row r="10" spans="1:256" ht="15" customHeight="1">
      <c r="A10" s="362"/>
      <c r="B10" s="362"/>
      <c r="C10" s="327"/>
      <c r="D10" s="327"/>
      <c r="E10" s="327"/>
      <c r="F10" s="366"/>
      <c r="G10" s="327"/>
      <c r="H10" s="327"/>
      <c r="I10" s="327"/>
      <c r="J10" s="327"/>
      <c r="K10" s="327"/>
      <c r="L10" s="370"/>
      <c r="M10" s="327"/>
      <c r="N10" s="327"/>
      <c r="O10" s="327"/>
      <c r="P10" s="327"/>
      <c r="Q10" s="327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</row>
    <row r="11" spans="1:256" ht="15" customHeight="1">
      <c r="A11" s="371" t="s">
        <v>56</v>
      </c>
      <c r="B11" s="371"/>
      <c r="C11" s="328"/>
      <c r="D11" s="328"/>
      <c r="E11" s="328"/>
      <c r="F11" s="366"/>
      <c r="G11" s="328"/>
      <c r="H11" s="328"/>
      <c r="I11" s="328"/>
      <c r="J11" s="328"/>
      <c r="K11" s="328"/>
      <c r="L11" s="370"/>
      <c r="M11" s="328"/>
      <c r="N11" s="328"/>
      <c r="O11" s="328"/>
      <c r="P11" s="328"/>
      <c r="Q11" s="328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</row>
    <row r="12" spans="1:256" ht="9.75" customHeight="1">
      <c r="A12" s="371"/>
      <c r="B12" s="371"/>
      <c r="C12" s="328"/>
      <c r="D12" s="328"/>
      <c r="E12" s="329"/>
      <c r="F12" s="366"/>
      <c r="G12" s="328"/>
      <c r="H12" s="328"/>
      <c r="I12" s="329"/>
      <c r="J12" s="329"/>
      <c r="K12" s="328"/>
      <c r="L12" s="370"/>
      <c r="M12" s="329"/>
      <c r="N12" s="329"/>
      <c r="O12" s="328"/>
      <c r="P12" s="328"/>
      <c r="Q12" s="329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</row>
    <row r="13" spans="1:256" ht="15" customHeight="1">
      <c r="A13" s="371" t="s">
        <v>43</v>
      </c>
      <c r="B13" s="371"/>
      <c r="C13" s="330">
        <v>343779</v>
      </c>
      <c r="D13" s="330"/>
      <c r="E13" s="330">
        <f>E14+E18+E19+E20</f>
        <v>334724</v>
      </c>
      <c r="F13" s="366"/>
      <c r="G13" s="330">
        <v>7929</v>
      </c>
      <c r="H13" s="330"/>
      <c r="I13" s="330">
        <v>-20577</v>
      </c>
      <c r="J13" s="330"/>
      <c r="K13" s="330">
        <f>E13-C13</f>
        <v>-9055</v>
      </c>
      <c r="L13" s="370"/>
      <c r="M13" s="331">
        <v>2.2245789460394416</v>
      </c>
      <c r="N13" s="331"/>
      <c r="O13" s="331">
        <v>-5.647498600270065</v>
      </c>
      <c r="P13" s="331"/>
      <c r="Q13" s="331">
        <f>K13*100/C13</f>
        <v>-2.6339596077712715</v>
      </c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</row>
    <row r="14" spans="1:256" ht="15" customHeight="1">
      <c r="A14" s="372" t="s">
        <v>57</v>
      </c>
      <c r="B14" s="372"/>
      <c r="C14" s="332">
        <v>160868</v>
      </c>
      <c r="D14" s="332"/>
      <c r="E14" s="332">
        <f>E15+E16+E17</f>
        <v>156867</v>
      </c>
      <c r="F14" s="366"/>
      <c r="G14" s="332">
        <v>654</v>
      </c>
      <c r="H14" s="332"/>
      <c r="I14" s="332">
        <v>-8124</v>
      </c>
      <c r="J14" s="332"/>
      <c r="K14" s="332">
        <f aca="true" t="shared" si="0" ref="K14:K20">E14-C14</f>
        <v>-4001</v>
      </c>
      <c r="L14" s="370"/>
      <c r="M14" s="333">
        <v>0.3885040810749801</v>
      </c>
      <c r="N14" s="333"/>
      <c r="O14" s="333">
        <v>-4.8073281575459195</v>
      </c>
      <c r="P14" s="333"/>
      <c r="Q14" s="333">
        <f aca="true" t="shared" si="1" ref="Q14:Q20">K14*100/C14</f>
        <v>-2.4871323072332596</v>
      </c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</row>
    <row r="15" spans="1:256" ht="15" customHeight="1">
      <c r="A15" s="46"/>
      <c r="B15" s="48" t="s">
        <v>58</v>
      </c>
      <c r="C15" s="332">
        <v>81335</v>
      </c>
      <c r="D15" s="332"/>
      <c r="E15" s="332">
        <v>79441</v>
      </c>
      <c r="F15" s="366"/>
      <c r="G15" s="332">
        <v>-3016</v>
      </c>
      <c r="H15" s="332"/>
      <c r="I15" s="332">
        <v>-9725</v>
      </c>
      <c r="J15" s="332"/>
      <c r="K15" s="332">
        <f t="shared" si="0"/>
        <v>-1894</v>
      </c>
      <c r="L15" s="370"/>
      <c r="M15" s="333">
        <v>-3.2059186189889024</v>
      </c>
      <c r="N15" s="333"/>
      <c r="O15" s="333">
        <v>-10.679771579178563</v>
      </c>
      <c r="P15" s="333"/>
      <c r="Q15" s="333">
        <f t="shared" si="1"/>
        <v>-2.3286408065408497</v>
      </c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</row>
    <row r="16" spans="1:256" ht="15" customHeight="1">
      <c r="A16" s="46"/>
      <c r="B16" s="48" t="s">
        <v>59</v>
      </c>
      <c r="C16" s="332">
        <v>17861</v>
      </c>
      <c r="D16" s="332"/>
      <c r="E16" s="332">
        <v>18033</v>
      </c>
      <c r="F16" s="366"/>
      <c r="G16" s="332">
        <v>-159</v>
      </c>
      <c r="H16" s="332"/>
      <c r="I16" s="332">
        <v>-473</v>
      </c>
      <c r="J16" s="332"/>
      <c r="K16" s="332">
        <f t="shared" si="0"/>
        <v>172</v>
      </c>
      <c r="L16" s="370"/>
      <c r="M16" s="333">
        <v>-0.8597847834315687</v>
      </c>
      <c r="N16" s="333"/>
      <c r="O16" s="333">
        <v>-2.579906185229628</v>
      </c>
      <c r="P16" s="333"/>
      <c r="Q16" s="333">
        <f t="shared" si="1"/>
        <v>0.9629919937293545</v>
      </c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</row>
    <row r="17" spans="1:256" ht="15" customHeight="1">
      <c r="A17" s="46"/>
      <c r="B17" s="48" t="s">
        <v>60</v>
      </c>
      <c r="C17" s="332">
        <v>61672</v>
      </c>
      <c r="D17" s="332"/>
      <c r="E17" s="332">
        <v>59393</v>
      </c>
      <c r="F17" s="366"/>
      <c r="G17" s="332">
        <v>3829</v>
      </c>
      <c r="H17" s="332"/>
      <c r="I17" s="332">
        <v>2074</v>
      </c>
      <c r="J17" s="332"/>
      <c r="K17" s="332">
        <f t="shared" si="0"/>
        <v>-2279</v>
      </c>
      <c r="L17" s="370"/>
      <c r="M17" s="333">
        <v>6.865821513744195</v>
      </c>
      <c r="N17" s="333"/>
      <c r="O17" s="333">
        <v>3.4799825497499914</v>
      </c>
      <c r="P17" s="333"/>
      <c r="Q17" s="333">
        <f t="shared" si="1"/>
        <v>-3.6953560773122325</v>
      </c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</row>
    <row r="18" spans="1:256" ht="15" customHeight="1">
      <c r="A18" s="372" t="s">
        <v>61</v>
      </c>
      <c r="B18" s="372"/>
      <c r="C18" s="332">
        <v>76638</v>
      </c>
      <c r="D18" s="332"/>
      <c r="E18" s="332">
        <v>75355</v>
      </c>
      <c r="F18" s="366"/>
      <c r="G18" s="332">
        <v>1325</v>
      </c>
      <c r="H18" s="332"/>
      <c r="I18" s="332">
        <v>-3892</v>
      </c>
      <c r="J18" s="332"/>
      <c r="K18" s="332">
        <f t="shared" si="0"/>
        <v>-1283</v>
      </c>
      <c r="L18" s="370"/>
      <c r="M18" s="333">
        <v>1.6728741872356543</v>
      </c>
      <c r="N18" s="333"/>
      <c r="O18" s="333">
        <v>-4.832981497578542</v>
      </c>
      <c r="P18" s="333"/>
      <c r="Q18" s="333">
        <f t="shared" si="1"/>
        <v>-1.674104230277408</v>
      </c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</row>
    <row r="19" spans="1:256" ht="15" customHeight="1">
      <c r="A19" s="372" t="s">
        <v>62</v>
      </c>
      <c r="B19" s="372"/>
      <c r="C19" s="332">
        <v>88497</v>
      </c>
      <c r="D19" s="332"/>
      <c r="E19" s="332">
        <v>85448</v>
      </c>
      <c r="F19" s="366"/>
      <c r="G19" s="332">
        <v>8755</v>
      </c>
      <c r="H19" s="332"/>
      <c r="I19" s="332">
        <v>-8377</v>
      </c>
      <c r="J19" s="332"/>
      <c r="K19" s="332">
        <f t="shared" si="0"/>
        <v>-3049</v>
      </c>
      <c r="L19" s="370"/>
      <c r="M19" s="333">
        <v>9.935428227737491</v>
      </c>
      <c r="N19" s="333"/>
      <c r="O19" s="333">
        <v>-8.647315069058777</v>
      </c>
      <c r="P19" s="333"/>
      <c r="Q19" s="333">
        <f t="shared" si="1"/>
        <v>-3.44531453043606</v>
      </c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</row>
    <row r="20" spans="1:256" ht="15" customHeight="1">
      <c r="A20" s="372" t="s">
        <v>63</v>
      </c>
      <c r="B20" s="372"/>
      <c r="C20" s="332">
        <v>17776</v>
      </c>
      <c r="D20" s="332"/>
      <c r="E20" s="332">
        <v>17054</v>
      </c>
      <c r="F20" s="366"/>
      <c r="G20" s="332">
        <v>-2805</v>
      </c>
      <c r="H20" s="332"/>
      <c r="I20" s="332">
        <v>-184</v>
      </c>
      <c r="J20" s="332"/>
      <c r="K20" s="332">
        <f t="shared" si="0"/>
        <v>-722</v>
      </c>
      <c r="L20" s="370"/>
      <c r="M20" s="333">
        <v>-13.508307247772695</v>
      </c>
      <c r="N20" s="333"/>
      <c r="O20" s="333">
        <v>-1.024498886414254</v>
      </c>
      <c r="P20" s="333"/>
      <c r="Q20" s="333">
        <f t="shared" si="1"/>
        <v>-4.0616561656165615</v>
      </c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</row>
    <row r="21" spans="2:17" ht="11.25">
      <c r="B21" s="48"/>
      <c r="C21" s="54"/>
      <c r="D21" s="54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</row>
    <row r="22" spans="2:17" ht="11.25">
      <c r="B22" s="56"/>
      <c r="C22" s="57"/>
      <c r="D22" s="57"/>
      <c r="E22" s="58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2:17" ht="11.25">
      <c r="B23" s="5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2:17" ht="11.25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2:17" ht="11.25">
      <c r="B25" s="56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2:17" ht="11.25"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2:17" ht="11.25">
      <c r="B27" s="56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2:17" ht="11.25">
      <c r="B28" s="5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2:17" ht="11.25">
      <c r="B29" s="5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2:17" ht="11.25">
      <c r="B30" s="48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</row>
    <row r="31" spans="2:17" ht="11.25">
      <c r="B31" s="48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</row>
    <row r="32" spans="2:17" ht="11.25">
      <c r="B32" s="48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</row>
    <row r="33" spans="2:17" ht="11.25">
      <c r="B33" s="48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</row>
    <row r="34" spans="2:17" ht="11.25">
      <c r="B34" s="48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</row>
    <row r="35" spans="2:17" ht="11.25">
      <c r="B35" s="48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</row>
    <row r="36" spans="2:17" ht="11.25">
      <c r="B36" s="48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</row>
    <row r="37" spans="2:17" ht="11.25">
      <c r="B37" s="48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</row>
    <row r="38" spans="2:17" ht="11.25">
      <c r="B38" s="48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</row>
    <row r="39" spans="2:17" ht="11.25">
      <c r="B39" s="48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</row>
    <row r="40" spans="2:17" ht="11.25">
      <c r="B40" s="48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</row>
    <row r="41" spans="2:17" ht="11.25">
      <c r="B41" s="48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</row>
    <row r="42" spans="2:17" ht="11.25">
      <c r="B42" s="48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</row>
    <row r="43" spans="2:17" ht="11.25">
      <c r="B43" s="48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</row>
    <row r="44" spans="2:17" ht="11.25">
      <c r="B44" s="48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2:17" ht="11.25">
      <c r="B45" s="48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</row>
    <row r="46" spans="2:17" ht="11.25">
      <c r="B46" s="48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</row>
    <row r="47" spans="2:17" ht="11.25">
      <c r="B47" s="48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</row>
    <row r="48" spans="2:17" ht="11.25">
      <c r="B48" s="48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</row>
    <row r="49" spans="2:17" ht="11.25">
      <c r="B49" s="48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</row>
    <row r="50" spans="2:17" ht="11.25">
      <c r="B50" s="48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</row>
    <row r="51" spans="2:17" ht="11.25">
      <c r="B51" s="48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</row>
    <row r="52" spans="2:17" ht="11.25">
      <c r="B52" s="48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</row>
    <row r="53" spans="2:17" ht="11.25">
      <c r="B53" s="48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</row>
    <row r="54" spans="2:17" ht="11.25">
      <c r="B54" s="48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2:17" ht="11.25">
      <c r="B55" s="48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</row>
    <row r="56" spans="2:17" ht="11.25">
      <c r="B56" s="48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</row>
    <row r="57" spans="2:17" ht="11.25">
      <c r="B57" s="48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</row>
    <row r="58" spans="2:17" ht="11.25">
      <c r="B58" s="48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</row>
  </sheetData>
  <sheetProtection/>
  <mergeCells count="17">
    <mergeCell ref="A11:B11"/>
    <mergeCell ref="A13:B13"/>
    <mergeCell ref="A12:B12"/>
    <mergeCell ref="A20:B20"/>
    <mergeCell ref="A19:B19"/>
    <mergeCell ref="A18:B18"/>
    <mergeCell ref="A14:B14"/>
    <mergeCell ref="K2:Q2"/>
    <mergeCell ref="A1:C1"/>
    <mergeCell ref="M7:Q7"/>
    <mergeCell ref="A6:B10"/>
    <mergeCell ref="M8:Q8"/>
    <mergeCell ref="G6:Q6"/>
    <mergeCell ref="F6:F20"/>
    <mergeCell ref="C6:E6"/>
    <mergeCell ref="G7:K7"/>
    <mergeCell ref="L7:L20"/>
  </mergeCells>
  <printOptions/>
  <pageMargins left="0.5511811023622047" right="0.35433070866141736" top="0.4330708661417323" bottom="0.2755905511811024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V35"/>
  <sheetViews>
    <sheetView showGridLines="0" defaultGridColor="0" zoomScalePageLayoutView="0" colorId="22" workbookViewId="0" topLeftCell="A1">
      <selection activeCell="A1" sqref="A1:C1"/>
    </sheetView>
  </sheetViews>
  <sheetFormatPr defaultColWidth="8.421875" defaultRowHeight="12.75"/>
  <cols>
    <col min="1" max="1" width="26.421875" style="85" customWidth="1"/>
    <col min="2" max="2" width="9.7109375" style="85" customWidth="1"/>
    <col min="3" max="3" width="1.57421875" style="85" customWidth="1"/>
    <col min="4" max="4" width="9.7109375" style="85" customWidth="1"/>
    <col min="5" max="5" width="1.8515625" style="85" customWidth="1"/>
    <col min="6" max="6" width="9.7109375" style="63" customWidth="1"/>
    <col min="7" max="7" width="1.1484375" style="63" customWidth="1"/>
    <col min="8" max="8" width="9.7109375" style="63" customWidth="1"/>
    <col min="9" max="9" width="1.57421875" style="63" customWidth="1"/>
    <col min="10" max="10" width="9.7109375" style="63" customWidth="1"/>
    <col min="11" max="11" width="1.1484375" style="63" customWidth="1"/>
    <col min="12" max="12" width="9.7109375" style="63" customWidth="1"/>
    <col min="13" max="13" width="1.57421875" style="63" customWidth="1"/>
    <col min="14" max="14" width="9.7109375" style="63" customWidth="1"/>
    <col min="15" max="15" width="1.1484375" style="63" customWidth="1"/>
    <col min="16" max="16" width="9.7109375" style="63" customWidth="1"/>
    <col min="17" max="17" width="1.57421875" style="63" customWidth="1"/>
    <col min="18" max="16384" width="8.421875" style="63" customWidth="1"/>
  </cols>
  <sheetData>
    <row r="1" spans="1:17" ht="12.75">
      <c r="A1" s="359" t="s">
        <v>35</v>
      </c>
      <c r="B1" s="360"/>
      <c r="C1" s="360"/>
      <c r="D1" s="61"/>
      <c r="E1" s="62"/>
      <c r="F1" s="49"/>
      <c r="G1" s="49"/>
      <c r="H1" s="62"/>
      <c r="I1" s="62"/>
      <c r="K1" s="64" t="s">
        <v>64</v>
      </c>
      <c r="L1" s="65"/>
      <c r="M1" s="86"/>
      <c r="N1" s="86"/>
      <c r="O1" s="86"/>
      <c r="P1" s="86"/>
      <c r="Q1" s="66"/>
    </row>
    <row r="2" spans="1:17" ht="42" customHeight="1">
      <c r="A2" s="67"/>
      <c r="B2" s="67"/>
      <c r="C2" s="67"/>
      <c r="D2" s="67"/>
      <c r="E2" s="67"/>
      <c r="F2" s="62"/>
      <c r="G2" s="62"/>
      <c r="H2" s="62"/>
      <c r="I2" s="62"/>
      <c r="K2" s="374" t="s">
        <v>65</v>
      </c>
      <c r="L2" s="375"/>
      <c r="M2" s="375"/>
      <c r="N2" s="375"/>
      <c r="O2" s="375"/>
      <c r="P2" s="375"/>
      <c r="Q2" s="66"/>
    </row>
    <row r="3" spans="1:17" ht="15" customHeight="1">
      <c r="A3" s="67"/>
      <c r="B3" s="67"/>
      <c r="C3" s="67"/>
      <c r="D3" s="67"/>
      <c r="E3" s="67"/>
      <c r="F3" s="62"/>
      <c r="G3" s="62"/>
      <c r="H3" s="62"/>
      <c r="I3" s="62"/>
      <c r="K3" s="64"/>
      <c r="M3" s="62"/>
      <c r="N3" s="62"/>
      <c r="O3" s="62"/>
      <c r="P3" s="62"/>
      <c r="Q3" s="66"/>
    </row>
    <row r="4" spans="1:17" ht="15" customHeight="1">
      <c r="A4" s="67"/>
      <c r="B4" s="67"/>
      <c r="C4" s="67"/>
      <c r="D4" s="67"/>
      <c r="E4" s="67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6"/>
    </row>
    <row r="5" spans="1:18" ht="15" customHeight="1" thickBot="1">
      <c r="A5" s="68"/>
      <c r="B5" s="68"/>
      <c r="C5" s="68"/>
      <c r="D5" s="68"/>
      <c r="E5" s="68"/>
      <c r="F5" s="69"/>
      <c r="G5" s="69"/>
      <c r="H5" s="69"/>
      <c r="I5" s="70"/>
      <c r="J5" s="69"/>
      <c r="K5" s="69"/>
      <c r="L5" s="69"/>
      <c r="M5" s="70"/>
      <c r="N5" s="69"/>
      <c r="O5" s="69"/>
      <c r="P5" s="69"/>
      <c r="Q5" s="66"/>
      <c r="R5" s="71"/>
    </row>
    <row r="6" spans="1:17" ht="28.5" customHeight="1">
      <c r="A6" s="380"/>
      <c r="B6" s="379" t="s">
        <v>66</v>
      </c>
      <c r="C6" s="379"/>
      <c r="D6" s="379"/>
      <c r="E6" s="376"/>
      <c r="F6" s="373" t="s">
        <v>67</v>
      </c>
      <c r="G6" s="373"/>
      <c r="H6" s="373"/>
      <c r="I6" s="376"/>
      <c r="J6" s="373" t="s">
        <v>68</v>
      </c>
      <c r="K6" s="373"/>
      <c r="L6" s="373"/>
      <c r="M6" s="376"/>
      <c r="N6" s="373" t="s">
        <v>69</v>
      </c>
      <c r="O6" s="373"/>
      <c r="P6" s="373"/>
      <c r="Q6" s="66"/>
    </row>
    <row r="7" spans="1:18" ht="16.5" customHeight="1">
      <c r="A7" s="380"/>
      <c r="B7" s="316">
        <v>2016</v>
      </c>
      <c r="C7" s="317"/>
      <c r="D7" s="316">
        <v>2017</v>
      </c>
      <c r="E7" s="377"/>
      <c r="F7" s="316">
        <v>2016</v>
      </c>
      <c r="G7" s="317"/>
      <c r="H7" s="316">
        <v>2017</v>
      </c>
      <c r="I7" s="377"/>
      <c r="J7" s="316">
        <v>2016</v>
      </c>
      <c r="K7" s="317"/>
      <c r="L7" s="316">
        <v>2017</v>
      </c>
      <c r="M7" s="377"/>
      <c r="N7" s="316">
        <v>2016</v>
      </c>
      <c r="O7" s="317"/>
      <c r="P7" s="316">
        <v>2017</v>
      </c>
      <c r="Q7" s="73"/>
      <c r="R7" s="74"/>
    </row>
    <row r="8" spans="1:17" ht="15" customHeight="1">
      <c r="A8" s="380"/>
      <c r="B8" s="72"/>
      <c r="C8" s="72"/>
      <c r="D8" s="72"/>
      <c r="E8" s="377"/>
      <c r="F8" s="75"/>
      <c r="G8" s="75"/>
      <c r="H8" s="75"/>
      <c r="I8" s="377"/>
      <c r="J8" s="75"/>
      <c r="K8" s="75"/>
      <c r="L8" s="75"/>
      <c r="M8" s="377"/>
      <c r="N8" s="76"/>
      <c r="O8" s="76"/>
      <c r="P8" s="76"/>
      <c r="Q8" s="77"/>
    </row>
    <row r="9" spans="1:19" ht="15" customHeight="1">
      <c r="A9" s="78" t="s">
        <v>56</v>
      </c>
      <c r="B9" s="78"/>
      <c r="C9" s="78"/>
      <c r="D9" s="78"/>
      <c r="E9" s="78"/>
      <c r="F9" s="78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</row>
    <row r="10" spans="1:19" ht="1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</row>
    <row r="11" spans="1:19" ht="15" customHeight="1">
      <c r="A11" s="78" t="s">
        <v>43</v>
      </c>
      <c r="B11" s="79">
        <v>343779</v>
      </c>
      <c r="C11" s="80"/>
      <c r="D11" s="79">
        <v>334724</v>
      </c>
      <c r="E11" s="78"/>
      <c r="F11" s="79">
        <v>3053</v>
      </c>
      <c r="G11" s="79"/>
      <c r="H11" s="79">
        <v>2294</v>
      </c>
      <c r="I11" s="79"/>
      <c r="J11" s="79">
        <v>249908</v>
      </c>
      <c r="K11" s="79"/>
      <c r="L11" s="79">
        <v>243638</v>
      </c>
      <c r="M11" s="79"/>
      <c r="N11" s="79">
        <v>90818</v>
      </c>
      <c r="O11" s="79"/>
      <c r="P11" s="79">
        <v>88792</v>
      </c>
      <c r="Q11" s="66"/>
      <c r="R11" s="66"/>
      <c r="S11" s="66"/>
    </row>
    <row r="12" spans="1:22" ht="15" customHeight="1">
      <c r="A12" s="68" t="s">
        <v>57</v>
      </c>
      <c r="B12" s="81">
        <v>160868</v>
      </c>
      <c r="C12" s="82"/>
      <c r="D12" s="81">
        <v>156867</v>
      </c>
      <c r="E12" s="68"/>
      <c r="F12" s="81">
        <v>1191</v>
      </c>
      <c r="G12" s="81"/>
      <c r="H12" s="81">
        <v>1060</v>
      </c>
      <c r="I12" s="81"/>
      <c r="J12" s="81">
        <v>95202</v>
      </c>
      <c r="K12" s="81"/>
      <c r="L12" s="81">
        <v>91705</v>
      </c>
      <c r="M12" s="81"/>
      <c r="N12" s="81">
        <v>64475</v>
      </c>
      <c r="O12" s="81"/>
      <c r="P12" s="81">
        <v>64102</v>
      </c>
      <c r="Q12" s="66"/>
      <c r="R12" s="66"/>
      <c r="S12" s="81"/>
      <c r="T12" s="81"/>
      <c r="U12" s="81"/>
      <c r="V12" s="81"/>
    </row>
    <row r="13" spans="1:19" ht="15" customHeight="1">
      <c r="A13" s="68" t="s">
        <v>179</v>
      </c>
      <c r="B13" s="83">
        <v>81335</v>
      </c>
      <c r="C13" s="82"/>
      <c r="D13" s="83">
        <v>79441</v>
      </c>
      <c r="E13" s="68"/>
      <c r="F13" s="81">
        <v>480</v>
      </c>
      <c r="G13" s="81"/>
      <c r="H13" s="81">
        <v>442</v>
      </c>
      <c r="I13" s="81"/>
      <c r="J13" s="81">
        <v>58813</v>
      </c>
      <c r="K13" s="81"/>
      <c r="L13" s="81">
        <v>56164</v>
      </c>
      <c r="M13" s="81"/>
      <c r="N13" s="81">
        <v>22042</v>
      </c>
      <c r="O13" s="81"/>
      <c r="P13" s="81">
        <v>22835</v>
      </c>
      <c r="Q13" s="66"/>
      <c r="R13" s="66"/>
      <c r="S13" s="66"/>
    </row>
    <row r="14" spans="1:19" ht="15" customHeight="1">
      <c r="A14" s="68" t="s">
        <v>180</v>
      </c>
      <c r="B14" s="83">
        <v>17861</v>
      </c>
      <c r="C14" s="82"/>
      <c r="D14" s="83">
        <v>18033</v>
      </c>
      <c r="E14" s="68"/>
      <c r="F14" s="81">
        <v>85</v>
      </c>
      <c r="G14" s="81"/>
      <c r="H14" s="81">
        <v>79</v>
      </c>
      <c r="I14" s="81"/>
      <c r="J14" s="81">
        <v>14195</v>
      </c>
      <c r="K14" s="81"/>
      <c r="L14" s="81">
        <v>14495</v>
      </c>
      <c r="M14" s="81"/>
      <c r="N14" s="81">
        <v>3581</v>
      </c>
      <c r="O14" s="81"/>
      <c r="P14" s="81">
        <v>3459</v>
      </c>
      <c r="Q14" s="66"/>
      <c r="R14" s="66"/>
      <c r="S14" s="66"/>
    </row>
    <row r="15" spans="1:19" ht="15" customHeight="1">
      <c r="A15" s="68" t="s">
        <v>82</v>
      </c>
      <c r="B15" s="83">
        <v>61672</v>
      </c>
      <c r="C15" s="82"/>
      <c r="D15" s="83">
        <v>59393</v>
      </c>
      <c r="E15" s="68"/>
      <c r="F15" s="81">
        <v>626</v>
      </c>
      <c r="G15" s="81"/>
      <c r="H15" s="81">
        <v>539</v>
      </c>
      <c r="I15" s="81"/>
      <c r="J15" s="81">
        <v>22194</v>
      </c>
      <c r="K15" s="81"/>
      <c r="L15" s="81">
        <v>21046</v>
      </c>
      <c r="M15" s="81"/>
      <c r="N15" s="81">
        <v>38852</v>
      </c>
      <c r="O15" s="81"/>
      <c r="P15" s="81">
        <v>37808</v>
      </c>
      <c r="Q15" s="66"/>
      <c r="R15" s="66"/>
      <c r="S15" s="66"/>
    </row>
    <row r="16" spans="1:19" ht="15" customHeight="1">
      <c r="A16" s="68" t="s">
        <v>61</v>
      </c>
      <c r="B16" s="83">
        <v>76638</v>
      </c>
      <c r="C16" s="82"/>
      <c r="D16" s="83">
        <v>75355</v>
      </c>
      <c r="E16" s="68"/>
      <c r="F16" s="81">
        <v>257</v>
      </c>
      <c r="G16" s="81"/>
      <c r="H16" s="81">
        <v>270</v>
      </c>
      <c r="I16" s="81"/>
      <c r="J16" s="81">
        <v>76132</v>
      </c>
      <c r="K16" s="81"/>
      <c r="L16" s="81">
        <v>74755</v>
      </c>
      <c r="M16" s="81"/>
      <c r="N16" s="81">
        <v>249</v>
      </c>
      <c r="O16" s="81"/>
      <c r="P16" s="81">
        <v>330</v>
      </c>
      <c r="Q16" s="66"/>
      <c r="R16" s="66"/>
      <c r="S16" s="66"/>
    </row>
    <row r="17" spans="1:19" ht="15" customHeight="1">
      <c r="A17" s="68" t="s">
        <v>62</v>
      </c>
      <c r="B17" s="83">
        <v>88497</v>
      </c>
      <c r="C17" s="82"/>
      <c r="D17" s="83">
        <v>85448</v>
      </c>
      <c r="E17" s="68"/>
      <c r="F17" s="81">
        <v>1289</v>
      </c>
      <c r="G17" s="81"/>
      <c r="H17" s="81">
        <v>768</v>
      </c>
      <c r="I17" s="81"/>
      <c r="J17" s="81">
        <v>64403</v>
      </c>
      <c r="K17" s="81"/>
      <c r="L17" s="81">
        <v>63304</v>
      </c>
      <c r="M17" s="81"/>
      <c r="N17" s="81">
        <v>22805</v>
      </c>
      <c r="O17" s="81"/>
      <c r="P17" s="81">
        <v>21376</v>
      </c>
      <c r="Q17" s="66"/>
      <c r="R17" s="66"/>
      <c r="S17" s="66"/>
    </row>
    <row r="18" spans="1:19" ht="15" customHeight="1">
      <c r="A18" s="68" t="s">
        <v>63</v>
      </c>
      <c r="B18" s="83">
        <v>17776</v>
      </c>
      <c r="C18" s="82"/>
      <c r="D18" s="83">
        <v>17054</v>
      </c>
      <c r="E18" s="68"/>
      <c r="F18" s="81">
        <v>316</v>
      </c>
      <c r="G18" s="81"/>
      <c r="H18" s="81">
        <v>196</v>
      </c>
      <c r="I18" s="81"/>
      <c r="J18" s="81">
        <v>14171</v>
      </c>
      <c r="K18" s="81"/>
      <c r="L18" s="81">
        <v>13874</v>
      </c>
      <c r="M18" s="81"/>
      <c r="N18" s="81">
        <v>3289</v>
      </c>
      <c r="O18" s="81"/>
      <c r="P18" s="81">
        <v>2984</v>
      </c>
      <c r="Q18" s="66"/>
      <c r="R18" s="66"/>
      <c r="S18" s="66"/>
    </row>
    <row r="19" spans="1:19" ht="11.25">
      <c r="A19" s="66"/>
      <c r="B19" s="66"/>
      <c r="C19" s="66"/>
      <c r="D19" s="66"/>
      <c r="E19" s="66"/>
      <c r="F19" s="66"/>
      <c r="G19" s="66"/>
      <c r="H19" s="84"/>
      <c r="I19" s="66"/>
      <c r="J19" s="66"/>
      <c r="K19" s="66"/>
      <c r="L19" s="84"/>
      <c r="M19" s="66"/>
      <c r="N19" s="66"/>
      <c r="O19" s="66"/>
      <c r="P19" s="66"/>
      <c r="Q19" s="66"/>
      <c r="R19" s="66"/>
      <c r="S19" s="66"/>
    </row>
    <row r="20" spans="1:19" ht="11.25">
      <c r="A20" s="378"/>
      <c r="B20" s="378"/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66"/>
      <c r="R20" s="66"/>
      <c r="S20" s="66"/>
    </row>
    <row r="21" spans="1:19" ht="11.2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</row>
    <row r="22" spans="1:19" ht="11.2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</row>
    <row r="23" spans="1:19" ht="11.2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</row>
    <row r="24" spans="1:19" ht="11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</row>
    <row r="25" spans="1:19" ht="11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1.2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</row>
    <row r="27" spans="1:19" ht="11.2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</row>
    <row r="28" spans="1:19" ht="11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</row>
    <row r="29" spans="1:19" ht="11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</row>
    <row r="30" spans="1:19" ht="11.2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</row>
    <row r="31" spans="1:19" ht="11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1.2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</row>
    <row r="33" spans="1:19" ht="11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</row>
    <row r="34" spans="1:19" ht="11.2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</row>
    <row r="35" spans="1:19" ht="11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</row>
  </sheetData>
  <sheetProtection/>
  <mergeCells count="11">
    <mergeCell ref="F6:H6"/>
    <mergeCell ref="J6:L6"/>
    <mergeCell ref="K2:P2"/>
    <mergeCell ref="E6:E8"/>
    <mergeCell ref="A1:C1"/>
    <mergeCell ref="A20:P20"/>
    <mergeCell ref="N6:P6"/>
    <mergeCell ref="I6:I8"/>
    <mergeCell ref="M6:M8"/>
    <mergeCell ref="B6:D6"/>
    <mergeCell ref="A6:A8"/>
  </mergeCells>
  <printOptions/>
  <pageMargins left="0.49" right="0.3937007874015748" top="0.4330708661417323" bottom="0.2755905511811024" header="0.5118110236220472" footer="0.511811023622047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T90"/>
  <sheetViews>
    <sheetView showGridLines="0" defaultGridColor="0" zoomScalePageLayoutView="0" colorId="22" workbookViewId="0" topLeftCell="A1">
      <selection activeCell="A1" sqref="A1:C1"/>
    </sheetView>
  </sheetViews>
  <sheetFormatPr defaultColWidth="8.421875" defaultRowHeight="12.75"/>
  <cols>
    <col min="1" max="1" width="23.7109375" style="99" customWidth="1"/>
    <col min="2" max="2" width="6.421875" style="93" customWidth="1"/>
    <col min="3" max="3" width="1.28515625" style="93" customWidth="1"/>
    <col min="4" max="4" width="8.8515625" style="93" customWidth="1"/>
    <col min="5" max="5" width="1.421875" style="93" customWidth="1"/>
    <col min="6" max="6" width="6.421875" style="93" customWidth="1"/>
    <col min="7" max="7" width="1.1484375" style="93" customWidth="1"/>
    <col min="8" max="8" width="9.421875" style="93" customWidth="1"/>
    <col min="9" max="9" width="1.421875" style="93" customWidth="1"/>
    <col min="10" max="10" width="7.57421875" style="93" customWidth="1"/>
    <col min="11" max="11" width="1.421875" style="93" customWidth="1"/>
    <col min="12" max="12" width="11.421875" style="93" customWidth="1"/>
    <col min="13" max="13" width="1.1484375" style="93" customWidth="1"/>
    <col min="14" max="14" width="12.140625" style="93" customWidth="1"/>
    <col min="15" max="15" width="1.7109375" style="93" customWidth="1"/>
    <col min="16" max="16" width="13.7109375" style="93" customWidth="1"/>
    <col min="17" max="17" width="1.57421875" style="93" customWidth="1"/>
    <col min="18" max="18" width="6.8515625" style="93" customWidth="1"/>
    <col min="19" max="19" width="1.421875" style="93" customWidth="1"/>
    <col min="20" max="20" width="8.00390625" style="93" customWidth="1"/>
    <col min="21" max="16384" width="8.421875" style="93" customWidth="1"/>
  </cols>
  <sheetData>
    <row r="1" spans="1:18" ht="12.75">
      <c r="A1" s="359" t="s">
        <v>35</v>
      </c>
      <c r="B1" s="397"/>
      <c r="C1" s="397"/>
      <c r="D1" s="180"/>
      <c r="E1" s="180"/>
      <c r="F1" s="180"/>
      <c r="G1" s="180"/>
      <c r="H1" s="180"/>
      <c r="I1" s="87"/>
      <c r="J1" s="87"/>
      <c r="K1" s="88"/>
      <c r="L1" s="88"/>
      <c r="M1" s="89" t="s">
        <v>70</v>
      </c>
      <c r="N1" s="90"/>
      <c r="O1" s="91"/>
      <c r="P1" s="180"/>
      <c r="Q1" s="92"/>
      <c r="R1" s="92"/>
    </row>
    <row r="2" spans="1:18" ht="12" customHeight="1">
      <c r="A2" s="94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95"/>
      <c r="N2" s="96"/>
      <c r="O2" s="96"/>
      <c r="P2" s="96"/>
      <c r="Q2" s="96"/>
      <c r="R2" s="97"/>
    </row>
    <row r="3" spans="1:18" ht="22.5" customHeight="1">
      <c r="A3" s="94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381" t="s">
        <v>71</v>
      </c>
      <c r="N3" s="382"/>
      <c r="O3" s="382"/>
      <c r="P3" s="382"/>
      <c r="Q3" s="96"/>
      <c r="R3" s="97"/>
    </row>
    <row r="4" spans="1:20" ht="30.75" customHeight="1">
      <c r="A4" s="94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382"/>
      <c r="N4" s="382"/>
      <c r="O4" s="382"/>
      <c r="P4" s="382"/>
      <c r="Q4" s="96"/>
      <c r="R4" s="97"/>
      <c r="S4" s="88"/>
      <c r="T4" s="88"/>
    </row>
    <row r="5" spans="1:20" ht="25.5" customHeight="1">
      <c r="A5" s="94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382"/>
      <c r="N5" s="382"/>
      <c r="O5" s="382"/>
      <c r="P5" s="382"/>
      <c r="Q5" s="97"/>
      <c r="R5" s="97"/>
      <c r="S5" s="88"/>
      <c r="T5" s="88"/>
    </row>
    <row r="6" spans="1:20" ht="15" customHeight="1">
      <c r="A6" s="94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98"/>
      <c r="N6" s="98"/>
      <c r="O6" s="98"/>
      <c r="P6" s="98"/>
      <c r="Q6" s="97"/>
      <c r="R6" s="97"/>
      <c r="S6" s="88"/>
      <c r="T6" s="88"/>
    </row>
    <row r="7" spans="2:16" ht="12" thickBot="1">
      <c r="B7" s="100" t="s">
        <v>175</v>
      </c>
      <c r="P7" s="101"/>
    </row>
    <row r="8" spans="2:16" ht="11.25">
      <c r="B8" s="389" t="s">
        <v>68</v>
      </c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</row>
    <row r="9" spans="2:16" ht="12" thickBot="1"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</row>
    <row r="10" spans="2:16" ht="35.25" customHeight="1">
      <c r="B10" s="393" t="s">
        <v>72</v>
      </c>
      <c r="C10" s="394"/>
      <c r="D10" s="394"/>
      <c r="E10" s="394"/>
      <c r="F10" s="394"/>
      <c r="G10" s="394"/>
      <c r="H10" s="394"/>
      <c r="I10" s="394"/>
      <c r="J10" s="394"/>
      <c r="K10" s="102"/>
      <c r="L10" s="103" t="s">
        <v>73</v>
      </c>
      <c r="M10" s="104"/>
      <c r="N10" s="388" t="s">
        <v>74</v>
      </c>
      <c r="O10" s="388"/>
      <c r="P10" s="388"/>
    </row>
    <row r="11" spans="1:16" ht="38.25" customHeight="1">
      <c r="A11" s="105"/>
      <c r="B11" s="396" t="s">
        <v>43</v>
      </c>
      <c r="C11" s="106"/>
      <c r="D11" s="396" t="s">
        <v>75</v>
      </c>
      <c r="E11" s="106"/>
      <c r="F11" s="396" t="s">
        <v>76</v>
      </c>
      <c r="G11" s="396"/>
      <c r="H11" s="396"/>
      <c r="I11" s="396"/>
      <c r="J11" s="396"/>
      <c r="K11" s="106"/>
      <c r="L11" s="391" t="s">
        <v>75</v>
      </c>
      <c r="M11" s="107"/>
      <c r="N11" s="391" t="s">
        <v>75</v>
      </c>
      <c r="O11" s="88"/>
      <c r="P11" s="396" t="s">
        <v>77</v>
      </c>
    </row>
    <row r="12" spans="1:16" ht="26.25" customHeight="1">
      <c r="A12" s="105"/>
      <c r="B12" s="392"/>
      <c r="C12" s="108"/>
      <c r="D12" s="392"/>
      <c r="E12" s="109"/>
      <c r="F12" s="110" t="s">
        <v>78</v>
      </c>
      <c r="G12" s="109"/>
      <c r="H12" s="110" t="s">
        <v>79</v>
      </c>
      <c r="I12" s="109"/>
      <c r="J12" s="110" t="s">
        <v>80</v>
      </c>
      <c r="K12" s="111"/>
      <c r="L12" s="395"/>
      <c r="M12" s="112"/>
      <c r="N12" s="392"/>
      <c r="O12" s="88"/>
      <c r="P12" s="398"/>
    </row>
    <row r="13" spans="1:16" ht="11.25">
      <c r="A13" s="105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88"/>
      <c r="N13" s="88"/>
      <c r="O13" s="88"/>
      <c r="P13" s="111"/>
    </row>
    <row r="14" spans="1:16" ht="11.25">
      <c r="A14" s="105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88"/>
      <c r="N14" s="88"/>
      <c r="O14" s="88"/>
      <c r="P14" s="111"/>
    </row>
    <row r="15" spans="1:18" ht="15" customHeight="1">
      <c r="A15" s="113" t="s">
        <v>66</v>
      </c>
      <c r="B15" s="114">
        <v>243638</v>
      </c>
      <c r="C15" s="114"/>
      <c r="D15" s="114">
        <v>97673</v>
      </c>
      <c r="E15" s="114"/>
      <c r="F15" s="114">
        <v>145965</v>
      </c>
      <c r="G15" s="114"/>
      <c r="H15" s="114">
        <v>117510</v>
      </c>
      <c r="I15" s="114"/>
      <c r="J15" s="114">
        <v>28455</v>
      </c>
      <c r="K15" s="114"/>
      <c r="L15" s="114">
        <v>109602</v>
      </c>
      <c r="M15" s="115"/>
      <c r="N15" s="312">
        <v>823658596.31</v>
      </c>
      <c r="O15" s="313"/>
      <c r="P15" s="312">
        <v>407042794.14</v>
      </c>
      <c r="R15" s="116"/>
    </row>
    <row r="16" spans="1:16" ht="15" customHeight="1">
      <c r="A16" s="113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5"/>
      <c r="N16" s="313"/>
      <c r="O16" s="313"/>
      <c r="P16" s="312"/>
    </row>
    <row r="17" spans="1:16" ht="15" customHeight="1">
      <c r="A17" s="117" t="s">
        <v>57</v>
      </c>
      <c r="B17" s="118">
        <v>91705</v>
      </c>
      <c r="C17" s="118"/>
      <c r="D17" s="118">
        <v>31629</v>
      </c>
      <c r="E17" s="118"/>
      <c r="F17" s="118">
        <v>60076</v>
      </c>
      <c r="G17" s="118"/>
      <c r="H17" s="118">
        <v>50843</v>
      </c>
      <c r="I17" s="118"/>
      <c r="J17" s="118">
        <v>9233</v>
      </c>
      <c r="K17" s="118"/>
      <c r="L17" s="118">
        <v>37512</v>
      </c>
      <c r="M17" s="115"/>
      <c r="N17" s="337">
        <v>355810217.65</v>
      </c>
      <c r="O17" s="337"/>
      <c r="P17" s="338">
        <v>261404723.6</v>
      </c>
    </row>
    <row r="18" spans="1:18" ht="26.25" customHeight="1">
      <c r="A18" s="120" t="s">
        <v>81</v>
      </c>
      <c r="B18" s="118">
        <v>70659</v>
      </c>
      <c r="C18" s="118"/>
      <c r="D18" s="118">
        <v>24811</v>
      </c>
      <c r="E18" s="118"/>
      <c r="F18" s="119">
        <v>45848</v>
      </c>
      <c r="G18" s="119"/>
      <c r="H18" s="118">
        <v>40681</v>
      </c>
      <c r="I18" s="118"/>
      <c r="J18" s="118">
        <v>5167</v>
      </c>
      <c r="K18" s="118"/>
      <c r="L18" s="118">
        <v>29645</v>
      </c>
      <c r="M18" s="115"/>
      <c r="N18" s="313">
        <v>355810217.65</v>
      </c>
      <c r="O18" s="313"/>
      <c r="P18" s="313">
        <v>261404723.6</v>
      </c>
      <c r="R18" s="121"/>
    </row>
    <row r="19" spans="1:18" ht="13.5" customHeight="1">
      <c r="A19" s="117" t="s">
        <v>82</v>
      </c>
      <c r="B19" s="118">
        <v>21046</v>
      </c>
      <c r="C19" s="118"/>
      <c r="D19" s="118">
        <v>6818</v>
      </c>
      <c r="E19" s="118"/>
      <c r="F19" s="119">
        <v>14228</v>
      </c>
      <c r="G19" s="119"/>
      <c r="H19" s="119">
        <v>10162</v>
      </c>
      <c r="I19" s="118"/>
      <c r="J19" s="118">
        <v>4066</v>
      </c>
      <c r="K19" s="118"/>
      <c r="L19" s="118">
        <v>7867</v>
      </c>
      <c r="M19" s="115"/>
      <c r="N19" s="313" t="s">
        <v>52</v>
      </c>
      <c r="O19" s="313"/>
      <c r="P19" s="314" t="s">
        <v>52</v>
      </c>
      <c r="R19" s="121"/>
    </row>
    <row r="20" spans="1:18" ht="15" customHeight="1">
      <c r="A20" s="117" t="s">
        <v>61</v>
      </c>
      <c r="B20" s="118">
        <v>74755</v>
      </c>
      <c r="C20" s="118"/>
      <c r="D20" s="118">
        <v>43357</v>
      </c>
      <c r="E20" s="118"/>
      <c r="F20" s="119">
        <v>31398</v>
      </c>
      <c r="G20" s="119"/>
      <c r="H20" s="118">
        <v>26128</v>
      </c>
      <c r="I20" s="118"/>
      <c r="J20" s="118">
        <v>5270</v>
      </c>
      <c r="K20" s="118"/>
      <c r="L20" s="118">
        <v>46574</v>
      </c>
      <c r="M20" s="115"/>
      <c r="N20" s="313">
        <v>467848378.66</v>
      </c>
      <c r="O20" s="313"/>
      <c r="P20" s="313">
        <v>145638070.54</v>
      </c>
      <c r="R20" s="121"/>
    </row>
    <row r="21" spans="1:16" ht="15" customHeight="1">
      <c r="A21" s="117" t="s">
        <v>83</v>
      </c>
      <c r="B21" s="118">
        <v>77178</v>
      </c>
      <c r="C21" s="118"/>
      <c r="D21" s="118">
        <v>22687</v>
      </c>
      <c r="E21" s="118"/>
      <c r="F21" s="119">
        <v>54491</v>
      </c>
      <c r="G21" s="119"/>
      <c r="H21" s="118">
        <v>40539</v>
      </c>
      <c r="I21" s="118"/>
      <c r="J21" s="118">
        <v>13952</v>
      </c>
      <c r="K21" s="118"/>
      <c r="L21" s="118">
        <v>25516</v>
      </c>
      <c r="M21" s="101"/>
      <c r="N21" s="313" t="s">
        <v>52</v>
      </c>
      <c r="O21" s="313"/>
      <c r="P21" s="314" t="s">
        <v>52</v>
      </c>
    </row>
    <row r="22" spans="1:16" ht="10.5" customHeight="1">
      <c r="A22" s="122"/>
      <c r="B22" s="123"/>
      <c r="C22" s="111"/>
      <c r="E22" s="111"/>
      <c r="F22" s="111"/>
      <c r="G22" s="111"/>
      <c r="H22" s="111"/>
      <c r="I22" s="111"/>
      <c r="J22" s="111"/>
      <c r="K22" s="111"/>
      <c r="L22" s="123"/>
      <c r="M22" s="88"/>
      <c r="N22" s="116"/>
      <c r="O22" s="121"/>
      <c r="P22" s="315"/>
    </row>
    <row r="23" spans="1:16" ht="15.75" customHeight="1">
      <c r="A23" s="386"/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387"/>
      <c r="P23" s="387"/>
    </row>
    <row r="24" spans="1:16" ht="15" customHeight="1">
      <c r="A24" s="122" t="s">
        <v>84</v>
      </c>
      <c r="B24" s="124"/>
      <c r="C24" s="125"/>
      <c r="D24" s="124"/>
      <c r="E24" s="125"/>
      <c r="F24" s="125"/>
      <c r="G24" s="125"/>
      <c r="I24" s="125"/>
      <c r="K24" s="125"/>
      <c r="L24" s="126"/>
      <c r="M24" s="127"/>
      <c r="N24" s="127"/>
      <c r="O24" s="127"/>
      <c r="P24" s="127"/>
    </row>
    <row r="25" spans="1:12" ht="15" customHeight="1">
      <c r="A25" s="128"/>
      <c r="B25" s="129"/>
      <c r="C25" s="125"/>
      <c r="D25" s="124"/>
      <c r="E25" s="125"/>
      <c r="F25" s="125"/>
      <c r="G25" s="125"/>
      <c r="I25" s="125"/>
      <c r="K25" s="125"/>
      <c r="L25" s="130"/>
    </row>
    <row r="26" spans="2:12" ht="12">
      <c r="B26" s="131"/>
      <c r="C26" s="125"/>
      <c r="D26" s="129"/>
      <c r="E26" s="125"/>
      <c r="F26" s="125"/>
      <c r="G26" s="125"/>
      <c r="I26" s="125"/>
      <c r="K26" s="125"/>
      <c r="L26" s="132"/>
    </row>
    <row r="27" ht="12">
      <c r="D27" s="131"/>
    </row>
    <row r="28" spans="1:12" ht="15" customHeight="1">
      <c r="A28" s="383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</row>
    <row r="29" spans="1:20" ht="15" customHeight="1">
      <c r="A29" s="385"/>
      <c r="B29" s="385"/>
      <c r="C29" s="385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2"/>
      <c r="O29" s="133"/>
      <c r="P29" s="133"/>
      <c r="Q29" s="133"/>
      <c r="R29" s="133"/>
      <c r="S29" s="133"/>
      <c r="T29" s="133"/>
    </row>
    <row r="30" spans="1:20" ht="15" customHeight="1">
      <c r="A30" s="385"/>
      <c r="B30" s="385"/>
      <c r="C30" s="385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</row>
    <row r="31" spans="1:20" ht="11.25">
      <c r="A31" s="134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</row>
    <row r="32" spans="1:20" ht="11.25">
      <c r="A32" s="134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</row>
    <row r="33" spans="1:20" ht="11.25">
      <c r="A33" s="134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</row>
    <row r="34" spans="1:20" ht="11.25">
      <c r="A34" s="134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</row>
    <row r="35" spans="1:20" ht="12">
      <c r="A35" s="134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5"/>
      <c r="M35" s="399"/>
      <c r="N35" s="399"/>
      <c r="O35" s="399"/>
      <c r="P35" s="399"/>
      <c r="Q35" s="133"/>
      <c r="R35" s="133"/>
      <c r="S35" s="133"/>
      <c r="T35" s="133"/>
    </row>
    <row r="36" spans="1:20" ht="12">
      <c r="A36" s="136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8"/>
      <c r="M36" s="400"/>
      <c r="N36" s="400"/>
      <c r="O36" s="135"/>
      <c r="P36" s="139"/>
      <c r="Q36" s="133"/>
      <c r="R36" s="133"/>
      <c r="S36" s="133"/>
      <c r="T36" s="133"/>
    </row>
    <row r="37" spans="1:20" ht="12">
      <c r="A37" s="136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1"/>
      <c r="M37" s="135"/>
      <c r="N37" s="141"/>
      <c r="O37" s="135"/>
      <c r="P37" s="139"/>
      <c r="Q37" s="133"/>
      <c r="R37" s="133"/>
      <c r="S37" s="133"/>
      <c r="T37" s="133"/>
    </row>
    <row r="38" spans="1:20" ht="12">
      <c r="A38" s="136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35"/>
      <c r="N38" s="135"/>
      <c r="O38" s="135"/>
      <c r="P38" s="140"/>
      <c r="Q38" s="133"/>
      <c r="R38" s="133"/>
      <c r="S38" s="133"/>
      <c r="T38" s="133"/>
    </row>
    <row r="39" spans="1:20" ht="12">
      <c r="A39" s="136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35"/>
      <c r="N39" s="135"/>
      <c r="O39" s="135"/>
      <c r="P39" s="140"/>
      <c r="Q39" s="133"/>
      <c r="R39" s="133"/>
      <c r="S39" s="133"/>
      <c r="T39" s="133"/>
    </row>
    <row r="40" spans="1:20" ht="12">
      <c r="A40" s="136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35"/>
      <c r="N40" s="135"/>
      <c r="O40" s="135"/>
      <c r="P40" s="140"/>
      <c r="Q40" s="133"/>
      <c r="R40" s="133"/>
      <c r="S40" s="133"/>
      <c r="T40" s="133"/>
    </row>
    <row r="41" spans="1:20" ht="12">
      <c r="A41" s="142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35"/>
      <c r="N41" s="144"/>
      <c r="O41" s="135"/>
      <c r="P41" s="143"/>
      <c r="Q41" s="133"/>
      <c r="R41" s="133"/>
      <c r="S41" s="133"/>
      <c r="T41" s="133"/>
    </row>
    <row r="42" spans="1:20" ht="12">
      <c r="A42" s="145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35"/>
      <c r="N42" s="147"/>
      <c r="O42" s="135"/>
      <c r="P42" s="146"/>
      <c r="Q42" s="133"/>
      <c r="R42" s="133"/>
      <c r="S42" s="133"/>
      <c r="T42" s="133"/>
    </row>
    <row r="43" spans="1:20" ht="12">
      <c r="A43" s="145"/>
      <c r="B43" s="146"/>
      <c r="C43" s="140"/>
      <c r="D43" s="140"/>
      <c r="E43" s="140"/>
      <c r="F43" s="140"/>
      <c r="G43" s="140"/>
      <c r="H43" s="140"/>
      <c r="I43" s="140"/>
      <c r="J43" s="140"/>
      <c r="K43" s="140"/>
      <c r="L43" s="146"/>
      <c r="M43" s="135"/>
      <c r="N43" s="148"/>
      <c r="O43" s="135"/>
      <c r="P43" s="140"/>
      <c r="Q43" s="133"/>
      <c r="R43" s="133"/>
      <c r="S43" s="133"/>
      <c r="T43" s="133"/>
    </row>
    <row r="44" spans="1:20" ht="12">
      <c r="A44" s="149"/>
      <c r="B44" s="146"/>
      <c r="C44" s="140"/>
      <c r="D44" s="140"/>
      <c r="E44" s="140"/>
      <c r="F44" s="140"/>
      <c r="G44" s="140"/>
      <c r="H44" s="140"/>
      <c r="I44" s="140"/>
      <c r="J44" s="140"/>
      <c r="K44" s="140"/>
      <c r="L44" s="146"/>
      <c r="M44" s="135"/>
      <c r="N44" s="150"/>
      <c r="O44" s="135"/>
      <c r="P44" s="140"/>
      <c r="Q44" s="133"/>
      <c r="R44" s="133"/>
      <c r="S44" s="133"/>
      <c r="T44" s="133"/>
    </row>
    <row r="45" spans="1:20" ht="12">
      <c r="A45" s="142"/>
      <c r="B45" s="145"/>
      <c r="C45" s="140"/>
      <c r="D45" s="140"/>
      <c r="E45" s="140"/>
      <c r="F45" s="140"/>
      <c r="G45" s="140"/>
      <c r="H45" s="140"/>
      <c r="I45" s="140"/>
      <c r="J45" s="140"/>
      <c r="K45" s="140"/>
      <c r="L45" s="146"/>
      <c r="M45" s="135"/>
      <c r="N45" s="150"/>
      <c r="O45" s="135"/>
      <c r="P45" s="140"/>
      <c r="Q45" s="133"/>
      <c r="R45" s="133"/>
      <c r="S45" s="133"/>
      <c r="T45" s="133"/>
    </row>
    <row r="46" spans="1:20" ht="12">
      <c r="A46" s="145"/>
      <c r="B46" s="143"/>
      <c r="C46" s="125"/>
      <c r="D46" s="125"/>
      <c r="E46" s="125"/>
      <c r="F46" s="125"/>
      <c r="G46" s="125"/>
      <c r="H46" s="125"/>
      <c r="I46" s="125"/>
      <c r="J46" s="125"/>
      <c r="K46" s="125"/>
      <c r="L46" s="144"/>
      <c r="M46" s="150"/>
      <c r="N46" s="150"/>
      <c r="O46" s="150"/>
      <c r="P46" s="150"/>
      <c r="Q46" s="133"/>
      <c r="R46" s="133"/>
      <c r="S46" s="133"/>
      <c r="T46" s="133"/>
    </row>
    <row r="47" spans="1:20" ht="12">
      <c r="A47" s="145"/>
      <c r="B47" s="146"/>
      <c r="C47" s="125"/>
      <c r="D47" s="125"/>
      <c r="E47" s="125"/>
      <c r="F47" s="125"/>
      <c r="G47" s="125"/>
      <c r="H47" s="125"/>
      <c r="I47" s="125"/>
      <c r="J47" s="125"/>
      <c r="K47" s="125"/>
      <c r="L47" s="147"/>
      <c r="M47" s="133"/>
      <c r="N47" s="133"/>
      <c r="O47" s="133"/>
      <c r="P47" s="133"/>
      <c r="Q47" s="133"/>
      <c r="R47" s="133"/>
      <c r="S47" s="133"/>
      <c r="T47" s="133"/>
    </row>
    <row r="48" spans="1:20" ht="12">
      <c r="A48" s="134"/>
      <c r="B48" s="140"/>
      <c r="C48" s="125"/>
      <c r="D48" s="125"/>
      <c r="E48" s="125"/>
      <c r="F48" s="125"/>
      <c r="G48" s="125"/>
      <c r="H48" s="125"/>
      <c r="I48" s="125"/>
      <c r="J48" s="125"/>
      <c r="K48" s="125"/>
      <c r="L48" s="148"/>
      <c r="M48" s="133"/>
      <c r="N48" s="133"/>
      <c r="O48" s="133"/>
      <c r="P48" s="133"/>
      <c r="Q48" s="133"/>
      <c r="R48" s="133"/>
      <c r="S48" s="133"/>
      <c r="T48" s="133"/>
    </row>
    <row r="49" spans="1:20" ht="11.25">
      <c r="A49" s="134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</row>
    <row r="50" spans="1:20" ht="12">
      <c r="A50" s="383"/>
      <c r="B50" s="384"/>
      <c r="C50" s="384"/>
      <c r="D50" s="384"/>
      <c r="E50" s="384"/>
      <c r="F50" s="384"/>
      <c r="G50" s="384"/>
      <c r="H50" s="384"/>
      <c r="I50" s="384"/>
      <c r="J50" s="384"/>
      <c r="K50" s="384"/>
      <c r="L50" s="384"/>
      <c r="M50" s="133"/>
      <c r="N50" s="133"/>
      <c r="O50" s="133"/>
      <c r="P50" s="133"/>
      <c r="Q50" s="133"/>
      <c r="R50" s="133"/>
      <c r="S50" s="133"/>
      <c r="T50" s="133"/>
    </row>
    <row r="51" spans="1:20" ht="12">
      <c r="A51" s="385"/>
      <c r="B51" s="385"/>
      <c r="C51" s="385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</row>
    <row r="52" spans="1:20" ht="12">
      <c r="A52" s="385"/>
      <c r="B52" s="385"/>
      <c r="C52" s="385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</row>
    <row r="53" spans="1:20" ht="11.25">
      <c r="A53" s="134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</row>
    <row r="54" spans="1:20" ht="11.25">
      <c r="A54" s="134"/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</row>
    <row r="55" spans="1:20" ht="11.25">
      <c r="A55" s="134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</row>
    <row r="56" spans="1:20" ht="11.25">
      <c r="A56" s="134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</row>
    <row r="57" spans="1:20" ht="11.25">
      <c r="A57" s="134"/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</row>
    <row r="58" spans="1:20" ht="11.25">
      <c r="A58" s="134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</row>
    <row r="59" spans="1:20" ht="11.25">
      <c r="A59" s="134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</row>
    <row r="60" spans="1:20" ht="11.25">
      <c r="A60" s="134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</row>
    <row r="61" spans="1:20" ht="11.25">
      <c r="A61" s="134"/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</row>
    <row r="62" spans="1:20" ht="11.25">
      <c r="A62" s="134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</row>
    <row r="63" spans="1:20" ht="11.25">
      <c r="A63" s="134"/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</row>
    <row r="64" spans="1:20" ht="11.25">
      <c r="A64" s="134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</row>
    <row r="65" spans="1:20" ht="11.25">
      <c r="A65" s="134"/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</row>
    <row r="66" spans="1:20" ht="11.25">
      <c r="A66" s="134"/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</row>
    <row r="67" spans="1:20" ht="11.25">
      <c r="A67" s="134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</row>
    <row r="68" spans="1:20" ht="11.25">
      <c r="A68" s="134"/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</row>
    <row r="69" spans="1:20" ht="11.25">
      <c r="A69" s="134"/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</row>
    <row r="70" spans="1:20" ht="11.25">
      <c r="A70" s="134"/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</row>
    <row r="71" spans="1:20" ht="11.25">
      <c r="A71" s="134"/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</row>
    <row r="72" spans="1:20" ht="11.25">
      <c r="A72" s="134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</row>
    <row r="73" spans="1:20" ht="11.25">
      <c r="A73" s="134"/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</row>
    <row r="74" spans="1:20" ht="11.25">
      <c r="A74" s="134"/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</row>
    <row r="75" spans="1:20" ht="11.25">
      <c r="A75" s="134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</row>
    <row r="76" spans="1:20" ht="11.25">
      <c r="A76" s="134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</row>
    <row r="77" spans="1:20" ht="11.25">
      <c r="A77" s="134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</row>
    <row r="78" spans="1:20" ht="11.25">
      <c r="A78" s="134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</row>
    <row r="79" spans="1:20" ht="11.25">
      <c r="A79" s="134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</row>
    <row r="80" spans="1:20" ht="11.25">
      <c r="A80" s="134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</row>
    <row r="81" spans="1:20" ht="11.25">
      <c r="A81" s="134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</row>
    <row r="82" spans="1:20" ht="11.25">
      <c r="A82" s="134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</row>
    <row r="83" spans="1:20" ht="11.25">
      <c r="A83" s="134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</row>
    <row r="84" spans="1:20" ht="11.25">
      <c r="A84" s="134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</row>
    <row r="85" spans="1:20" ht="11.25">
      <c r="A85" s="134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</row>
    <row r="86" spans="1:20" ht="11.25">
      <c r="A86" s="134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</row>
    <row r="87" spans="1:20" ht="11.25">
      <c r="A87" s="134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</row>
    <row r="88" spans="1:20" ht="11.25">
      <c r="A88" s="134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</row>
    <row r="89" spans="1:20" ht="11.25">
      <c r="A89" s="134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</row>
    <row r="90" spans="1:20" ht="11.25">
      <c r="A90" s="134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</row>
  </sheetData>
  <sheetProtection/>
  <mergeCells count="20">
    <mergeCell ref="F11:J11"/>
    <mergeCell ref="A1:C1"/>
    <mergeCell ref="B11:B12"/>
    <mergeCell ref="D11:D12"/>
    <mergeCell ref="P11:P12"/>
    <mergeCell ref="A52:C52"/>
    <mergeCell ref="M35:P35"/>
    <mergeCell ref="M36:N36"/>
    <mergeCell ref="A50:L50"/>
    <mergeCell ref="A51:C51"/>
    <mergeCell ref="M3:P5"/>
    <mergeCell ref="A28:L28"/>
    <mergeCell ref="A29:C29"/>
    <mergeCell ref="A30:C30"/>
    <mergeCell ref="A23:P23"/>
    <mergeCell ref="N10:P10"/>
    <mergeCell ref="B8:P9"/>
    <mergeCell ref="N11:N12"/>
    <mergeCell ref="B10:J10"/>
    <mergeCell ref="L11:L12"/>
  </mergeCells>
  <printOptions/>
  <pageMargins left="0.3937007874015748" right="0.1968503937007874" top="0.4330708661417323" bottom="0.2755905511811024" header="0.5118110236220472" footer="0.5118110236220472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X91"/>
  <sheetViews>
    <sheetView showGridLines="0" defaultGridColor="0" zoomScalePageLayoutView="0" colorId="22" workbookViewId="0" topLeftCell="A1">
      <selection activeCell="A1" sqref="A1:C1"/>
    </sheetView>
  </sheetViews>
  <sheetFormatPr defaultColWidth="8.421875" defaultRowHeight="12.75"/>
  <cols>
    <col min="1" max="1" width="26.421875" style="179" customWidth="1"/>
    <col min="2" max="2" width="9.7109375" style="179" customWidth="1"/>
    <col min="3" max="3" width="1.57421875" style="179" customWidth="1"/>
    <col min="4" max="4" width="9.7109375" style="179" customWidth="1"/>
    <col min="5" max="5" width="1.8515625" style="179" customWidth="1"/>
    <col min="6" max="6" width="9.7109375" style="155" customWidth="1"/>
    <col min="7" max="7" width="1.1484375" style="155" customWidth="1"/>
    <col min="8" max="8" width="9.7109375" style="155" customWidth="1"/>
    <col min="9" max="9" width="1.57421875" style="155" customWidth="1"/>
    <col min="10" max="10" width="9.7109375" style="155" customWidth="1"/>
    <col min="11" max="11" width="1.1484375" style="155" customWidth="1"/>
    <col min="12" max="12" width="9.7109375" style="155" customWidth="1"/>
    <col min="13" max="13" width="1.57421875" style="155" customWidth="1"/>
    <col min="14" max="14" width="9.7109375" style="155" customWidth="1"/>
    <col min="15" max="15" width="1.1484375" style="155" customWidth="1"/>
    <col min="16" max="16" width="9.7109375" style="155" customWidth="1"/>
    <col min="17" max="17" width="1.57421875" style="155" customWidth="1"/>
    <col min="18" max="16384" width="8.421875" style="155" customWidth="1"/>
  </cols>
  <sheetData>
    <row r="1" spans="1:17" ht="12.75">
      <c r="A1" s="359" t="s">
        <v>35</v>
      </c>
      <c r="B1" s="397"/>
      <c r="C1" s="397"/>
      <c r="D1" s="61"/>
      <c r="E1" s="151"/>
      <c r="F1" s="152"/>
      <c r="G1" s="152"/>
      <c r="H1" s="151"/>
      <c r="I1" s="151"/>
      <c r="J1" s="153" t="s">
        <v>85</v>
      </c>
      <c r="K1" s="181"/>
      <c r="L1" s="181"/>
      <c r="M1" s="182"/>
      <c r="N1" s="182"/>
      <c r="O1" s="182"/>
      <c r="P1" s="182"/>
      <c r="Q1" s="154"/>
    </row>
    <row r="2" spans="1:17" ht="15" customHeight="1">
      <c r="A2" s="156"/>
      <c r="B2" s="156"/>
      <c r="C2" s="156"/>
      <c r="D2" s="156"/>
      <c r="E2" s="156"/>
      <c r="F2" s="151"/>
      <c r="G2" s="151"/>
      <c r="H2" s="151"/>
      <c r="I2" s="151"/>
      <c r="J2" s="405" t="s">
        <v>86</v>
      </c>
      <c r="K2" s="406"/>
      <c r="L2" s="406"/>
      <c r="M2" s="406"/>
      <c r="N2" s="406"/>
      <c r="O2" s="406"/>
      <c r="P2" s="406"/>
      <c r="Q2" s="154"/>
    </row>
    <row r="3" spans="1:17" ht="13.5" customHeight="1">
      <c r="A3" s="156"/>
      <c r="B3" s="156"/>
      <c r="C3" s="156"/>
      <c r="D3" s="156"/>
      <c r="E3" s="156"/>
      <c r="F3" s="151"/>
      <c r="G3" s="151"/>
      <c r="H3" s="151"/>
      <c r="I3" s="151"/>
      <c r="J3" s="406"/>
      <c r="K3" s="406"/>
      <c r="L3" s="406"/>
      <c r="M3" s="406"/>
      <c r="N3" s="406"/>
      <c r="O3" s="406"/>
      <c r="P3" s="406"/>
      <c r="Q3" s="154"/>
    </row>
    <row r="4" spans="1:17" ht="13.5" customHeight="1">
      <c r="A4" s="156"/>
      <c r="B4" s="156"/>
      <c r="C4" s="156"/>
      <c r="D4" s="156"/>
      <c r="E4" s="156"/>
      <c r="F4" s="151"/>
      <c r="G4" s="151"/>
      <c r="H4" s="151"/>
      <c r="I4" s="151"/>
      <c r="J4" s="406"/>
      <c r="K4" s="406"/>
      <c r="L4" s="406"/>
      <c r="M4" s="406"/>
      <c r="N4" s="406"/>
      <c r="O4" s="406"/>
      <c r="P4" s="406"/>
      <c r="Q4" s="154"/>
    </row>
    <row r="5" spans="1:18" ht="15" customHeight="1" thickBot="1">
      <c r="A5" s="157"/>
      <c r="B5" s="157"/>
      <c r="C5" s="157"/>
      <c r="D5" s="157"/>
      <c r="E5" s="157"/>
      <c r="F5" s="158"/>
      <c r="G5" s="158"/>
      <c r="H5" s="158"/>
      <c r="I5" s="159"/>
      <c r="J5" s="158"/>
      <c r="K5" s="158"/>
      <c r="L5" s="158"/>
      <c r="M5" s="159"/>
      <c r="N5" s="158"/>
      <c r="O5" s="158"/>
      <c r="P5" s="158"/>
      <c r="Q5" s="154"/>
      <c r="R5" s="160"/>
    </row>
    <row r="6" spans="1:17" ht="24" customHeight="1">
      <c r="A6" s="403"/>
      <c r="B6" s="409" t="s">
        <v>66</v>
      </c>
      <c r="C6" s="409"/>
      <c r="D6" s="409"/>
      <c r="E6" s="161"/>
      <c r="F6" s="404" t="s">
        <v>67</v>
      </c>
      <c r="G6" s="404"/>
      <c r="H6" s="404"/>
      <c r="I6" s="407"/>
      <c r="J6" s="404" t="s">
        <v>87</v>
      </c>
      <c r="K6" s="404"/>
      <c r="L6" s="404"/>
      <c r="M6" s="407"/>
      <c r="N6" s="404" t="s">
        <v>88</v>
      </c>
      <c r="O6" s="404"/>
      <c r="P6" s="404"/>
      <c r="Q6" s="154"/>
    </row>
    <row r="7" spans="1:18" ht="12.75" customHeight="1">
      <c r="A7" s="403"/>
      <c r="B7" s="162">
        <v>2016</v>
      </c>
      <c r="C7" s="163"/>
      <c r="D7" s="162">
        <v>2017</v>
      </c>
      <c r="E7" s="161"/>
      <c r="F7" s="162">
        <v>2016</v>
      </c>
      <c r="G7" s="163"/>
      <c r="H7" s="162">
        <v>2017</v>
      </c>
      <c r="I7" s="408"/>
      <c r="J7" s="162">
        <v>2016</v>
      </c>
      <c r="K7" s="163"/>
      <c r="L7" s="162">
        <v>2017</v>
      </c>
      <c r="M7" s="408"/>
      <c r="N7" s="162">
        <v>2016</v>
      </c>
      <c r="O7" s="163"/>
      <c r="P7" s="162">
        <v>2017</v>
      </c>
      <c r="Q7" s="164"/>
      <c r="R7" s="165"/>
    </row>
    <row r="8" spans="1:17" ht="10.5" customHeight="1">
      <c r="A8" s="403"/>
      <c r="B8" s="161"/>
      <c r="C8" s="161"/>
      <c r="D8" s="161"/>
      <c r="E8" s="161"/>
      <c r="F8" s="166"/>
      <c r="G8" s="166"/>
      <c r="H8" s="166"/>
      <c r="I8" s="408"/>
      <c r="J8" s="166"/>
      <c r="K8" s="166"/>
      <c r="L8" s="166"/>
      <c r="M8" s="408"/>
      <c r="N8" s="167"/>
      <c r="O8" s="167"/>
      <c r="P8" s="167"/>
      <c r="Q8" s="168"/>
    </row>
    <row r="9" spans="1:19" ht="13.5" customHeight="1">
      <c r="A9" s="169" t="s">
        <v>66</v>
      </c>
      <c r="B9" s="170">
        <v>343779</v>
      </c>
      <c r="C9" s="169"/>
      <c r="D9" s="170">
        <v>334724</v>
      </c>
      <c r="E9" s="170"/>
      <c r="F9" s="170">
        <v>3053</v>
      </c>
      <c r="G9" s="170"/>
      <c r="H9" s="170">
        <v>2294</v>
      </c>
      <c r="I9" s="170"/>
      <c r="J9" s="170">
        <v>249908</v>
      </c>
      <c r="K9" s="170"/>
      <c r="L9" s="170">
        <v>243638</v>
      </c>
      <c r="M9" s="170"/>
      <c r="N9" s="170">
        <v>90818</v>
      </c>
      <c r="O9" s="170"/>
      <c r="P9" s="170">
        <v>88792</v>
      </c>
      <c r="Q9" s="154"/>
      <c r="R9" s="154"/>
      <c r="S9" s="154"/>
    </row>
    <row r="10" spans="1:19" ht="6.75" customHeight="1">
      <c r="A10" s="152"/>
      <c r="B10" s="171"/>
      <c r="C10" s="152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54"/>
      <c r="R10" s="154"/>
      <c r="S10" s="154"/>
    </row>
    <row r="11" spans="1:21" ht="12.75" customHeight="1">
      <c r="A11" s="169" t="s">
        <v>89</v>
      </c>
      <c r="B11" s="170">
        <v>54840</v>
      </c>
      <c r="C11" s="172"/>
      <c r="D11" s="170">
        <v>53815</v>
      </c>
      <c r="E11" s="170"/>
      <c r="F11" s="170">
        <v>376</v>
      </c>
      <c r="G11" s="170"/>
      <c r="H11" s="170">
        <v>338</v>
      </c>
      <c r="I11" s="170"/>
      <c r="J11" s="170">
        <v>37202</v>
      </c>
      <c r="K11" s="170"/>
      <c r="L11" s="170">
        <v>35467</v>
      </c>
      <c r="M11" s="170"/>
      <c r="N11" s="170">
        <v>17262</v>
      </c>
      <c r="O11" s="170"/>
      <c r="P11" s="170">
        <v>18010</v>
      </c>
      <c r="Q11" s="154"/>
      <c r="R11" s="154"/>
      <c r="S11" s="170"/>
      <c r="T11" s="170"/>
      <c r="U11" s="170"/>
    </row>
    <row r="12" spans="1:19" ht="12.75" customHeight="1">
      <c r="A12" s="157" t="s">
        <v>90</v>
      </c>
      <c r="B12" s="171">
        <v>4989</v>
      </c>
      <c r="C12" s="173"/>
      <c r="D12" s="171">
        <v>5332</v>
      </c>
      <c r="E12" s="171"/>
      <c r="F12" s="171">
        <v>44</v>
      </c>
      <c r="G12" s="171"/>
      <c r="H12" s="171">
        <v>39</v>
      </c>
      <c r="I12" s="171"/>
      <c r="J12" s="171">
        <v>3658</v>
      </c>
      <c r="K12" s="171"/>
      <c r="L12" s="171">
        <v>3716</v>
      </c>
      <c r="M12" s="171"/>
      <c r="N12" s="171">
        <v>1287</v>
      </c>
      <c r="O12" s="171"/>
      <c r="P12" s="171">
        <v>1577</v>
      </c>
      <c r="Q12" s="154"/>
      <c r="R12" s="154"/>
      <c r="S12" s="154"/>
    </row>
    <row r="13" spans="1:19" ht="12.75" customHeight="1">
      <c r="A13" s="157" t="s">
        <v>91</v>
      </c>
      <c r="B13" s="171">
        <v>7291</v>
      </c>
      <c r="C13" s="173"/>
      <c r="D13" s="171">
        <v>5689</v>
      </c>
      <c r="E13" s="171"/>
      <c r="F13" s="171">
        <v>22</v>
      </c>
      <c r="G13" s="171"/>
      <c r="H13" s="171">
        <v>18</v>
      </c>
      <c r="I13" s="171"/>
      <c r="J13" s="171">
        <v>5745</v>
      </c>
      <c r="K13" s="171"/>
      <c r="L13" s="171">
        <v>4077</v>
      </c>
      <c r="M13" s="171"/>
      <c r="N13" s="171">
        <v>1524</v>
      </c>
      <c r="O13" s="171"/>
      <c r="P13" s="171">
        <v>1594</v>
      </c>
      <c r="Q13" s="154"/>
      <c r="R13" s="154"/>
      <c r="S13" s="154"/>
    </row>
    <row r="14" spans="1:20" ht="12.75" customHeight="1">
      <c r="A14" s="157" t="s">
        <v>92</v>
      </c>
      <c r="B14" s="171">
        <v>3595</v>
      </c>
      <c r="C14" s="173"/>
      <c r="D14" s="171">
        <v>3747</v>
      </c>
      <c r="E14" s="171"/>
      <c r="F14" s="171">
        <v>34</v>
      </c>
      <c r="G14" s="171"/>
      <c r="H14" s="171">
        <v>26</v>
      </c>
      <c r="I14" s="171"/>
      <c r="J14" s="171">
        <v>2278</v>
      </c>
      <c r="K14" s="171"/>
      <c r="L14" s="171">
        <v>2621</v>
      </c>
      <c r="M14" s="171"/>
      <c r="N14" s="171">
        <v>1283</v>
      </c>
      <c r="O14" s="171"/>
      <c r="P14" s="171">
        <v>1100</v>
      </c>
      <c r="Q14" s="154"/>
      <c r="R14" s="154"/>
      <c r="S14" s="154"/>
      <c r="T14" s="174"/>
    </row>
    <row r="15" spans="1:19" ht="12.75" customHeight="1">
      <c r="A15" s="157" t="s">
        <v>93</v>
      </c>
      <c r="B15" s="171">
        <v>6834</v>
      </c>
      <c r="C15" s="173"/>
      <c r="D15" s="171">
        <v>6546</v>
      </c>
      <c r="E15" s="171"/>
      <c r="F15" s="171">
        <v>31</v>
      </c>
      <c r="G15" s="171"/>
      <c r="H15" s="171">
        <v>31</v>
      </c>
      <c r="I15" s="171"/>
      <c r="J15" s="171">
        <v>3775</v>
      </c>
      <c r="K15" s="171"/>
      <c r="L15" s="171">
        <v>3631</v>
      </c>
      <c r="M15" s="171"/>
      <c r="N15" s="171">
        <v>3028</v>
      </c>
      <c r="O15" s="171"/>
      <c r="P15" s="171">
        <v>2884</v>
      </c>
      <c r="Q15" s="154"/>
      <c r="R15" s="154"/>
      <c r="S15" s="154"/>
    </row>
    <row r="16" spans="1:19" ht="12.75" customHeight="1">
      <c r="A16" s="157" t="s">
        <v>94</v>
      </c>
      <c r="B16" s="171">
        <v>4037</v>
      </c>
      <c r="C16" s="173"/>
      <c r="D16" s="171">
        <v>3648</v>
      </c>
      <c r="E16" s="171"/>
      <c r="F16" s="171">
        <v>17</v>
      </c>
      <c r="G16" s="171"/>
      <c r="H16" s="171">
        <v>15</v>
      </c>
      <c r="I16" s="171"/>
      <c r="J16" s="171">
        <v>3244</v>
      </c>
      <c r="K16" s="171"/>
      <c r="L16" s="171">
        <v>2873</v>
      </c>
      <c r="M16" s="171"/>
      <c r="N16" s="171">
        <v>776</v>
      </c>
      <c r="O16" s="171"/>
      <c r="P16" s="171">
        <v>760</v>
      </c>
      <c r="Q16" s="154"/>
      <c r="R16" s="154"/>
      <c r="S16" s="154"/>
    </row>
    <row r="17" spans="1:19" ht="12.75" customHeight="1">
      <c r="A17" s="157" t="s">
        <v>95</v>
      </c>
      <c r="B17" s="171">
        <v>3061</v>
      </c>
      <c r="C17" s="173"/>
      <c r="D17" s="171">
        <v>2606</v>
      </c>
      <c r="E17" s="171"/>
      <c r="F17" s="171">
        <v>24</v>
      </c>
      <c r="G17" s="171"/>
      <c r="H17" s="171">
        <v>16</v>
      </c>
      <c r="I17" s="171"/>
      <c r="J17" s="171">
        <v>1832</v>
      </c>
      <c r="K17" s="171"/>
      <c r="L17" s="171">
        <v>1566</v>
      </c>
      <c r="M17" s="171"/>
      <c r="N17" s="171">
        <v>1205</v>
      </c>
      <c r="O17" s="171"/>
      <c r="P17" s="171">
        <v>1024</v>
      </c>
      <c r="Q17" s="154"/>
      <c r="R17" s="154"/>
      <c r="S17" s="154"/>
    </row>
    <row r="18" spans="1:19" ht="12.75" customHeight="1">
      <c r="A18" s="157" t="s">
        <v>96</v>
      </c>
      <c r="B18" s="171">
        <v>11751</v>
      </c>
      <c r="C18" s="173"/>
      <c r="D18" s="171">
        <v>11855</v>
      </c>
      <c r="E18" s="171"/>
      <c r="F18" s="171">
        <v>86</v>
      </c>
      <c r="G18" s="171"/>
      <c r="H18" s="171">
        <v>84</v>
      </c>
      <c r="I18" s="171"/>
      <c r="J18" s="171">
        <v>8003</v>
      </c>
      <c r="K18" s="171"/>
      <c r="L18" s="171">
        <v>8269</v>
      </c>
      <c r="M18" s="171"/>
      <c r="N18" s="171">
        <v>3662</v>
      </c>
      <c r="O18" s="171"/>
      <c r="P18" s="171">
        <v>3502</v>
      </c>
      <c r="Q18" s="154"/>
      <c r="R18" s="154"/>
      <c r="S18" s="154"/>
    </row>
    <row r="19" spans="1:19" ht="12.75" customHeight="1">
      <c r="A19" s="152" t="s">
        <v>97</v>
      </c>
      <c r="B19" s="171">
        <v>13282</v>
      </c>
      <c r="C19" s="152"/>
      <c r="D19" s="171">
        <v>14392</v>
      </c>
      <c r="E19" s="171"/>
      <c r="F19" s="171">
        <v>118</v>
      </c>
      <c r="G19" s="171"/>
      <c r="H19" s="171">
        <v>109</v>
      </c>
      <c r="I19" s="171"/>
      <c r="J19" s="171">
        <v>8667</v>
      </c>
      <c r="K19" s="171"/>
      <c r="L19" s="171">
        <v>8714</v>
      </c>
      <c r="M19" s="171"/>
      <c r="N19" s="171">
        <v>4497</v>
      </c>
      <c r="O19" s="171"/>
      <c r="P19" s="171">
        <v>5569</v>
      </c>
      <c r="Q19" s="154"/>
      <c r="R19" s="154"/>
      <c r="S19" s="154"/>
    </row>
    <row r="20" spans="1:19" ht="6" customHeight="1">
      <c r="A20" s="152"/>
      <c r="B20" s="171"/>
      <c r="C20" s="152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54"/>
      <c r="R20" s="154"/>
      <c r="S20" s="154"/>
    </row>
    <row r="21" spans="1:24" ht="12.75" customHeight="1">
      <c r="A21" s="175" t="s">
        <v>98</v>
      </c>
      <c r="B21" s="170">
        <v>7908</v>
      </c>
      <c r="C21" s="152"/>
      <c r="D21" s="170">
        <v>7686</v>
      </c>
      <c r="E21" s="170"/>
      <c r="F21" s="170">
        <v>146</v>
      </c>
      <c r="G21" s="170"/>
      <c r="H21" s="170">
        <v>70</v>
      </c>
      <c r="I21" s="170"/>
      <c r="J21" s="170">
        <v>5774</v>
      </c>
      <c r="K21" s="170"/>
      <c r="L21" s="170">
        <v>5747</v>
      </c>
      <c r="M21" s="170"/>
      <c r="N21" s="170">
        <v>1988</v>
      </c>
      <c r="O21" s="170"/>
      <c r="P21" s="170">
        <v>1869</v>
      </c>
      <c r="Q21" s="154"/>
      <c r="R21" s="154"/>
      <c r="S21" s="170"/>
      <c r="T21" s="170"/>
      <c r="U21" s="170"/>
      <c r="X21" s="170"/>
    </row>
    <row r="22" spans="1:19" ht="12.75" customHeight="1">
      <c r="A22" s="152" t="s">
        <v>99</v>
      </c>
      <c r="B22" s="171">
        <v>884</v>
      </c>
      <c r="C22" s="152"/>
      <c r="D22" s="171">
        <v>772</v>
      </c>
      <c r="E22" s="171"/>
      <c r="F22" s="171">
        <v>53</v>
      </c>
      <c r="G22" s="171"/>
      <c r="H22" s="171">
        <v>12</v>
      </c>
      <c r="I22" s="171"/>
      <c r="J22" s="171">
        <v>556</v>
      </c>
      <c r="K22" s="171"/>
      <c r="L22" s="171">
        <v>482</v>
      </c>
      <c r="M22" s="171"/>
      <c r="N22" s="171">
        <v>275</v>
      </c>
      <c r="O22" s="171"/>
      <c r="P22" s="171">
        <v>278</v>
      </c>
      <c r="Q22" s="154"/>
      <c r="R22" s="154"/>
      <c r="S22" s="154"/>
    </row>
    <row r="23" spans="1:19" ht="12.75" customHeight="1">
      <c r="A23" s="152" t="s">
        <v>100</v>
      </c>
      <c r="B23" s="171">
        <v>309</v>
      </c>
      <c r="C23" s="152"/>
      <c r="D23" s="171">
        <v>336</v>
      </c>
      <c r="E23" s="171"/>
      <c r="F23" s="171">
        <v>1</v>
      </c>
      <c r="G23" s="171"/>
      <c r="H23" s="171">
        <v>4</v>
      </c>
      <c r="I23" s="171"/>
      <c r="J23" s="171">
        <v>233</v>
      </c>
      <c r="K23" s="171"/>
      <c r="L23" s="171">
        <v>238</v>
      </c>
      <c r="M23" s="171"/>
      <c r="N23" s="171">
        <v>75</v>
      </c>
      <c r="O23" s="171"/>
      <c r="P23" s="171">
        <v>94</v>
      </c>
      <c r="Q23" s="154"/>
      <c r="R23" s="154"/>
      <c r="S23" s="154"/>
    </row>
    <row r="24" spans="1:19" ht="12.75" customHeight="1">
      <c r="A24" s="152" t="s">
        <v>101</v>
      </c>
      <c r="B24" s="171">
        <v>6715</v>
      </c>
      <c r="C24" s="152"/>
      <c r="D24" s="171">
        <v>6578</v>
      </c>
      <c r="E24" s="171"/>
      <c r="F24" s="171">
        <v>92</v>
      </c>
      <c r="G24" s="171"/>
      <c r="H24" s="171">
        <v>54</v>
      </c>
      <c r="I24" s="171"/>
      <c r="J24" s="171">
        <v>4985</v>
      </c>
      <c r="K24" s="171"/>
      <c r="L24" s="171">
        <v>5027</v>
      </c>
      <c r="M24" s="171"/>
      <c r="N24" s="171">
        <v>1638</v>
      </c>
      <c r="O24" s="171"/>
      <c r="P24" s="171">
        <v>1497</v>
      </c>
      <c r="Q24" s="154"/>
      <c r="R24" s="154"/>
      <c r="S24" s="154"/>
    </row>
    <row r="25" spans="1:19" ht="6" customHeight="1">
      <c r="A25" s="152"/>
      <c r="B25" s="171"/>
      <c r="C25" s="152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54"/>
      <c r="R25" s="154"/>
      <c r="S25" s="154"/>
    </row>
    <row r="26" spans="1:19" ht="12.75" customHeight="1">
      <c r="A26" s="175" t="s">
        <v>102</v>
      </c>
      <c r="B26" s="170">
        <v>11884</v>
      </c>
      <c r="C26" s="152"/>
      <c r="D26" s="176">
        <v>11509</v>
      </c>
      <c r="E26" s="170"/>
      <c r="F26" s="170">
        <v>69</v>
      </c>
      <c r="G26" s="170"/>
      <c r="H26" s="170">
        <v>51</v>
      </c>
      <c r="I26" s="170">
        <v>214</v>
      </c>
      <c r="J26" s="170">
        <v>6817</v>
      </c>
      <c r="K26" s="170"/>
      <c r="L26" s="170">
        <v>7180</v>
      </c>
      <c r="M26" s="170"/>
      <c r="N26" s="170">
        <v>4998</v>
      </c>
      <c r="O26" s="170"/>
      <c r="P26" s="170">
        <v>4278</v>
      </c>
      <c r="Q26" s="154"/>
      <c r="R26" s="154"/>
      <c r="S26" s="154"/>
    </row>
    <row r="27" spans="1:19" ht="6" customHeight="1">
      <c r="A27" s="152"/>
      <c r="B27" s="171"/>
      <c r="C27" s="152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54"/>
      <c r="R27" s="154"/>
      <c r="S27" s="154"/>
    </row>
    <row r="28" spans="1:19" ht="12.75" customHeight="1">
      <c r="A28" s="175" t="s">
        <v>103</v>
      </c>
      <c r="B28" s="170">
        <v>6725</v>
      </c>
      <c r="C28" s="152"/>
      <c r="D28" s="170">
        <v>6342</v>
      </c>
      <c r="E28" s="170"/>
      <c r="F28" s="170">
        <v>30</v>
      </c>
      <c r="G28" s="170"/>
      <c r="H28" s="170">
        <v>26</v>
      </c>
      <c r="I28" s="170"/>
      <c r="J28" s="170">
        <v>5337</v>
      </c>
      <c r="K28" s="170"/>
      <c r="L28" s="170">
        <v>4794</v>
      </c>
      <c r="M28" s="170"/>
      <c r="N28" s="170">
        <v>1358</v>
      </c>
      <c r="O28" s="170"/>
      <c r="P28" s="170">
        <v>1522</v>
      </c>
      <c r="Q28" s="154"/>
      <c r="R28" s="154"/>
      <c r="S28" s="154"/>
    </row>
    <row r="29" spans="1:19" ht="6" customHeight="1">
      <c r="A29" s="152"/>
      <c r="B29" s="171"/>
      <c r="C29" s="152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54"/>
      <c r="R29" s="154"/>
      <c r="S29" s="154"/>
    </row>
    <row r="30" spans="1:22" ht="12.75" customHeight="1">
      <c r="A30" s="175" t="s">
        <v>104</v>
      </c>
      <c r="B30" s="170">
        <v>19875</v>
      </c>
      <c r="C30" s="152"/>
      <c r="D30" s="170">
        <v>19934</v>
      </c>
      <c r="E30" s="170"/>
      <c r="F30" s="170">
        <v>164</v>
      </c>
      <c r="G30" s="170"/>
      <c r="H30" s="170">
        <v>111</v>
      </c>
      <c r="I30" s="170"/>
      <c r="J30" s="170">
        <v>15787</v>
      </c>
      <c r="K30" s="170"/>
      <c r="L30" s="170">
        <v>16143</v>
      </c>
      <c r="M30" s="170"/>
      <c r="N30" s="170">
        <v>3924</v>
      </c>
      <c r="O30" s="170"/>
      <c r="P30" s="170">
        <v>3680</v>
      </c>
      <c r="Q30" s="154"/>
      <c r="R30" s="154"/>
      <c r="S30" s="170"/>
      <c r="T30" s="170"/>
      <c r="U30" s="170"/>
      <c r="V30" s="170"/>
    </row>
    <row r="31" spans="1:19" ht="12.75" customHeight="1">
      <c r="A31" s="152" t="s">
        <v>105</v>
      </c>
      <c r="B31" s="171">
        <v>13158</v>
      </c>
      <c r="C31" s="152"/>
      <c r="D31" s="171">
        <v>13380</v>
      </c>
      <c r="E31" s="171"/>
      <c r="F31" s="171">
        <v>90</v>
      </c>
      <c r="G31" s="171"/>
      <c r="H31" s="171">
        <v>58</v>
      </c>
      <c r="I31" s="171"/>
      <c r="J31" s="171">
        <v>10369</v>
      </c>
      <c r="K31" s="171"/>
      <c r="L31" s="171">
        <v>10703</v>
      </c>
      <c r="M31" s="171"/>
      <c r="N31" s="171">
        <v>2699</v>
      </c>
      <c r="O31" s="171"/>
      <c r="P31" s="177">
        <v>2619</v>
      </c>
      <c r="Q31" s="154"/>
      <c r="R31" s="154"/>
      <c r="S31" s="154"/>
    </row>
    <row r="32" spans="1:19" ht="12.75" customHeight="1">
      <c r="A32" s="152" t="s">
        <v>106</v>
      </c>
      <c r="B32" s="171">
        <v>6717</v>
      </c>
      <c r="C32" s="152"/>
      <c r="D32" s="171">
        <v>6554</v>
      </c>
      <c r="E32" s="171"/>
      <c r="F32" s="171">
        <v>74</v>
      </c>
      <c r="G32" s="171"/>
      <c r="H32" s="171">
        <v>53</v>
      </c>
      <c r="I32" s="171"/>
      <c r="J32" s="171">
        <v>5418</v>
      </c>
      <c r="K32" s="171"/>
      <c r="L32" s="171">
        <v>5440</v>
      </c>
      <c r="M32" s="171"/>
      <c r="N32" s="171">
        <v>1225</v>
      </c>
      <c r="O32" s="171"/>
      <c r="P32" s="177">
        <v>1061</v>
      </c>
      <c r="Q32" s="154"/>
      <c r="R32" s="154"/>
      <c r="S32" s="154"/>
    </row>
    <row r="33" spans="1:19" ht="6" customHeight="1">
      <c r="A33" s="152"/>
      <c r="B33" s="171"/>
      <c r="C33" s="152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54"/>
      <c r="R33" s="154"/>
      <c r="S33" s="154"/>
    </row>
    <row r="34" spans="1:19" ht="12.75" customHeight="1">
      <c r="A34" s="175" t="s">
        <v>107</v>
      </c>
      <c r="B34" s="170">
        <v>5067</v>
      </c>
      <c r="C34" s="152"/>
      <c r="D34" s="170">
        <v>4440</v>
      </c>
      <c r="E34" s="170"/>
      <c r="F34" s="170">
        <v>76</v>
      </c>
      <c r="G34" s="170"/>
      <c r="H34" s="170">
        <v>71</v>
      </c>
      <c r="I34" s="170"/>
      <c r="J34" s="170">
        <v>3514</v>
      </c>
      <c r="K34" s="170"/>
      <c r="L34" s="170">
        <v>2949</v>
      </c>
      <c r="M34" s="170"/>
      <c r="N34" s="170">
        <v>1477</v>
      </c>
      <c r="O34" s="170"/>
      <c r="P34" s="170">
        <v>1420</v>
      </c>
      <c r="Q34" s="154"/>
      <c r="R34" s="154"/>
      <c r="S34" s="154"/>
    </row>
    <row r="35" spans="1:19" ht="6" customHeight="1">
      <c r="A35" s="152"/>
      <c r="B35" s="171"/>
      <c r="C35" s="152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54"/>
      <c r="R35" s="154"/>
      <c r="S35" s="154"/>
    </row>
    <row r="36" spans="1:22" ht="12.75" customHeight="1">
      <c r="A36" s="178" t="s">
        <v>108</v>
      </c>
      <c r="B36" s="170">
        <v>11266</v>
      </c>
      <c r="C36" s="156"/>
      <c r="D36" s="170">
        <v>11106</v>
      </c>
      <c r="E36" s="170"/>
      <c r="F36" s="170">
        <v>99</v>
      </c>
      <c r="G36" s="170"/>
      <c r="H36" s="170">
        <v>76</v>
      </c>
      <c r="I36" s="170"/>
      <c r="J36" s="170">
        <v>7983</v>
      </c>
      <c r="K36" s="170"/>
      <c r="L36" s="170">
        <v>7805</v>
      </c>
      <c r="M36" s="170"/>
      <c r="N36" s="170">
        <v>3184</v>
      </c>
      <c r="O36" s="170"/>
      <c r="P36" s="170">
        <v>3225</v>
      </c>
      <c r="S36" s="170"/>
      <c r="T36" s="170"/>
      <c r="U36" s="170"/>
      <c r="V36" s="170"/>
    </row>
    <row r="37" spans="1:16" ht="12.75" customHeight="1">
      <c r="A37" s="156" t="s">
        <v>109</v>
      </c>
      <c r="B37" s="171">
        <v>2403</v>
      </c>
      <c r="C37" s="156"/>
      <c r="D37" s="171">
        <v>2526</v>
      </c>
      <c r="E37" s="171"/>
      <c r="F37" s="171">
        <v>31</v>
      </c>
      <c r="G37" s="171"/>
      <c r="H37" s="171">
        <v>25</v>
      </c>
      <c r="I37" s="171"/>
      <c r="J37" s="171">
        <v>1707</v>
      </c>
      <c r="K37" s="171"/>
      <c r="L37" s="171">
        <v>1769</v>
      </c>
      <c r="M37" s="171"/>
      <c r="N37" s="171">
        <v>665</v>
      </c>
      <c r="O37" s="171"/>
      <c r="P37" s="171">
        <v>732</v>
      </c>
    </row>
    <row r="38" spans="1:16" ht="12.75" customHeight="1">
      <c r="A38" s="156" t="s">
        <v>110</v>
      </c>
      <c r="B38" s="171">
        <v>2769</v>
      </c>
      <c r="C38" s="156"/>
      <c r="D38" s="171">
        <v>3058</v>
      </c>
      <c r="E38" s="171"/>
      <c r="F38" s="171">
        <v>16</v>
      </c>
      <c r="G38" s="171"/>
      <c r="H38" s="171">
        <v>10</v>
      </c>
      <c r="I38" s="171"/>
      <c r="J38" s="171">
        <v>1668</v>
      </c>
      <c r="K38" s="171"/>
      <c r="L38" s="171">
        <v>1814</v>
      </c>
      <c r="M38" s="171"/>
      <c r="N38" s="171">
        <v>1085</v>
      </c>
      <c r="O38" s="171"/>
      <c r="P38" s="171">
        <v>1234</v>
      </c>
    </row>
    <row r="39" spans="1:16" ht="12.75" customHeight="1">
      <c r="A39" s="156" t="s">
        <v>111</v>
      </c>
      <c r="B39" s="171">
        <v>1023</v>
      </c>
      <c r="C39" s="156"/>
      <c r="D39" s="171">
        <v>802</v>
      </c>
      <c r="E39" s="171"/>
      <c r="F39" s="171">
        <v>6</v>
      </c>
      <c r="G39" s="171"/>
      <c r="H39" s="171">
        <v>4</v>
      </c>
      <c r="I39" s="171"/>
      <c r="J39" s="171">
        <v>770</v>
      </c>
      <c r="K39" s="171"/>
      <c r="L39" s="171">
        <v>643</v>
      </c>
      <c r="M39" s="171"/>
      <c r="N39" s="171">
        <v>247</v>
      </c>
      <c r="O39" s="171"/>
      <c r="P39" s="171">
        <v>155</v>
      </c>
    </row>
    <row r="40" spans="1:16" ht="12.75" customHeight="1">
      <c r="A40" s="156" t="s">
        <v>112</v>
      </c>
      <c r="B40" s="171">
        <v>1710</v>
      </c>
      <c r="C40" s="156"/>
      <c r="D40" s="171">
        <v>1584</v>
      </c>
      <c r="E40" s="171"/>
      <c r="F40" s="171">
        <v>30</v>
      </c>
      <c r="G40" s="171"/>
      <c r="H40" s="171">
        <v>25</v>
      </c>
      <c r="I40" s="171"/>
      <c r="J40" s="171">
        <v>1318</v>
      </c>
      <c r="K40" s="171"/>
      <c r="L40" s="171">
        <v>1212</v>
      </c>
      <c r="M40" s="171"/>
      <c r="N40" s="171">
        <v>362</v>
      </c>
      <c r="O40" s="171"/>
      <c r="P40" s="171">
        <v>347</v>
      </c>
    </row>
    <row r="41" spans="1:16" ht="12.75" customHeight="1">
      <c r="A41" s="156" t="s">
        <v>113</v>
      </c>
      <c r="B41" s="171">
        <v>3361</v>
      </c>
      <c r="C41" s="156"/>
      <c r="D41" s="171">
        <v>3136</v>
      </c>
      <c r="E41" s="171"/>
      <c r="F41" s="171">
        <v>16</v>
      </c>
      <c r="G41" s="171"/>
      <c r="H41" s="171">
        <v>12</v>
      </c>
      <c r="I41" s="171"/>
      <c r="J41" s="171">
        <v>2520</v>
      </c>
      <c r="K41" s="171"/>
      <c r="L41" s="171">
        <v>2367</v>
      </c>
      <c r="M41" s="171"/>
      <c r="N41" s="171">
        <v>825</v>
      </c>
      <c r="O41" s="171"/>
      <c r="P41" s="171">
        <v>757</v>
      </c>
    </row>
    <row r="42" spans="1:16" ht="6" customHeight="1">
      <c r="A42" s="156"/>
      <c r="B42" s="171"/>
      <c r="C42" s="156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</row>
    <row r="43" spans="1:22" ht="12.75" customHeight="1">
      <c r="A43" s="178" t="s">
        <v>114</v>
      </c>
      <c r="B43" s="170">
        <v>16498</v>
      </c>
      <c r="C43" s="156"/>
      <c r="D43" s="170">
        <v>15056</v>
      </c>
      <c r="E43" s="170"/>
      <c r="F43" s="170">
        <v>160</v>
      </c>
      <c r="G43" s="170"/>
      <c r="H43" s="170">
        <v>100</v>
      </c>
      <c r="I43" s="170"/>
      <c r="J43" s="170">
        <v>12025</v>
      </c>
      <c r="K43" s="170"/>
      <c r="L43" s="170">
        <v>11009</v>
      </c>
      <c r="M43" s="170"/>
      <c r="N43" s="170">
        <v>4313</v>
      </c>
      <c r="O43" s="170"/>
      <c r="P43" s="170">
        <v>3947</v>
      </c>
      <c r="S43" s="170"/>
      <c r="T43" s="170"/>
      <c r="U43" s="170"/>
      <c r="V43" s="170"/>
    </row>
    <row r="44" spans="1:16" ht="12.75" customHeight="1">
      <c r="A44" s="156" t="s">
        <v>115</v>
      </c>
      <c r="B44" s="171">
        <v>556</v>
      </c>
      <c r="C44" s="156"/>
      <c r="D44" s="171">
        <v>610</v>
      </c>
      <c r="E44" s="171"/>
      <c r="F44" s="171">
        <v>3</v>
      </c>
      <c r="G44" s="171"/>
      <c r="H44" s="171">
        <v>1</v>
      </c>
      <c r="I44" s="171"/>
      <c r="J44" s="171">
        <v>462</v>
      </c>
      <c r="K44" s="171"/>
      <c r="L44" s="171">
        <v>503</v>
      </c>
      <c r="M44" s="171"/>
      <c r="N44" s="171">
        <v>91</v>
      </c>
      <c r="O44" s="171"/>
      <c r="P44" s="171">
        <v>106</v>
      </c>
    </row>
    <row r="45" spans="1:16" ht="12.75" customHeight="1">
      <c r="A45" s="156" t="s">
        <v>116</v>
      </c>
      <c r="B45" s="171">
        <v>2431</v>
      </c>
      <c r="C45" s="156"/>
      <c r="D45" s="171">
        <v>2247</v>
      </c>
      <c r="E45" s="171"/>
      <c r="F45" s="171">
        <v>22</v>
      </c>
      <c r="G45" s="171"/>
      <c r="H45" s="171">
        <v>28</v>
      </c>
      <c r="I45" s="171"/>
      <c r="J45" s="171">
        <v>1882</v>
      </c>
      <c r="K45" s="171"/>
      <c r="L45" s="171">
        <v>1617</v>
      </c>
      <c r="M45" s="171"/>
      <c r="N45" s="171">
        <v>527</v>
      </c>
      <c r="O45" s="171"/>
      <c r="P45" s="171">
        <v>602</v>
      </c>
    </row>
    <row r="46" spans="1:16" ht="12.75" customHeight="1">
      <c r="A46" s="156" t="s">
        <v>117</v>
      </c>
      <c r="B46" s="171">
        <v>4070</v>
      </c>
      <c r="C46" s="156"/>
      <c r="D46" s="171">
        <v>4134</v>
      </c>
      <c r="E46" s="171"/>
      <c r="F46" s="171">
        <v>40</v>
      </c>
      <c r="G46" s="171"/>
      <c r="H46" s="171">
        <v>21</v>
      </c>
      <c r="I46" s="171"/>
      <c r="J46" s="171">
        <v>2714</v>
      </c>
      <c r="K46" s="171"/>
      <c r="L46" s="171">
        <v>2682</v>
      </c>
      <c r="M46" s="171"/>
      <c r="N46" s="171">
        <v>1316</v>
      </c>
      <c r="O46" s="171"/>
      <c r="P46" s="171">
        <v>1431</v>
      </c>
    </row>
    <row r="47" spans="1:16" ht="12.75" customHeight="1">
      <c r="A47" s="156" t="s">
        <v>118</v>
      </c>
      <c r="B47" s="171">
        <v>1157</v>
      </c>
      <c r="C47" s="156"/>
      <c r="D47" s="171">
        <v>1124</v>
      </c>
      <c r="E47" s="171"/>
      <c r="F47" s="171">
        <v>13</v>
      </c>
      <c r="G47" s="171"/>
      <c r="H47" s="171">
        <v>13</v>
      </c>
      <c r="I47" s="171"/>
      <c r="J47" s="171">
        <v>904</v>
      </c>
      <c r="K47" s="171"/>
      <c r="L47" s="171">
        <v>810</v>
      </c>
      <c r="M47" s="171"/>
      <c r="N47" s="171">
        <v>240</v>
      </c>
      <c r="O47" s="171"/>
      <c r="P47" s="171">
        <v>301</v>
      </c>
    </row>
    <row r="48" spans="1:16" ht="12.75" customHeight="1">
      <c r="A48" s="156" t="s">
        <v>119</v>
      </c>
      <c r="B48" s="171">
        <v>1339</v>
      </c>
      <c r="C48" s="156"/>
      <c r="D48" s="171">
        <v>1352</v>
      </c>
      <c r="E48" s="171"/>
      <c r="F48" s="171">
        <v>22</v>
      </c>
      <c r="G48" s="171"/>
      <c r="H48" s="171">
        <v>6</v>
      </c>
      <c r="I48" s="171"/>
      <c r="J48" s="171">
        <v>987</v>
      </c>
      <c r="K48" s="171"/>
      <c r="L48" s="171">
        <v>1000</v>
      </c>
      <c r="M48" s="171"/>
      <c r="N48" s="171">
        <v>330</v>
      </c>
      <c r="O48" s="171"/>
      <c r="P48" s="171">
        <v>346</v>
      </c>
    </row>
    <row r="49" spans="1:16" ht="12.75" customHeight="1">
      <c r="A49" s="156" t="s">
        <v>120</v>
      </c>
      <c r="B49" s="171">
        <v>768</v>
      </c>
      <c r="C49" s="156"/>
      <c r="D49" s="171">
        <v>682</v>
      </c>
      <c r="E49" s="171"/>
      <c r="F49" s="171">
        <v>8</v>
      </c>
      <c r="G49" s="171"/>
      <c r="H49" s="171">
        <v>4</v>
      </c>
      <c r="I49" s="171"/>
      <c r="J49" s="171">
        <v>578</v>
      </c>
      <c r="K49" s="171"/>
      <c r="L49" s="171">
        <v>530</v>
      </c>
      <c r="M49" s="171"/>
      <c r="N49" s="171">
        <v>182</v>
      </c>
      <c r="O49" s="171"/>
      <c r="P49" s="171">
        <v>148</v>
      </c>
    </row>
    <row r="50" spans="1:16" ht="12.75" customHeight="1">
      <c r="A50" s="156" t="s">
        <v>121</v>
      </c>
      <c r="B50" s="171">
        <v>494</v>
      </c>
      <c r="C50" s="156"/>
      <c r="D50" s="171">
        <v>423</v>
      </c>
      <c r="E50" s="171"/>
      <c r="F50" s="171">
        <v>12</v>
      </c>
      <c r="G50" s="171"/>
      <c r="H50" s="171">
        <v>5</v>
      </c>
      <c r="I50" s="171"/>
      <c r="J50" s="171">
        <v>346</v>
      </c>
      <c r="K50" s="171"/>
      <c r="L50" s="171">
        <v>291</v>
      </c>
      <c r="M50" s="171"/>
      <c r="N50" s="171">
        <v>136</v>
      </c>
      <c r="O50" s="171"/>
      <c r="P50" s="171">
        <v>127</v>
      </c>
    </row>
    <row r="51" spans="1:16" ht="12.75" customHeight="1">
      <c r="A51" s="156" t="s">
        <v>122</v>
      </c>
      <c r="B51" s="171">
        <v>4823</v>
      </c>
      <c r="C51" s="156"/>
      <c r="D51" s="171">
        <v>3531</v>
      </c>
      <c r="E51" s="171"/>
      <c r="F51" s="171">
        <v>38</v>
      </c>
      <c r="G51" s="171"/>
      <c r="H51" s="171">
        <v>21</v>
      </c>
      <c r="I51" s="171"/>
      <c r="J51" s="171">
        <v>3605</v>
      </c>
      <c r="K51" s="171"/>
      <c r="L51" s="171">
        <v>2908</v>
      </c>
      <c r="M51" s="171"/>
      <c r="N51" s="171">
        <v>1180</v>
      </c>
      <c r="O51" s="171"/>
      <c r="P51" s="171">
        <v>602</v>
      </c>
    </row>
    <row r="52" spans="1:16" ht="12.75" customHeight="1">
      <c r="A52" s="156" t="s">
        <v>123</v>
      </c>
      <c r="B52" s="171">
        <v>860</v>
      </c>
      <c r="C52" s="156"/>
      <c r="D52" s="171">
        <v>953</v>
      </c>
      <c r="E52" s="171"/>
      <c r="F52" s="171">
        <v>2</v>
      </c>
      <c r="G52" s="171"/>
      <c r="H52" s="171">
        <v>1</v>
      </c>
      <c r="I52" s="171"/>
      <c r="J52" s="171">
        <v>547</v>
      </c>
      <c r="K52" s="171"/>
      <c r="L52" s="171">
        <v>668</v>
      </c>
      <c r="M52" s="171"/>
      <c r="N52" s="171">
        <v>311</v>
      </c>
      <c r="O52" s="171"/>
      <c r="P52" s="171">
        <v>284</v>
      </c>
    </row>
    <row r="53" spans="1:16" ht="6" customHeight="1">
      <c r="A53" s="156"/>
      <c r="B53" s="167"/>
      <c r="C53" s="156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</row>
    <row r="54" spans="1:22" ht="12.75" customHeight="1">
      <c r="A54" s="178" t="s">
        <v>124</v>
      </c>
      <c r="B54" s="170">
        <v>54015</v>
      </c>
      <c r="C54" s="156"/>
      <c r="D54" s="170">
        <v>51238</v>
      </c>
      <c r="E54" s="170"/>
      <c r="F54" s="170">
        <v>301</v>
      </c>
      <c r="G54" s="170"/>
      <c r="H54" s="170">
        <v>231</v>
      </c>
      <c r="I54" s="170"/>
      <c r="J54" s="170">
        <v>38299</v>
      </c>
      <c r="K54" s="170"/>
      <c r="L54" s="170">
        <v>35918</v>
      </c>
      <c r="M54" s="170"/>
      <c r="N54" s="170">
        <v>15415</v>
      </c>
      <c r="O54" s="170"/>
      <c r="P54" s="170">
        <v>15089</v>
      </c>
      <c r="S54" s="170"/>
      <c r="T54" s="170"/>
      <c r="U54" s="170"/>
      <c r="V54" s="170"/>
    </row>
    <row r="55" spans="1:16" ht="12.75" customHeight="1">
      <c r="A55" s="156" t="s">
        <v>125</v>
      </c>
      <c r="B55" s="171">
        <v>43503</v>
      </c>
      <c r="C55" s="156"/>
      <c r="D55" s="171">
        <v>41711</v>
      </c>
      <c r="E55" s="171"/>
      <c r="F55" s="171">
        <v>237</v>
      </c>
      <c r="G55" s="171"/>
      <c r="H55" s="171">
        <v>191</v>
      </c>
      <c r="I55" s="171"/>
      <c r="J55" s="171">
        <v>30636</v>
      </c>
      <c r="K55" s="171"/>
      <c r="L55" s="171">
        <v>29233</v>
      </c>
      <c r="M55" s="171"/>
      <c r="N55" s="171">
        <v>12630</v>
      </c>
      <c r="O55" s="171"/>
      <c r="P55" s="171">
        <v>12287</v>
      </c>
    </row>
    <row r="56" spans="1:16" ht="12.75" customHeight="1">
      <c r="A56" s="156" t="s">
        <v>126</v>
      </c>
      <c r="B56" s="171">
        <v>3581</v>
      </c>
      <c r="C56" s="156"/>
      <c r="D56" s="171">
        <v>3462</v>
      </c>
      <c r="E56" s="171"/>
      <c r="F56" s="171">
        <v>13</v>
      </c>
      <c r="G56" s="171"/>
      <c r="H56" s="171">
        <v>20</v>
      </c>
      <c r="I56" s="171"/>
      <c r="J56" s="171">
        <v>2708</v>
      </c>
      <c r="K56" s="171"/>
      <c r="L56" s="171">
        <v>2528</v>
      </c>
      <c r="M56" s="171"/>
      <c r="N56" s="171">
        <v>860</v>
      </c>
      <c r="O56" s="171"/>
      <c r="P56" s="171">
        <v>914</v>
      </c>
    </row>
    <row r="57" spans="1:16" ht="12.75" customHeight="1">
      <c r="A57" s="156" t="s">
        <v>127</v>
      </c>
      <c r="B57" s="171">
        <v>2096</v>
      </c>
      <c r="C57" s="156"/>
      <c r="D57" s="171">
        <v>1722</v>
      </c>
      <c r="E57" s="171"/>
      <c r="F57" s="171">
        <v>16</v>
      </c>
      <c r="G57" s="171"/>
      <c r="H57" s="171">
        <v>6</v>
      </c>
      <c r="I57" s="171"/>
      <c r="J57" s="171">
        <v>1561</v>
      </c>
      <c r="K57" s="171"/>
      <c r="L57" s="171">
        <v>1224</v>
      </c>
      <c r="M57" s="171"/>
      <c r="N57" s="171">
        <v>519</v>
      </c>
      <c r="O57" s="171"/>
      <c r="P57" s="171">
        <v>492</v>
      </c>
    </row>
    <row r="58" spans="1:16" ht="12.75" customHeight="1">
      <c r="A58" s="156" t="s">
        <v>128</v>
      </c>
      <c r="B58" s="171">
        <v>4835</v>
      </c>
      <c r="C58" s="156"/>
      <c r="D58" s="171">
        <v>4343</v>
      </c>
      <c r="E58" s="171"/>
      <c r="F58" s="171">
        <v>35</v>
      </c>
      <c r="G58" s="171"/>
      <c r="H58" s="171">
        <v>14</v>
      </c>
      <c r="I58" s="171"/>
      <c r="J58" s="171">
        <v>3394</v>
      </c>
      <c r="K58" s="171"/>
      <c r="L58" s="171">
        <v>2933</v>
      </c>
      <c r="M58" s="171"/>
      <c r="N58" s="171">
        <v>1406</v>
      </c>
      <c r="O58" s="171"/>
      <c r="P58" s="171">
        <v>1396</v>
      </c>
    </row>
    <row r="59" spans="1:16" ht="6" customHeight="1">
      <c r="A59" s="156"/>
      <c r="B59" s="171"/>
      <c r="C59" s="156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</row>
    <row r="60" spans="1:22" ht="12.75" customHeight="1">
      <c r="A60" s="178" t="s">
        <v>129</v>
      </c>
      <c r="B60" s="170">
        <v>33312</v>
      </c>
      <c r="C60" s="156"/>
      <c r="D60" s="170">
        <v>32828</v>
      </c>
      <c r="E60" s="170"/>
      <c r="F60" s="170">
        <v>184</v>
      </c>
      <c r="G60" s="170"/>
      <c r="H60" s="170">
        <v>227</v>
      </c>
      <c r="I60" s="170"/>
      <c r="J60" s="170">
        <v>24429</v>
      </c>
      <c r="K60" s="170"/>
      <c r="L60" s="170">
        <v>24175</v>
      </c>
      <c r="M60" s="170"/>
      <c r="N60" s="170">
        <v>8699</v>
      </c>
      <c r="O60" s="170"/>
      <c r="P60" s="170">
        <v>8426</v>
      </c>
      <c r="S60" s="170"/>
      <c r="T60" s="170"/>
      <c r="U60" s="170"/>
      <c r="V60" s="170"/>
    </row>
    <row r="61" spans="1:16" ht="12.75" customHeight="1">
      <c r="A61" s="156" t="s">
        <v>130</v>
      </c>
      <c r="B61" s="171">
        <v>11607</v>
      </c>
      <c r="C61" s="156"/>
      <c r="D61" s="171">
        <v>11294</v>
      </c>
      <c r="E61" s="171"/>
      <c r="F61" s="171">
        <v>40</v>
      </c>
      <c r="G61" s="171"/>
      <c r="H61" s="171">
        <v>45</v>
      </c>
      <c r="I61" s="171"/>
      <c r="J61" s="171">
        <v>8395</v>
      </c>
      <c r="K61" s="171"/>
      <c r="L61" s="171">
        <v>8133</v>
      </c>
      <c r="M61" s="171"/>
      <c r="N61" s="171">
        <v>3172</v>
      </c>
      <c r="O61" s="171"/>
      <c r="P61" s="171">
        <v>3116</v>
      </c>
    </row>
    <row r="62" spans="1:16" ht="12.75" customHeight="1">
      <c r="A62" s="156" t="s">
        <v>131</v>
      </c>
      <c r="B62" s="171">
        <v>4469</v>
      </c>
      <c r="C62" s="156"/>
      <c r="D62" s="171">
        <v>3876</v>
      </c>
      <c r="E62" s="171"/>
      <c r="F62" s="171">
        <v>20</v>
      </c>
      <c r="G62" s="171"/>
      <c r="H62" s="171">
        <v>22</v>
      </c>
      <c r="I62" s="171"/>
      <c r="J62" s="171">
        <v>3380</v>
      </c>
      <c r="K62" s="171"/>
      <c r="L62" s="171">
        <v>2935</v>
      </c>
      <c r="M62" s="171"/>
      <c r="N62" s="171">
        <v>1069</v>
      </c>
      <c r="O62" s="171"/>
      <c r="P62" s="171">
        <v>919</v>
      </c>
    </row>
    <row r="63" spans="1:16" ht="12.75" customHeight="1">
      <c r="A63" s="156" t="s">
        <v>132</v>
      </c>
      <c r="B63" s="171">
        <v>17236</v>
      </c>
      <c r="C63" s="156"/>
      <c r="D63" s="171">
        <v>17658</v>
      </c>
      <c r="E63" s="171"/>
      <c r="F63" s="171">
        <v>124</v>
      </c>
      <c r="G63" s="171"/>
      <c r="H63" s="171">
        <v>160</v>
      </c>
      <c r="I63" s="171"/>
      <c r="J63" s="171">
        <v>12654</v>
      </c>
      <c r="K63" s="171"/>
      <c r="L63" s="171">
        <v>13107</v>
      </c>
      <c r="M63" s="171"/>
      <c r="N63" s="171">
        <v>4458</v>
      </c>
      <c r="O63" s="171"/>
      <c r="P63" s="171">
        <v>4391</v>
      </c>
    </row>
    <row r="64" spans="1:16" ht="6" customHeight="1">
      <c r="A64" s="156"/>
      <c r="B64" s="171"/>
      <c r="C64" s="156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</row>
    <row r="65" spans="1:22" ht="12.75" customHeight="1">
      <c r="A65" s="178" t="s">
        <v>133</v>
      </c>
      <c r="B65" s="170">
        <v>5176</v>
      </c>
      <c r="C65" s="156"/>
      <c r="D65" s="170">
        <v>4702</v>
      </c>
      <c r="E65" s="170"/>
      <c r="F65" s="170">
        <v>19</v>
      </c>
      <c r="G65" s="170"/>
      <c r="H65" s="170">
        <v>23</v>
      </c>
      <c r="I65" s="170"/>
      <c r="J65" s="170">
        <v>3885</v>
      </c>
      <c r="K65" s="170"/>
      <c r="L65" s="170">
        <v>3254</v>
      </c>
      <c r="M65" s="170"/>
      <c r="N65" s="170">
        <v>1272</v>
      </c>
      <c r="O65" s="170"/>
      <c r="P65" s="170">
        <v>1425</v>
      </c>
      <c r="S65" s="170"/>
      <c r="T65" s="170"/>
      <c r="U65" s="170"/>
      <c r="V65" s="170"/>
    </row>
    <row r="66" spans="1:16" ht="12.75" customHeight="1">
      <c r="A66" s="156" t="s">
        <v>134</v>
      </c>
      <c r="B66" s="171">
        <v>3739</v>
      </c>
      <c r="C66" s="156"/>
      <c r="D66" s="171">
        <v>3224</v>
      </c>
      <c r="E66" s="171"/>
      <c r="F66" s="171">
        <v>10</v>
      </c>
      <c r="G66" s="171"/>
      <c r="H66" s="171">
        <v>17</v>
      </c>
      <c r="I66" s="171"/>
      <c r="J66" s="171">
        <v>2829</v>
      </c>
      <c r="K66" s="171"/>
      <c r="L66" s="171">
        <v>2211</v>
      </c>
      <c r="M66" s="171"/>
      <c r="N66" s="171">
        <v>900</v>
      </c>
      <c r="O66" s="171"/>
      <c r="P66" s="171">
        <v>996</v>
      </c>
    </row>
    <row r="67" spans="1:16" ht="12.75" customHeight="1">
      <c r="A67" s="156" t="s">
        <v>135</v>
      </c>
      <c r="B67" s="171">
        <v>1437</v>
      </c>
      <c r="C67" s="156"/>
      <c r="D67" s="171">
        <v>1478</v>
      </c>
      <c r="E67" s="171"/>
      <c r="F67" s="171">
        <v>9</v>
      </c>
      <c r="G67" s="171"/>
      <c r="H67" s="171">
        <v>6</v>
      </c>
      <c r="I67" s="171"/>
      <c r="J67" s="171">
        <v>1056</v>
      </c>
      <c r="K67" s="171"/>
      <c r="L67" s="171">
        <v>1043</v>
      </c>
      <c r="M67" s="171"/>
      <c r="N67" s="171">
        <v>372</v>
      </c>
      <c r="O67" s="171"/>
      <c r="P67" s="171">
        <v>429</v>
      </c>
    </row>
    <row r="68" spans="1:16" ht="6" customHeight="1">
      <c r="A68" s="156"/>
      <c r="B68" s="171"/>
      <c r="C68" s="156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</row>
    <row r="69" spans="1:22" ht="12.75" customHeight="1">
      <c r="A69" s="178" t="s">
        <v>136</v>
      </c>
      <c r="B69" s="170">
        <v>24755</v>
      </c>
      <c r="C69" s="156"/>
      <c r="D69" s="170">
        <v>25749</v>
      </c>
      <c r="E69" s="170"/>
      <c r="F69" s="170">
        <v>175</v>
      </c>
      <c r="G69" s="170"/>
      <c r="H69" s="170">
        <v>155</v>
      </c>
      <c r="I69" s="170"/>
      <c r="J69" s="170">
        <v>15889</v>
      </c>
      <c r="K69" s="170"/>
      <c r="L69" s="170">
        <v>16159</v>
      </c>
      <c r="M69" s="170"/>
      <c r="N69" s="170">
        <v>8691</v>
      </c>
      <c r="O69" s="170"/>
      <c r="P69" s="170">
        <v>9435</v>
      </c>
      <c r="S69" s="170"/>
      <c r="T69" s="170"/>
      <c r="U69" s="170"/>
      <c r="V69" s="170"/>
    </row>
    <row r="70" spans="1:16" ht="12.75" customHeight="1">
      <c r="A70" s="156" t="s">
        <v>137</v>
      </c>
      <c r="B70" s="171">
        <v>10368</v>
      </c>
      <c r="C70" s="156"/>
      <c r="D70" s="171">
        <v>11493</v>
      </c>
      <c r="E70" s="171"/>
      <c r="F70" s="171">
        <v>84</v>
      </c>
      <c r="G70" s="171"/>
      <c r="H70" s="171">
        <v>71</v>
      </c>
      <c r="I70" s="171"/>
      <c r="J70" s="171">
        <v>6972</v>
      </c>
      <c r="K70" s="171"/>
      <c r="L70" s="171">
        <v>7373</v>
      </c>
      <c r="M70" s="171"/>
      <c r="N70" s="171">
        <v>3312</v>
      </c>
      <c r="O70" s="171"/>
      <c r="P70" s="171">
        <v>4049</v>
      </c>
    </row>
    <row r="71" spans="1:16" ht="12.75" customHeight="1">
      <c r="A71" s="156" t="s">
        <v>138</v>
      </c>
      <c r="B71" s="171">
        <v>2991</v>
      </c>
      <c r="C71" s="156"/>
      <c r="D71" s="171">
        <v>2650</v>
      </c>
      <c r="E71" s="171"/>
      <c r="F71" s="171">
        <v>32</v>
      </c>
      <c r="G71" s="171"/>
      <c r="H71" s="171">
        <v>26</v>
      </c>
      <c r="I71" s="171"/>
      <c r="J71" s="171">
        <v>2207</v>
      </c>
      <c r="K71" s="171"/>
      <c r="L71" s="171">
        <v>1744</v>
      </c>
      <c r="M71" s="171"/>
      <c r="N71" s="171">
        <v>752</v>
      </c>
      <c r="O71" s="171"/>
      <c r="P71" s="171">
        <v>880</v>
      </c>
    </row>
    <row r="72" spans="1:16" ht="12.75" customHeight="1">
      <c r="A72" s="156" t="s">
        <v>139</v>
      </c>
      <c r="B72" s="171">
        <v>3361</v>
      </c>
      <c r="C72" s="156"/>
      <c r="D72" s="171">
        <v>3564</v>
      </c>
      <c r="E72" s="171"/>
      <c r="F72" s="171">
        <v>8</v>
      </c>
      <c r="G72" s="171"/>
      <c r="H72" s="171">
        <v>5</v>
      </c>
      <c r="I72" s="171"/>
      <c r="J72" s="171">
        <v>1665</v>
      </c>
      <c r="K72" s="171"/>
      <c r="L72" s="171">
        <v>1909</v>
      </c>
      <c r="M72" s="171"/>
      <c r="N72" s="171">
        <v>1688</v>
      </c>
      <c r="O72" s="171"/>
      <c r="P72" s="171">
        <v>1650</v>
      </c>
    </row>
    <row r="73" spans="1:16" ht="12.75" customHeight="1">
      <c r="A73" s="156" t="s">
        <v>140</v>
      </c>
      <c r="B73" s="171">
        <v>8035</v>
      </c>
      <c r="C73" s="156"/>
      <c r="D73" s="171">
        <v>8042</v>
      </c>
      <c r="E73" s="171"/>
      <c r="F73" s="171">
        <v>51</v>
      </c>
      <c r="G73" s="171"/>
      <c r="H73" s="171">
        <v>53</v>
      </c>
      <c r="I73" s="171"/>
      <c r="J73" s="171">
        <v>5045</v>
      </c>
      <c r="K73" s="171"/>
      <c r="L73" s="171">
        <v>5133</v>
      </c>
      <c r="M73" s="171"/>
      <c r="N73" s="171">
        <v>2939</v>
      </c>
      <c r="O73" s="171"/>
      <c r="P73" s="171">
        <v>2856</v>
      </c>
    </row>
    <row r="74" spans="1:16" ht="6" customHeight="1">
      <c r="A74" s="156"/>
      <c r="B74" s="171"/>
      <c r="C74" s="156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</row>
    <row r="75" spans="1:16" ht="12.75" customHeight="1">
      <c r="A75" s="178" t="s">
        <v>141</v>
      </c>
      <c r="B75" s="170">
        <v>56375</v>
      </c>
      <c r="C75" s="156"/>
      <c r="D75" s="170">
        <v>56607</v>
      </c>
      <c r="E75" s="170"/>
      <c r="F75" s="170">
        <v>432</v>
      </c>
      <c r="G75" s="170"/>
      <c r="H75" s="170">
        <v>370</v>
      </c>
      <c r="I75" s="170"/>
      <c r="J75" s="170">
        <v>47818</v>
      </c>
      <c r="K75" s="170"/>
      <c r="L75" s="170">
        <v>48823</v>
      </c>
      <c r="M75" s="170"/>
      <c r="N75" s="170">
        <v>8125</v>
      </c>
      <c r="O75" s="170"/>
      <c r="P75" s="170">
        <v>7414</v>
      </c>
    </row>
    <row r="76" spans="1:16" ht="6" customHeight="1">
      <c r="A76" s="156"/>
      <c r="B76" s="171"/>
      <c r="C76" s="156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</row>
    <row r="77" spans="1:16" ht="12.75" customHeight="1">
      <c r="A77" s="178" t="s">
        <v>142</v>
      </c>
      <c r="B77" s="170">
        <v>9885</v>
      </c>
      <c r="C77" s="156"/>
      <c r="D77" s="170">
        <v>9534</v>
      </c>
      <c r="E77" s="170"/>
      <c r="F77" s="170">
        <v>40</v>
      </c>
      <c r="G77" s="170"/>
      <c r="H77" s="170">
        <v>38</v>
      </c>
      <c r="I77" s="170"/>
      <c r="J77" s="170">
        <v>6156</v>
      </c>
      <c r="K77" s="170"/>
      <c r="L77" s="170">
        <v>5940</v>
      </c>
      <c r="M77" s="170"/>
      <c r="N77" s="170">
        <v>3689</v>
      </c>
      <c r="O77" s="170"/>
      <c r="P77" s="170">
        <v>3556</v>
      </c>
    </row>
    <row r="78" spans="1:16" ht="6" customHeight="1">
      <c r="A78" s="156"/>
      <c r="B78" s="171"/>
      <c r="C78" s="156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</row>
    <row r="79" spans="1:16" ht="12.75" customHeight="1">
      <c r="A79" s="178" t="s">
        <v>143</v>
      </c>
      <c r="B79" s="170">
        <v>3952</v>
      </c>
      <c r="C79" s="156"/>
      <c r="D79" s="170">
        <v>3225</v>
      </c>
      <c r="E79" s="170"/>
      <c r="F79" s="170">
        <v>56</v>
      </c>
      <c r="G79" s="170"/>
      <c r="H79" s="170">
        <v>36</v>
      </c>
      <c r="I79" s="170"/>
      <c r="J79" s="170">
        <v>2809</v>
      </c>
      <c r="K79" s="170"/>
      <c r="L79" s="170">
        <v>2269</v>
      </c>
      <c r="M79" s="170"/>
      <c r="N79" s="170">
        <v>1087</v>
      </c>
      <c r="O79" s="170"/>
      <c r="P79" s="170">
        <v>920</v>
      </c>
    </row>
    <row r="80" spans="1:16" ht="6" customHeight="1">
      <c r="A80" s="156"/>
      <c r="B80" s="171"/>
      <c r="C80" s="156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</row>
    <row r="81" spans="1:22" ht="12.75" customHeight="1">
      <c r="A81" s="178" t="s">
        <v>144</v>
      </c>
      <c r="B81" s="170">
        <v>18990</v>
      </c>
      <c r="C81" s="156"/>
      <c r="D81" s="170">
        <v>17866</v>
      </c>
      <c r="E81" s="170"/>
      <c r="F81" s="170">
        <v>685</v>
      </c>
      <c r="G81" s="170"/>
      <c r="H81" s="170">
        <v>334</v>
      </c>
      <c r="I81" s="170"/>
      <c r="J81" s="170">
        <v>13709</v>
      </c>
      <c r="K81" s="170"/>
      <c r="L81" s="170">
        <v>13735</v>
      </c>
      <c r="M81" s="170"/>
      <c r="N81" s="170">
        <v>4596</v>
      </c>
      <c r="O81" s="170"/>
      <c r="P81" s="170">
        <v>3797</v>
      </c>
      <c r="S81" s="170"/>
      <c r="T81" s="170"/>
      <c r="U81" s="170"/>
      <c r="V81" s="170"/>
    </row>
    <row r="82" spans="1:16" ht="12.75" customHeight="1">
      <c r="A82" s="156" t="s">
        <v>145</v>
      </c>
      <c r="B82" s="171">
        <v>2936</v>
      </c>
      <c r="C82" s="156"/>
      <c r="D82" s="171">
        <v>3172</v>
      </c>
      <c r="E82" s="171"/>
      <c r="F82" s="171">
        <v>82</v>
      </c>
      <c r="G82" s="171"/>
      <c r="H82" s="171">
        <v>51</v>
      </c>
      <c r="I82" s="171"/>
      <c r="J82" s="171">
        <v>2336</v>
      </c>
      <c r="K82" s="171"/>
      <c r="L82" s="171">
        <v>2635</v>
      </c>
      <c r="M82" s="171"/>
      <c r="N82" s="171">
        <v>518</v>
      </c>
      <c r="O82" s="171"/>
      <c r="P82" s="171">
        <v>486</v>
      </c>
    </row>
    <row r="83" spans="1:16" ht="12.75" customHeight="1">
      <c r="A83" s="156" t="s">
        <v>146</v>
      </c>
      <c r="B83" s="171">
        <v>4642</v>
      </c>
      <c r="C83" s="156"/>
      <c r="D83" s="171">
        <v>4140</v>
      </c>
      <c r="E83" s="171"/>
      <c r="F83" s="171">
        <v>138</v>
      </c>
      <c r="G83" s="171"/>
      <c r="H83" s="171">
        <v>60</v>
      </c>
      <c r="I83" s="171"/>
      <c r="J83" s="171">
        <v>2708</v>
      </c>
      <c r="K83" s="171"/>
      <c r="L83" s="171">
        <v>2665</v>
      </c>
      <c r="M83" s="171"/>
      <c r="N83" s="171">
        <v>1796</v>
      </c>
      <c r="O83" s="171"/>
      <c r="P83" s="171">
        <v>1415</v>
      </c>
    </row>
    <row r="84" spans="1:16" ht="12.75" customHeight="1">
      <c r="A84" s="156" t="s">
        <v>147</v>
      </c>
      <c r="B84" s="171">
        <v>11412</v>
      </c>
      <c r="C84" s="156"/>
      <c r="D84" s="171">
        <v>10554</v>
      </c>
      <c r="E84" s="171"/>
      <c r="F84" s="171">
        <v>465</v>
      </c>
      <c r="G84" s="171"/>
      <c r="H84" s="171">
        <v>223</v>
      </c>
      <c r="I84" s="171"/>
      <c r="J84" s="171">
        <v>8665</v>
      </c>
      <c r="K84" s="171"/>
      <c r="L84" s="171">
        <v>8435</v>
      </c>
      <c r="M84" s="171"/>
      <c r="N84" s="171">
        <v>2282</v>
      </c>
      <c r="O84" s="171"/>
      <c r="P84" s="171">
        <v>1896</v>
      </c>
    </row>
    <row r="85" spans="1:16" ht="6" customHeight="1">
      <c r="A85" s="156"/>
      <c r="B85" s="171"/>
      <c r="C85" s="156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</row>
    <row r="86" spans="1:16" ht="12.75" customHeight="1">
      <c r="A86" s="178" t="s">
        <v>148</v>
      </c>
      <c r="B86" s="170">
        <v>2402</v>
      </c>
      <c r="C86" s="156"/>
      <c r="D86" s="170">
        <v>2072</v>
      </c>
      <c r="E86" s="170"/>
      <c r="F86" s="170">
        <v>30</v>
      </c>
      <c r="G86" s="170"/>
      <c r="H86" s="170">
        <v>21</v>
      </c>
      <c r="I86" s="170"/>
      <c r="J86" s="170">
        <v>1797</v>
      </c>
      <c r="K86" s="170"/>
      <c r="L86" s="170">
        <v>1518</v>
      </c>
      <c r="M86" s="170"/>
      <c r="N86" s="170">
        <v>575</v>
      </c>
      <c r="O86" s="170"/>
      <c r="P86" s="170">
        <v>533</v>
      </c>
    </row>
    <row r="87" spans="1:16" ht="6" customHeight="1">
      <c r="A87" s="156"/>
      <c r="B87" s="171"/>
      <c r="C87" s="156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</row>
    <row r="88" spans="1:16" ht="12.75" customHeight="1">
      <c r="A88" s="156" t="s">
        <v>149</v>
      </c>
      <c r="B88" s="171">
        <v>854</v>
      </c>
      <c r="C88" s="156"/>
      <c r="D88" s="171">
        <v>1015</v>
      </c>
      <c r="E88" s="171"/>
      <c r="F88" s="171">
        <v>11</v>
      </c>
      <c r="G88" s="171"/>
      <c r="H88" s="171">
        <v>16</v>
      </c>
      <c r="I88" s="171"/>
      <c r="J88" s="171">
        <v>678</v>
      </c>
      <c r="K88" s="171"/>
      <c r="L88" s="171">
        <v>753</v>
      </c>
      <c r="M88" s="171"/>
      <c r="N88" s="171">
        <v>165</v>
      </c>
      <c r="O88" s="171"/>
      <c r="P88" s="171">
        <v>246</v>
      </c>
    </row>
    <row r="89" spans="1:16" ht="12.75" customHeight="1">
      <c r="A89" s="156"/>
      <c r="B89" s="171"/>
      <c r="C89" s="156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</row>
    <row r="90" ht="8.25" customHeight="1"/>
    <row r="91" spans="1:16" ht="12.75" customHeight="1">
      <c r="A91" s="401"/>
      <c r="B91" s="402"/>
      <c r="C91" s="402"/>
      <c r="D91" s="402"/>
      <c r="E91" s="402"/>
      <c r="F91" s="402"/>
      <c r="G91" s="402"/>
      <c r="H91" s="402"/>
      <c r="I91" s="402"/>
      <c r="J91" s="402"/>
      <c r="K91" s="402"/>
      <c r="L91" s="402"/>
      <c r="M91" s="402"/>
      <c r="N91" s="402"/>
      <c r="O91" s="402"/>
      <c r="P91" s="402"/>
    </row>
  </sheetData>
  <sheetProtection/>
  <mergeCells count="10">
    <mergeCell ref="A1:C1"/>
    <mergeCell ref="A91:P91"/>
    <mergeCell ref="A6:A8"/>
    <mergeCell ref="F6:H6"/>
    <mergeCell ref="J6:L6"/>
    <mergeCell ref="J2:P4"/>
    <mergeCell ref="N6:P6"/>
    <mergeCell ref="I6:I8"/>
    <mergeCell ref="M6:M8"/>
    <mergeCell ref="B6:D6"/>
  </mergeCells>
  <printOptions/>
  <pageMargins left="0.4724409448818898" right="0.3937007874015748" top="0.2362204724409449" bottom="0.07874015748031496" header="0.5118110236220472" footer="0.511811023622047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AD89"/>
  <sheetViews>
    <sheetView showGridLines="0" defaultGridColor="0" zoomScalePageLayoutView="0" colorId="22" workbookViewId="0" topLeftCell="A1">
      <selection activeCell="A1" sqref="A1:C1"/>
    </sheetView>
  </sheetViews>
  <sheetFormatPr defaultColWidth="8.421875" defaultRowHeight="12.75"/>
  <cols>
    <col min="1" max="1" width="27.421875" style="196" customWidth="1"/>
    <col min="2" max="2" width="8.57421875" style="186" customWidth="1"/>
    <col min="3" max="3" width="0.85546875" style="186" customWidth="1"/>
    <col min="4" max="4" width="8.140625" style="186" customWidth="1"/>
    <col min="5" max="5" width="0.9921875" style="186" customWidth="1"/>
    <col min="6" max="6" width="7.57421875" style="186" customWidth="1"/>
    <col min="7" max="7" width="0.85546875" style="186" customWidth="1"/>
    <col min="8" max="8" width="8.28125" style="186" customWidth="1"/>
    <col min="9" max="9" width="0.9921875" style="186" customWidth="1"/>
    <col min="10" max="10" width="7.57421875" style="186" customWidth="1"/>
    <col min="11" max="11" width="0.85546875" style="186" customWidth="1"/>
    <col min="12" max="12" width="7.57421875" style="186" customWidth="1"/>
    <col min="13" max="13" width="0.9921875" style="188" customWidth="1"/>
    <col min="14" max="14" width="7.57421875" style="186" customWidth="1"/>
    <col min="15" max="15" width="0.85546875" style="186" customWidth="1"/>
    <col min="16" max="16" width="7.7109375" style="186" customWidth="1"/>
    <col min="17" max="17" width="0.9921875" style="186" customWidth="1"/>
    <col min="18" max="18" width="7.57421875" style="186" customWidth="1"/>
    <col min="19" max="19" width="0.85546875" style="186" customWidth="1"/>
    <col min="20" max="20" width="7.57421875" style="186" customWidth="1"/>
    <col min="21" max="21" width="0.9921875" style="186" customWidth="1"/>
    <col min="22" max="22" width="7.57421875" style="186" customWidth="1"/>
    <col min="23" max="23" width="0.85546875" style="186" customWidth="1"/>
    <col min="24" max="24" width="7.57421875" style="186" customWidth="1"/>
    <col min="25" max="25" width="0.9921875" style="186" customWidth="1"/>
    <col min="26" max="26" width="7.7109375" style="186" customWidth="1"/>
    <col min="27" max="27" width="0.9921875" style="186" customWidth="1"/>
    <col min="28" max="28" width="7.57421875" style="186" customWidth="1"/>
    <col min="29" max="16384" width="8.421875" style="186" customWidth="1"/>
  </cols>
  <sheetData>
    <row r="1" spans="1:28" ht="12.75">
      <c r="A1" s="359" t="s">
        <v>35</v>
      </c>
      <c r="B1" s="360"/>
      <c r="C1" s="360"/>
      <c r="D1" s="61"/>
      <c r="E1" s="183"/>
      <c r="F1" s="183"/>
      <c r="G1" s="183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5" t="s">
        <v>150</v>
      </c>
      <c r="U1" s="184"/>
      <c r="V1" s="181"/>
      <c r="W1" s="181"/>
      <c r="X1" s="181"/>
      <c r="Y1" s="181"/>
      <c r="Z1" s="181"/>
      <c r="AA1" s="181"/>
      <c r="AB1" s="181"/>
    </row>
    <row r="2" spans="1:28" ht="16.5" customHeight="1">
      <c r="A2" s="187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N2" s="184"/>
      <c r="O2" s="184"/>
      <c r="P2" s="184"/>
      <c r="Q2" s="184"/>
      <c r="R2" s="184"/>
      <c r="S2" s="184"/>
      <c r="T2" s="413" t="s">
        <v>151</v>
      </c>
      <c r="U2" s="414"/>
      <c r="V2" s="414"/>
      <c r="W2" s="414"/>
      <c r="X2" s="414"/>
      <c r="Y2" s="414"/>
      <c r="Z2" s="414"/>
      <c r="AA2" s="414"/>
      <c r="AB2" s="414"/>
    </row>
    <row r="3" spans="1:28" ht="16.5" customHeight="1">
      <c r="A3" s="187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N3" s="184"/>
      <c r="O3" s="184"/>
      <c r="P3" s="184"/>
      <c r="Q3" s="184"/>
      <c r="R3" s="184"/>
      <c r="S3" s="184"/>
      <c r="T3" s="414"/>
      <c r="U3" s="414"/>
      <c r="V3" s="414"/>
      <c r="W3" s="414"/>
      <c r="X3" s="414"/>
      <c r="Y3" s="414"/>
      <c r="Z3" s="414"/>
      <c r="AA3" s="414"/>
      <c r="AB3" s="414"/>
    </row>
    <row r="4" spans="1:28" ht="16.5" customHeight="1">
      <c r="A4" s="187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N4" s="184"/>
      <c r="O4" s="184"/>
      <c r="P4" s="184"/>
      <c r="Q4" s="184"/>
      <c r="R4" s="184"/>
      <c r="S4" s="184"/>
      <c r="T4" s="414"/>
      <c r="U4" s="414"/>
      <c r="V4" s="414"/>
      <c r="W4" s="414"/>
      <c r="X4" s="414"/>
      <c r="Y4" s="414"/>
      <c r="Z4" s="414"/>
      <c r="AA4" s="414"/>
      <c r="AB4" s="414"/>
    </row>
    <row r="5" spans="1:28" ht="12" thickBot="1">
      <c r="A5" s="189"/>
      <c r="B5" s="190"/>
      <c r="C5" s="190"/>
      <c r="D5" s="191"/>
      <c r="E5" s="191"/>
      <c r="F5" s="191"/>
      <c r="G5" s="191"/>
      <c r="H5" s="191"/>
      <c r="I5" s="191"/>
      <c r="J5" s="191"/>
      <c r="K5" s="191"/>
      <c r="L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</row>
    <row r="6" spans="1:28" ht="49.5" customHeight="1" thickBot="1">
      <c r="A6" s="417"/>
      <c r="B6" s="364" t="s">
        <v>66</v>
      </c>
      <c r="C6" s="364"/>
      <c r="D6" s="364"/>
      <c r="E6" s="369"/>
      <c r="F6" s="412" t="s">
        <v>152</v>
      </c>
      <c r="G6" s="412"/>
      <c r="H6" s="412"/>
      <c r="I6" s="361"/>
      <c r="J6" s="412" t="s">
        <v>153</v>
      </c>
      <c r="K6" s="412"/>
      <c r="L6" s="412"/>
      <c r="M6" s="416"/>
      <c r="N6" s="412" t="s">
        <v>154</v>
      </c>
      <c r="O6" s="412"/>
      <c r="P6" s="412"/>
      <c r="Q6" s="369"/>
      <c r="R6" s="412" t="s">
        <v>155</v>
      </c>
      <c r="S6" s="412"/>
      <c r="T6" s="412"/>
      <c r="U6" s="369"/>
      <c r="V6" s="412" t="s">
        <v>156</v>
      </c>
      <c r="W6" s="412"/>
      <c r="X6" s="412"/>
      <c r="Y6" s="410">
        <v>335</v>
      </c>
      <c r="Z6" s="412" t="s">
        <v>157</v>
      </c>
      <c r="AA6" s="412"/>
      <c r="AB6" s="412"/>
    </row>
    <row r="7" spans="1:28" ht="16.5" customHeight="1">
      <c r="A7" s="417"/>
      <c r="B7" s="334">
        <v>2016</v>
      </c>
      <c r="C7" s="323"/>
      <c r="D7" s="334">
        <v>2017</v>
      </c>
      <c r="E7" s="411"/>
      <c r="F7" s="334">
        <v>2016</v>
      </c>
      <c r="G7" s="323"/>
      <c r="H7" s="334">
        <v>2017</v>
      </c>
      <c r="I7" s="415"/>
      <c r="J7" s="334">
        <v>2016</v>
      </c>
      <c r="K7" s="323"/>
      <c r="L7" s="334">
        <v>2017</v>
      </c>
      <c r="M7" s="411"/>
      <c r="N7" s="334">
        <v>2016</v>
      </c>
      <c r="O7" s="323"/>
      <c r="P7" s="334">
        <v>2017</v>
      </c>
      <c r="Q7" s="411"/>
      <c r="R7" s="334">
        <v>2016</v>
      </c>
      <c r="S7" s="323"/>
      <c r="T7" s="334">
        <v>2017</v>
      </c>
      <c r="U7" s="411"/>
      <c r="V7" s="334">
        <v>2016</v>
      </c>
      <c r="W7" s="323"/>
      <c r="X7" s="334">
        <v>2017</v>
      </c>
      <c r="Y7" s="411"/>
      <c r="Z7" s="334">
        <v>2016</v>
      </c>
      <c r="AA7" s="323"/>
      <c r="AB7" s="334">
        <v>2017</v>
      </c>
    </row>
    <row r="8" spans="1:28" ht="8.25" customHeight="1">
      <c r="A8" s="417"/>
      <c r="B8" s="327"/>
      <c r="C8" s="327"/>
      <c r="D8" s="327"/>
      <c r="E8" s="411"/>
      <c r="F8" s="327"/>
      <c r="G8" s="327"/>
      <c r="H8" s="327"/>
      <c r="I8" s="415"/>
      <c r="J8" s="329"/>
      <c r="K8" s="329"/>
      <c r="L8" s="329"/>
      <c r="M8" s="411"/>
      <c r="N8" s="327"/>
      <c r="O8" s="327"/>
      <c r="P8" s="327"/>
      <c r="Q8" s="411"/>
      <c r="R8" s="327"/>
      <c r="S8" s="327"/>
      <c r="T8" s="327"/>
      <c r="U8" s="411"/>
      <c r="V8" s="327"/>
      <c r="W8" s="327"/>
      <c r="X8" s="335"/>
      <c r="Y8" s="411"/>
      <c r="Z8" s="327"/>
      <c r="AA8" s="327"/>
      <c r="AB8" s="327"/>
    </row>
    <row r="9" spans="1:30" s="193" customFormat="1" ht="16.5" customHeight="1">
      <c r="A9" s="192" t="s">
        <v>66</v>
      </c>
      <c r="B9" s="336">
        <v>101477</v>
      </c>
      <c r="C9" s="336"/>
      <c r="D9" s="336">
        <v>97673</v>
      </c>
      <c r="E9" s="411"/>
      <c r="F9" s="336">
        <v>21264</v>
      </c>
      <c r="G9" s="336"/>
      <c r="H9" s="336">
        <v>19862</v>
      </c>
      <c r="I9" s="415"/>
      <c r="J9" s="336">
        <v>4905</v>
      </c>
      <c r="K9" s="336"/>
      <c r="L9" s="336">
        <v>4949</v>
      </c>
      <c r="M9" s="411"/>
      <c r="N9" s="336">
        <v>7412</v>
      </c>
      <c r="O9" s="336"/>
      <c r="P9" s="336">
        <v>6818</v>
      </c>
      <c r="Q9" s="411"/>
      <c r="R9" s="336">
        <v>46268</v>
      </c>
      <c r="S9" s="336"/>
      <c r="T9" s="336">
        <v>43357</v>
      </c>
      <c r="U9" s="411"/>
      <c r="V9" s="336">
        <v>17387</v>
      </c>
      <c r="W9" s="336"/>
      <c r="X9" s="336">
        <v>18407</v>
      </c>
      <c r="Y9" s="411"/>
      <c r="Z9" s="336">
        <v>4241</v>
      </c>
      <c r="AA9" s="336"/>
      <c r="AB9" s="336">
        <v>4280</v>
      </c>
      <c r="AC9" s="321"/>
      <c r="AD9" s="321"/>
    </row>
    <row r="10" spans="1:30" ht="5.25" customHeight="1">
      <c r="A10" s="194"/>
      <c r="B10" s="332"/>
      <c r="C10" s="332"/>
      <c r="D10" s="332"/>
      <c r="E10" s="411"/>
      <c r="F10" s="332"/>
      <c r="G10" s="332"/>
      <c r="H10" s="332"/>
      <c r="I10" s="415"/>
      <c r="J10" s="332"/>
      <c r="K10" s="332"/>
      <c r="L10" s="332"/>
      <c r="M10" s="411"/>
      <c r="N10" s="332"/>
      <c r="O10" s="332"/>
      <c r="P10" s="332"/>
      <c r="Q10" s="411"/>
      <c r="R10" s="332"/>
      <c r="S10" s="332"/>
      <c r="T10" s="332"/>
      <c r="U10" s="411"/>
      <c r="V10" s="332"/>
      <c r="W10" s="332"/>
      <c r="X10" s="332"/>
      <c r="Y10" s="411"/>
      <c r="Z10" s="332"/>
      <c r="AA10" s="332"/>
      <c r="AB10" s="332"/>
      <c r="AC10" s="321"/>
      <c r="AD10" s="321"/>
    </row>
    <row r="11" spans="1:30" s="193" customFormat="1" ht="12.75" customHeight="1">
      <c r="A11" s="192" t="s">
        <v>89</v>
      </c>
      <c r="B11" s="336">
        <v>14884</v>
      </c>
      <c r="C11" s="336"/>
      <c r="D11" s="336">
        <v>14186</v>
      </c>
      <c r="E11" s="411"/>
      <c r="F11" s="336">
        <v>3334</v>
      </c>
      <c r="G11" s="336"/>
      <c r="H11" s="336">
        <v>2956</v>
      </c>
      <c r="I11" s="415"/>
      <c r="J11" s="336">
        <v>918</v>
      </c>
      <c r="K11" s="336"/>
      <c r="L11" s="336">
        <v>907</v>
      </c>
      <c r="M11" s="411"/>
      <c r="N11" s="336">
        <v>1331</v>
      </c>
      <c r="O11" s="336"/>
      <c r="P11" s="336">
        <v>1194</v>
      </c>
      <c r="Q11" s="411"/>
      <c r="R11" s="336">
        <v>6150</v>
      </c>
      <c r="S11" s="336"/>
      <c r="T11" s="336">
        <v>6045</v>
      </c>
      <c r="U11" s="411"/>
      <c r="V11" s="336">
        <v>2352</v>
      </c>
      <c r="W11" s="336"/>
      <c r="X11" s="336">
        <v>2371</v>
      </c>
      <c r="Y11" s="411"/>
      <c r="Z11" s="336">
        <v>799</v>
      </c>
      <c r="AA11" s="336"/>
      <c r="AB11" s="336">
        <v>713</v>
      </c>
      <c r="AC11" s="321"/>
      <c r="AD11" s="321"/>
    </row>
    <row r="12" spans="1:30" ht="12.75" customHeight="1">
      <c r="A12" s="189" t="s">
        <v>90</v>
      </c>
      <c r="B12" s="332">
        <v>1739</v>
      </c>
      <c r="C12" s="332"/>
      <c r="D12" s="332">
        <v>1517</v>
      </c>
      <c r="E12" s="411"/>
      <c r="F12" s="335">
        <v>292</v>
      </c>
      <c r="G12" s="332"/>
      <c r="H12" s="332">
        <v>277</v>
      </c>
      <c r="I12" s="415"/>
      <c r="J12" s="332">
        <v>105</v>
      </c>
      <c r="K12" s="332"/>
      <c r="L12" s="332">
        <v>82</v>
      </c>
      <c r="M12" s="411"/>
      <c r="N12" s="332">
        <v>126</v>
      </c>
      <c r="O12" s="332"/>
      <c r="P12" s="332">
        <v>111</v>
      </c>
      <c r="Q12" s="411"/>
      <c r="R12" s="332">
        <v>825</v>
      </c>
      <c r="S12" s="332"/>
      <c r="T12" s="332">
        <v>745</v>
      </c>
      <c r="U12" s="411"/>
      <c r="V12" s="332">
        <v>346</v>
      </c>
      <c r="W12" s="332"/>
      <c r="X12" s="332">
        <v>247</v>
      </c>
      <c r="Y12" s="411"/>
      <c r="Z12" s="332">
        <v>45</v>
      </c>
      <c r="AA12" s="332"/>
      <c r="AB12" s="332">
        <v>55</v>
      </c>
      <c r="AC12" s="321"/>
      <c r="AD12" s="321"/>
    </row>
    <row r="13" spans="1:30" ht="12.75" customHeight="1">
      <c r="A13" s="189" t="s">
        <v>91</v>
      </c>
      <c r="B13" s="332">
        <v>1801</v>
      </c>
      <c r="C13" s="332"/>
      <c r="D13" s="332">
        <v>1422</v>
      </c>
      <c r="E13" s="411"/>
      <c r="F13" s="332">
        <v>450</v>
      </c>
      <c r="G13" s="332"/>
      <c r="H13" s="332">
        <v>354</v>
      </c>
      <c r="I13" s="415"/>
      <c r="J13" s="332">
        <v>102</v>
      </c>
      <c r="K13" s="332"/>
      <c r="L13" s="332">
        <v>119</v>
      </c>
      <c r="M13" s="411"/>
      <c r="N13" s="332">
        <v>159</v>
      </c>
      <c r="O13" s="332"/>
      <c r="P13" s="332">
        <v>101</v>
      </c>
      <c r="Q13" s="411"/>
      <c r="R13" s="332">
        <v>755</v>
      </c>
      <c r="S13" s="332"/>
      <c r="T13" s="332">
        <v>565</v>
      </c>
      <c r="U13" s="411"/>
      <c r="V13" s="332">
        <v>268</v>
      </c>
      <c r="W13" s="332"/>
      <c r="X13" s="332">
        <v>239</v>
      </c>
      <c r="Y13" s="411"/>
      <c r="Z13" s="332">
        <v>67</v>
      </c>
      <c r="AA13" s="332"/>
      <c r="AB13" s="332">
        <v>44</v>
      </c>
      <c r="AC13" s="321"/>
      <c r="AD13" s="321"/>
    </row>
    <row r="14" spans="1:30" ht="12.75" customHeight="1">
      <c r="A14" s="189" t="s">
        <v>92</v>
      </c>
      <c r="B14" s="332">
        <v>901</v>
      </c>
      <c r="C14" s="332"/>
      <c r="D14" s="332">
        <v>994</v>
      </c>
      <c r="E14" s="411"/>
      <c r="F14" s="332">
        <v>185</v>
      </c>
      <c r="G14" s="332"/>
      <c r="H14" s="332">
        <v>208</v>
      </c>
      <c r="I14" s="415"/>
      <c r="J14" s="332">
        <v>21</v>
      </c>
      <c r="K14" s="332"/>
      <c r="L14" s="332">
        <v>11</v>
      </c>
      <c r="M14" s="411"/>
      <c r="N14" s="332">
        <v>70</v>
      </c>
      <c r="O14" s="332"/>
      <c r="P14" s="332">
        <v>87</v>
      </c>
      <c r="Q14" s="411"/>
      <c r="R14" s="332">
        <v>485</v>
      </c>
      <c r="S14" s="332"/>
      <c r="T14" s="332">
        <v>509</v>
      </c>
      <c r="U14" s="411"/>
      <c r="V14" s="332">
        <v>72</v>
      </c>
      <c r="W14" s="332"/>
      <c r="X14" s="332">
        <v>92</v>
      </c>
      <c r="Y14" s="411"/>
      <c r="Z14" s="332">
        <v>68</v>
      </c>
      <c r="AA14" s="332"/>
      <c r="AB14" s="332">
        <v>87</v>
      </c>
      <c r="AC14" s="321"/>
      <c r="AD14" s="321"/>
    </row>
    <row r="15" spans="1:30" ht="12.75" customHeight="1">
      <c r="A15" s="189" t="s">
        <v>93</v>
      </c>
      <c r="B15" s="332">
        <v>1575</v>
      </c>
      <c r="C15" s="332"/>
      <c r="D15" s="332">
        <v>1485</v>
      </c>
      <c r="E15" s="411"/>
      <c r="F15" s="332">
        <v>374</v>
      </c>
      <c r="G15" s="332"/>
      <c r="H15" s="332">
        <v>279</v>
      </c>
      <c r="I15" s="415"/>
      <c r="J15" s="332">
        <v>62</v>
      </c>
      <c r="K15" s="332"/>
      <c r="L15" s="332">
        <v>50</v>
      </c>
      <c r="M15" s="411"/>
      <c r="N15" s="332">
        <v>128</v>
      </c>
      <c r="O15" s="332"/>
      <c r="P15" s="332">
        <v>101</v>
      </c>
      <c r="Q15" s="411"/>
      <c r="R15" s="332">
        <v>739</v>
      </c>
      <c r="S15" s="332"/>
      <c r="T15" s="332">
        <v>762</v>
      </c>
      <c r="U15" s="411"/>
      <c r="V15" s="332">
        <v>207</v>
      </c>
      <c r="W15" s="332"/>
      <c r="X15" s="332">
        <v>219</v>
      </c>
      <c r="Y15" s="411"/>
      <c r="Z15" s="332">
        <v>65</v>
      </c>
      <c r="AA15" s="332"/>
      <c r="AB15" s="332">
        <v>74</v>
      </c>
      <c r="AC15" s="321"/>
      <c r="AD15" s="321"/>
    </row>
    <row r="16" spans="1:30" ht="12.75" customHeight="1">
      <c r="A16" s="189" t="s">
        <v>94</v>
      </c>
      <c r="B16" s="332">
        <v>1098</v>
      </c>
      <c r="C16" s="332"/>
      <c r="D16" s="332">
        <v>958</v>
      </c>
      <c r="E16" s="411"/>
      <c r="F16" s="332">
        <v>225</v>
      </c>
      <c r="G16" s="332"/>
      <c r="H16" s="332">
        <v>191</v>
      </c>
      <c r="I16" s="415"/>
      <c r="J16" s="332">
        <v>159</v>
      </c>
      <c r="K16" s="332"/>
      <c r="L16" s="332">
        <v>141</v>
      </c>
      <c r="M16" s="411"/>
      <c r="N16" s="332">
        <v>151</v>
      </c>
      <c r="O16" s="332"/>
      <c r="P16" s="332">
        <v>67</v>
      </c>
      <c r="Q16" s="411"/>
      <c r="R16" s="332">
        <v>241</v>
      </c>
      <c r="S16" s="332"/>
      <c r="T16" s="332">
        <v>236</v>
      </c>
      <c r="U16" s="411"/>
      <c r="V16" s="332">
        <v>240</v>
      </c>
      <c r="W16" s="332"/>
      <c r="X16" s="332">
        <v>239</v>
      </c>
      <c r="Y16" s="411"/>
      <c r="Z16" s="332">
        <v>82</v>
      </c>
      <c r="AA16" s="332"/>
      <c r="AB16" s="332">
        <v>84</v>
      </c>
      <c r="AC16" s="321"/>
      <c r="AD16" s="321"/>
    </row>
    <row r="17" spans="1:30" ht="12.75" customHeight="1">
      <c r="A17" s="189" t="s">
        <v>95</v>
      </c>
      <c r="B17" s="332">
        <v>588</v>
      </c>
      <c r="C17" s="332"/>
      <c r="D17" s="332">
        <v>501</v>
      </c>
      <c r="E17" s="411"/>
      <c r="F17" s="332">
        <v>197</v>
      </c>
      <c r="G17" s="332"/>
      <c r="H17" s="332">
        <v>178</v>
      </c>
      <c r="I17" s="415"/>
      <c r="J17" s="332">
        <v>19</v>
      </c>
      <c r="K17" s="332"/>
      <c r="L17" s="332">
        <v>1</v>
      </c>
      <c r="M17" s="411"/>
      <c r="N17" s="332">
        <v>74</v>
      </c>
      <c r="O17" s="332"/>
      <c r="P17" s="332">
        <v>52</v>
      </c>
      <c r="Q17" s="411"/>
      <c r="R17" s="332">
        <v>233</v>
      </c>
      <c r="S17" s="332"/>
      <c r="T17" s="332">
        <v>216</v>
      </c>
      <c r="U17" s="411"/>
      <c r="V17" s="332">
        <v>51</v>
      </c>
      <c r="W17" s="332"/>
      <c r="X17" s="332">
        <v>50</v>
      </c>
      <c r="Y17" s="411"/>
      <c r="Z17" s="332">
        <v>14</v>
      </c>
      <c r="AA17" s="332"/>
      <c r="AB17" s="332">
        <v>4</v>
      </c>
      <c r="AC17" s="321"/>
      <c r="AD17" s="321"/>
    </row>
    <row r="18" spans="1:30" ht="12.75" customHeight="1">
      <c r="A18" s="189" t="s">
        <v>96</v>
      </c>
      <c r="B18" s="332">
        <v>3004</v>
      </c>
      <c r="C18" s="332"/>
      <c r="D18" s="332">
        <v>3045</v>
      </c>
      <c r="E18" s="411"/>
      <c r="F18" s="332">
        <v>752</v>
      </c>
      <c r="G18" s="332"/>
      <c r="H18" s="332">
        <v>709</v>
      </c>
      <c r="I18" s="415"/>
      <c r="J18" s="332">
        <v>115</v>
      </c>
      <c r="K18" s="332"/>
      <c r="L18" s="332">
        <v>114</v>
      </c>
      <c r="M18" s="411"/>
      <c r="N18" s="332">
        <v>260</v>
      </c>
      <c r="O18" s="332"/>
      <c r="P18" s="332">
        <v>234</v>
      </c>
      <c r="Q18" s="411"/>
      <c r="R18" s="332">
        <v>1240</v>
      </c>
      <c r="S18" s="332"/>
      <c r="T18" s="332">
        <v>1392</v>
      </c>
      <c r="U18" s="411"/>
      <c r="V18" s="332">
        <v>502</v>
      </c>
      <c r="W18" s="332"/>
      <c r="X18" s="332">
        <v>454</v>
      </c>
      <c r="Y18" s="411"/>
      <c r="Z18" s="332">
        <v>135</v>
      </c>
      <c r="AA18" s="332"/>
      <c r="AB18" s="332">
        <v>142</v>
      </c>
      <c r="AC18" s="321"/>
      <c r="AD18" s="321"/>
    </row>
    <row r="19" spans="1:30" ht="12.75" customHeight="1">
      <c r="A19" s="189" t="s">
        <v>97</v>
      </c>
      <c r="B19" s="332">
        <v>4178</v>
      </c>
      <c r="C19" s="332"/>
      <c r="D19" s="332">
        <v>4264</v>
      </c>
      <c r="E19" s="411"/>
      <c r="F19" s="332">
        <v>859</v>
      </c>
      <c r="G19" s="332"/>
      <c r="H19" s="332">
        <v>760</v>
      </c>
      <c r="I19" s="415"/>
      <c r="J19" s="332">
        <v>335</v>
      </c>
      <c r="K19" s="332"/>
      <c r="L19" s="332">
        <v>389</v>
      </c>
      <c r="M19" s="411"/>
      <c r="N19" s="332">
        <v>363</v>
      </c>
      <c r="O19" s="332"/>
      <c r="P19" s="332">
        <v>441</v>
      </c>
      <c r="Q19" s="411"/>
      <c r="R19" s="332">
        <v>1632</v>
      </c>
      <c r="S19" s="332"/>
      <c r="T19" s="332">
        <v>1620</v>
      </c>
      <c r="U19" s="411"/>
      <c r="V19" s="332">
        <v>666</v>
      </c>
      <c r="W19" s="332"/>
      <c r="X19" s="332">
        <v>831</v>
      </c>
      <c r="Y19" s="411"/>
      <c r="Z19" s="332">
        <v>323</v>
      </c>
      <c r="AA19" s="332"/>
      <c r="AB19" s="332">
        <v>223</v>
      </c>
      <c r="AC19" s="321"/>
      <c r="AD19" s="321"/>
    </row>
    <row r="20" spans="1:30" ht="6" customHeight="1">
      <c r="A20" s="189"/>
      <c r="B20" s="332"/>
      <c r="C20" s="332"/>
      <c r="D20" s="332"/>
      <c r="E20" s="411"/>
      <c r="F20" s="332"/>
      <c r="G20" s="332"/>
      <c r="H20" s="332"/>
      <c r="I20" s="415"/>
      <c r="J20" s="332"/>
      <c r="K20" s="332"/>
      <c r="L20" s="332"/>
      <c r="M20" s="411"/>
      <c r="N20" s="332"/>
      <c r="O20" s="332"/>
      <c r="P20" s="332"/>
      <c r="Q20" s="411"/>
      <c r="R20" s="332"/>
      <c r="S20" s="332"/>
      <c r="T20" s="332"/>
      <c r="U20" s="411"/>
      <c r="V20" s="332"/>
      <c r="W20" s="332"/>
      <c r="X20" s="332"/>
      <c r="Y20" s="411"/>
      <c r="Z20" s="332"/>
      <c r="AA20" s="332"/>
      <c r="AB20" s="332"/>
      <c r="AC20" s="321"/>
      <c r="AD20" s="321"/>
    </row>
    <row r="21" spans="1:30" s="193" customFormat="1" ht="12.75" customHeight="1">
      <c r="A21" s="192" t="s">
        <v>98</v>
      </c>
      <c r="B21" s="336">
        <v>2200</v>
      </c>
      <c r="C21" s="336"/>
      <c r="D21" s="336">
        <v>2009</v>
      </c>
      <c r="E21" s="411"/>
      <c r="F21" s="336">
        <v>459</v>
      </c>
      <c r="G21" s="336"/>
      <c r="H21" s="336">
        <v>412</v>
      </c>
      <c r="I21" s="415"/>
      <c r="J21" s="336">
        <v>54</v>
      </c>
      <c r="K21" s="336"/>
      <c r="L21" s="336">
        <v>45</v>
      </c>
      <c r="M21" s="411"/>
      <c r="N21" s="336">
        <v>102</v>
      </c>
      <c r="O21" s="336"/>
      <c r="P21" s="336">
        <v>102</v>
      </c>
      <c r="Q21" s="411"/>
      <c r="R21" s="336">
        <v>1105</v>
      </c>
      <c r="S21" s="336"/>
      <c r="T21" s="336">
        <v>1078</v>
      </c>
      <c r="U21" s="411"/>
      <c r="V21" s="336">
        <v>322</v>
      </c>
      <c r="W21" s="336"/>
      <c r="X21" s="336">
        <v>289</v>
      </c>
      <c r="Y21" s="411"/>
      <c r="Z21" s="336">
        <v>158</v>
      </c>
      <c r="AA21" s="336"/>
      <c r="AB21" s="336">
        <v>83</v>
      </c>
      <c r="AC21" s="321"/>
      <c r="AD21" s="321"/>
    </row>
    <row r="22" spans="1:30" ht="12.75" customHeight="1">
      <c r="A22" s="189" t="s">
        <v>99</v>
      </c>
      <c r="B22" s="332">
        <v>207</v>
      </c>
      <c r="C22" s="332"/>
      <c r="D22" s="332">
        <v>183</v>
      </c>
      <c r="E22" s="411"/>
      <c r="F22" s="332">
        <v>31</v>
      </c>
      <c r="G22" s="332"/>
      <c r="H22" s="332">
        <v>34</v>
      </c>
      <c r="I22" s="415"/>
      <c r="J22" s="332">
        <v>7</v>
      </c>
      <c r="K22" s="332"/>
      <c r="L22" s="332">
        <v>1</v>
      </c>
      <c r="M22" s="411"/>
      <c r="N22" s="332">
        <v>17</v>
      </c>
      <c r="O22" s="332"/>
      <c r="P22" s="332">
        <v>7</v>
      </c>
      <c r="Q22" s="411"/>
      <c r="R22" s="332">
        <v>122</v>
      </c>
      <c r="S22" s="332"/>
      <c r="T22" s="332">
        <v>115</v>
      </c>
      <c r="U22" s="411"/>
      <c r="V22" s="332">
        <v>15</v>
      </c>
      <c r="W22" s="332"/>
      <c r="X22" s="332">
        <v>19</v>
      </c>
      <c r="Y22" s="411"/>
      <c r="Z22" s="332">
        <v>15</v>
      </c>
      <c r="AA22" s="332"/>
      <c r="AB22" s="332">
        <v>7</v>
      </c>
      <c r="AC22" s="321"/>
      <c r="AD22" s="321"/>
    </row>
    <row r="23" spans="1:30" ht="12.75" customHeight="1">
      <c r="A23" s="189" t="s">
        <v>100</v>
      </c>
      <c r="B23" s="332">
        <v>82</v>
      </c>
      <c r="C23" s="332"/>
      <c r="D23" s="332">
        <v>77</v>
      </c>
      <c r="E23" s="411"/>
      <c r="F23" s="332">
        <v>17</v>
      </c>
      <c r="G23" s="332"/>
      <c r="H23" s="332">
        <v>10</v>
      </c>
      <c r="I23" s="415"/>
      <c r="J23" s="332">
        <v>8</v>
      </c>
      <c r="K23" s="332"/>
      <c r="L23" s="332">
        <v>15</v>
      </c>
      <c r="M23" s="411"/>
      <c r="N23" s="332">
        <v>9</v>
      </c>
      <c r="O23" s="332"/>
      <c r="P23" s="332">
        <v>10</v>
      </c>
      <c r="Q23" s="411"/>
      <c r="R23" s="332">
        <v>38</v>
      </c>
      <c r="S23" s="332"/>
      <c r="T23" s="332">
        <v>29</v>
      </c>
      <c r="U23" s="411"/>
      <c r="V23" s="332">
        <v>6</v>
      </c>
      <c r="W23" s="332"/>
      <c r="X23" s="332">
        <v>11</v>
      </c>
      <c r="Y23" s="411"/>
      <c r="Z23" s="332">
        <v>4</v>
      </c>
      <c r="AA23" s="332"/>
      <c r="AB23" s="332">
        <v>2</v>
      </c>
      <c r="AC23" s="321"/>
      <c r="AD23" s="321"/>
    </row>
    <row r="24" spans="1:30" ht="12.75" customHeight="1">
      <c r="A24" s="189" t="s">
        <v>101</v>
      </c>
      <c r="B24" s="332">
        <v>1911</v>
      </c>
      <c r="C24" s="332"/>
      <c r="D24" s="332">
        <v>1749</v>
      </c>
      <c r="E24" s="411"/>
      <c r="F24" s="332">
        <v>411</v>
      </c>
      <c r="G24" s="332"/>
      <c r="H24" s="332">
        <v>368</v>
      </c>
      <c r="I24" s="415"/>
      <c r="J24" s="332">
        <v>39</v>
      </c>
      <c r="K24" s="332"/>
      <c r="L24" s="332">
        <v>29</v>
      </c>
      <c r="M24" s="411"/>
      <c r="N24" s="332">
        <v>76</v>
      </c>
      <c r="O24" s="332"/>
      <c r="P24" s="332">
        <v>85</v>
      </c>
      <c r="Q24" s="411"/>
      <c r="R24" s="332">
        <v>945</v>
      </c>
      <c r="S24" s="332"/>
      <c r="T24" s="332">
        <v>934</v>
      </c>
      <c r="U24" s="411"/>
      <c r="V24" s="332">
        <v>301</v>
      </c>
      <c r="W24" s="332"/>
      <c r="X24" s="332">
        <v>259</v>
      </c>
      <c r="Y24" s="411"/>
      <c r="Z24" s="332">
        <v>139</v>
      </c>
      <c r="AA24" s="332"/>
      <c r="AB24" s="332">
        <v>74</v>
      </c>
      <c r="AC24" s="321"/>
      <c r="AD24" s="321"/>
    </row>
    <row r="25" spans="1:30" ht="6" customHeight="1">
      <c r="A25" s="189"/>
      <c r="B25" s="332"/>
      <c r="C25" s="332"/>
      <c r="D25" s="332"/>
      <c r="E25" s="411"/>
      <c r="F25" s="332"/>
      <c r="G25" s="332"/>
      <c r="H25" s="332"/>
      <c r="I25" s="415"/>
      <c r="J25" s="332"/>
      <c r="K25" s="332"/>
      <c r="L25" s="332"/>
      <c r="M25" s="411"/>
      <c r="N25" s="332"/>
      <c r="O25" s="332"/>
      <c r="P25" s="332"/>
      <c r="Q25" s="411"/>
      <c r="R25" s="332"/>
      <c r="S25" s="332"/>
      <c r="T25" s="332"/>
      <c r="U25" s="411"/>
      <c r="V25" s="332"/>
      <c r="W25" s="332"/>
      <c r="X25" s="332"/>
      <c r="Y25" s="411"/>
      <c r="Z25" s="332"/>
      <c r="AA25" s="332"/>
      <c r="AB25" s="332"/>
      <c r="AC25" s="321"/>
      <c r="AD25" s="321"/>
    </row>
    <row r="26" spans="1:30" s="193" customFormat="1" ht="12.75" customHeight="1">
      <c r="A26" s="192" t="s">
        <v>102</v>
      </c>
      <c r="B26" s="336">
        <v>2230</v>
      </c>
      <c r="C26" s="336"/>
      <c r="D26" s="336">
        <v>2275</v>
      </c>
      <c r="E26" s="411"/>
      <c r="F26" s="336">
        <v>608</v>
      </c>
      <c r="G26" s="336"/>
      <c r="H26" s="336">
        <v>598</v>
      </c>
      <c r="I26" s="415"/>
      <c r="J26" s="336">
        <v>277</v>
      </c>
      <c r="K26" s="336"/>
      <c r="L26" s="336">
        <v>253</v>
      </c>
      <c r="M26" s="411"/>
      <c r="N26" s="336">
        <v>244</v>
      </c>
      <c r="O26" s="336"/>
      <c r="P26" s="336">
        <v>282</v>
      </c>
      <c r="Q26" s="411"/>
      <c r="R26" s="336">
        <v>762</v>
      </c>
      <c r="S26" s="336"/>
      <c r="T26" s="336">
        <v>800</v>
      </c>
      <c r="U26" s="411"/>
      <c r="V26" s="336">
        <v>232</v>
      </c>
      <c r="W26" s="336"/>
      <c r="X26" s="336">
        <v>252</v>
      </c>
      <c r="Y26" s="411"/>
      <c r="Z26" s="336">
        <v>107</v>
      </c>
      <c r="AA26" s="336"/>
      <c r="AB26" s="336">
        <v>90</v>
      </c>
      <c r="AC26" s="321"/>
      <c r="AD26" s="321"/>
    </row>
    <row r="27" spans="1:30" ht="6" customHeight="1">
      <c r="A27" s="189"/>
      <c r="B27" s="332"/>
      <c r="C27" s="332"/>
      <c r="D27" s="332"/>
      <c r="E27" s="411"/>
      <c r="F27" s="332"/>
      <c r="G27" s="332"/>
      <c r="H27" s="332"/>
      <c r="I27" s="415"/>
      <c r="J27" s="332"/>
      <c r="K27" s="332"/>
      <c r="L27" s="332"/>
      <c r="M27" s="411"/>
      <c r="N27" s="332"/>
      <c r="O27" s="332"/>
      <c r="P27" s="332"/>
      <c r="Q27" s="411"/>
      <c r="R27" s="332"/>
      <c r="S27" s="332"/>
      <c r="T27" s="332"/>
      <c r="U27" s="411"/>
      <c r="V27" s="332"/>
      <c r="W27" s="332"/>
      <c r="X27" s="332"/>
      <c r="Y27" s="411"/>
      <c r="Z27" s="332"/>
      <c r="AA27" s="332"/>
      <c r="AB27" s="332"/>
      <c r="AC27" s="321"/>
      <c r="AD27" s="321"/>
    </row>
    <row r="28" spans="1:30" s="193" customFormat="1" ht="12.75" customHeight="1">
      <c r="A28" s="192" t="s">
        <v>103</v>
      </c>
      <c r="B28" s="336">
        <v>2177</v>
      </c>
      <c r="C28" s="336"/>
      <c r="D28" s="336">
        <v>1974</v>
      </c>
      <c r="E28" s="411"/>
      <c r="F28" s="336">
        <v>344</v>
      </c>
      <c r="G28" s="336"/>
      <c r="H28" s="336">
        <v>373</v>
      </c>
      <c r="I28" s="415"/>
      <c r="J28" s="336">
        <v>66</v>
      </c>
      <c r="K28" s="336"/>
      <c r="L28" s="336">
        <v>88</v>
      </c>
      <c r="M28" s="411"/>
      <c r="N28" s="336">
        <v>85</v>
      </c>
      <c r="O28" s="336"/>
      <c r="P28" s="336">
        <v>107</v>
      </c>
      <c r="Q28" s="411"/>
      <c r="R28" s="336">
        <v>1156</v>
      </c>
      <c r="S28" s="336"/>
      <c r="T28" s="336">
        <v>954</v>
      </c>
      <c r="U28" s="411"/>
      <c r="V28" s="336">
        <v>461</v>
      </c>
      <c r="W28" s="336"/>
      <c r="X28" s="336">
        <v>419</v>
      </c>
      <c r="Y28" s="411"/>
      <c r="Z28" s="336">
        <v>65</v>
      </c>
      <c r="AA28" s="336"/>
      <c r="AB28" s="336">
        <v>33</v>
      </c>
      <c r="AC28" s="321"/>
      <c r="AD28" s="321"/>
    </row>
    <row r="29" spans="1:30" ht="6" customHeight="1">
      <c r="A29" s="194"/>
      <c r="B29" s="332"/>
      <c r="C29" s="332"/>
      <c r="D29" s="332"/>
      <c r="E29" s="411"/>
      <c r="F29" s="332"/>
      <c r="G29" s="332"/>
      <c r="H29" s="332"/>
      <c r="I29" s="415"/>
      <c r="J29" s="332"/>
      <c r="K29" s="332"/>
      <c r="L29" s="332"/>
      <c r="M29" s="411"/>
      <c r="N29" s="332"/>
      <c r="O29" s="332"/>
      <c r="P29" s="332"/>
      <c r="Q29" s="411"/>
      <c r="R29" s="332"/>
      <c r="S29" s="332"/>
      <c r="T29" s="332"/>
      <c r="U29" s="411"/>
      <c r="V29" s="332"/>
      <c r="W29" s="332"/>
      <c r="X29" s="332"/>
      <c r="Y29" s="411"/>
      <c r="Z29" s="332"/>
      <c r="AA29" s="332"/>
      <c r="AB29" s="332"/>
      <c r="AC29" s="321"/>
      <c r="AD29" s="321"/>
    </row>
    <row r="30" spans="1:30" s="193" customFormat="1" ht="12.75" customHeight="1">
      <c r="A30" s="192" t="s">
        <v>104</v>
      </c>
      <c r="B30" s="336">
        <v>6511</v>
      </c>
      <c r="C30" s="336"/>
      <c r="D30" s="336">
        <v>6452</v>
      </c>
      <c r="E30" s="411"/>
      <c r="F30" s="336">
        <v>1359</v>
      </c>
      <c r="G30" s="336"/>
      <c r="H30" s="336">
        <v>1083</v>
      </c>
      <c r="I30" s="415"/>
      <c r="J30" s="336">
        <v>420</v>
      </c>
      <c r="K30" s="336"/>
      <c r="L30" s="336">
        <v>553</v>
      </c>
      <c r="M30" s="411"/>
      <c r="N30" s="336">
        <v>341</v>
      </c>
      <c r="O30" s="336"/>
      <c r="P30" s="336">
        <v>317</v>
      </c>
      <c r="Q30" s="411"/>
      <c r="R30" s="336">
        <v>3064</v>
      </c>
      <c r="S30" s="336"/>
      <c r="T30" s="336">
        <v>3024</v>
      </c>
      <c r="U30" s="411"/>
      <c r="V30" s="336">
        <v>1042</v>
      </c>
      <c r="W30" s="336"/>
      <c r="X30" s="336">
        <v>1160</v>
      </c>
      <c r="Y30" s="411"/>
      <c r="Z30" s="336">
        <v>285</v>
      </c>
      <c r="AA30" s="336"/>
      <c r="AB30" s="336">
        <v>315</v>
      </c>
      <c r="AC30" s="321"/>
      <c r="AD30" s="321"/>
    </row>
    <row r="31" spans="1:30" ht="12.75" customHeight="1">
      <c r="A31" s="189" t="s">
        <v>105</v>
      </c>
      <c r="B31" s="332">
        <v>4190</v>
      </c>
      <c r="C31" s="332"/>
      <c r="D31" s="332">
        <v>4058</v>
      </c>
      <c r="E31" s="411"/>
      <c r="F31" s="332">
        <v>840</v>
      </c>
      <c r="G31" s="332"/>
      <c r="H31" s="332">
        <v>688</v>
      </c>
      <c r="I31" s="415"/>
      <c r="J31" s="332">
        <v>278</v>
      </c>
      <c r="K31" s="332"/>
      <c r="L31" s="332">
        <v>356</v>
      </c>
      <c r="M31" s="411"/>
      <c r="N31" s="332">
        <v>195</v>
      </c>
      <c r="O31" s="332"/>
      <c r="P31" s="332">
        <v>170</v>
      </c>
      <c r="Q31" s="411"/>
      <c r="R31" s="332">
        <v>2104</v>
      </c>
      <c r="S31" s="332"/>
      <c r="T31" s="332">
        <v>2001</v>
      </c>
      <c r="U31" s="411"/>
      <c r="V31" s="332">
        <v>606</v>
      </c>
      <c r="W31" s="332"/>
      <c r="X31" s="332">
        <v>685</v>
      </c>
      <c r="Y31" s="411"/>
      <c r="Z31" s="332">
        <v>167</v>
      </c>
      <c r="AA31" s="332"/>
      <c r="AB31" s="332">
        <v>158</v>
      </c>
      <c r="AC31" s="321"/>
      <c r="AD31" s="321"/>
    </row>
    <row r="32" spans="1:30" ht="12.75" customHeight="1">
      <c r="A32" s="189" t="s">
        <v>106</v>
      </c>
      <c r="B32" s="332">
        <v>2321</v>
      </c>
      <c r="C32" s="332"/>
      <c r="D32" s="332">
        <v>2394</v>
      </c>
      <c r="E32" s="411"/>
      <c r="F32" s="332">
        <v>519</v>
      </c>
      <c r="G32" s="332"/>
      <c r="H32" s="332">
        <v>395</v>
      </c>
      <c r="I32" s="415"/>
      <c r="J32" s="332">
        <v>142</v>
      </c>
      <c r="K32" s="332"/>
      <c r="L32" s="332">
        <v>197</v>
      </c>
      <c r="M32" s="411"/>
      <c r="N32" s="332">
        <v>146</v>
      </c>
      <c r="O32" s="332"/>
      <c r="P32" s="332">
        <v>147</v>
      </c>
      <c r="Q32" s="411"/>
      <c r="R32" s="332">
        <v>960</v>
      </c>
      <c r="S32" s="332"/>
      <c r="T32" s="332">
        <v>1023</v>
      </c>
      <c r="U32" s="411"/>
      <c r="V32" s="332">
        <v>436</v>
      </c>
      <c r="W32" s="332"/>
      <c r="X32" s="332">
        <v>475</v>
      </c>
      <c r="Y32" s="411"/>
      <c r="Z32" s="332">
        <v>118</v>
      </c>
      <c r="AA32" s="332"/>
      <c r="AB32" s="332">
        <v>157</v>
      </c>
      <c r="AC32" s="321"/>
      <c r="AD32" s="321"/>
    </row>
    <row r="33" spans="1:30" ht="6" customHeight="1">
      <c r="A33" s="189"/>
      <c r="B33" s="332"/>
      <c r="C33" s="332"/>
      <c r="D33" s="332"/>
      <c r="E33" s="411"/>
      <c r="F33" s="332"/>
      <c r="G33" s="332"/>
      <c r="H33" s="332"/>
      <c r="I33" s="415"/>
      <c r="J33" s="332"/>
      <c r="K33" s="332"/>
      <c r="L33" s="332"/>
      <c r="M33" s="411"/>
      <c r="N33" s="332"/>
      <c r="O33" s="332"/>
      <c r="P33" s="332"/>
      <c r="Q33" s="411"/>
      <c r="R33" s="332"/>
      <c r="S33" s="332"/>
      <c r="T33" s="332"/>
      <c r="U33" s="411"/>
      <c r="V33" s="332"/>
      <c r="W33" s="332"/>
      <c r="X33" s="332"/>
      <c r="Y33" s="411"/>
      <c r="Z33" s="332"/>
      <c r="AA33" s="332"/>
      <c r="AB33" s="332"/>
      <c r="AC33" s="321"/>
      <c r="AD33" s="321"/>
    </row>
    <row r="34" spans="1:30" s="193" customFormat="1" ht="12.75" customHeight="1">
      <c r="A34" s="192" t="s">
        <v>107</v>
      </c>
      <c r="B34" s="336">
        <v>1406</v>
      </c>
      <c r="C34" s="336"/>
      <c r="D34" s="336">
        <v>992</v>
      </c>
      <c r="E34" s="411"/>
      <c r="F34" s="336">
        <v>365</v>
      </c>
      <c r="G34" s="336"/>
      <c r="H34" s="336">
        <v>271</v>
      </c>
      <c r="I34" s="415"/>
      <c r="J34" s="336">
        <v>17</v>
      </c>
      <c r="K34" s="336"/>
      <c r="L34" s="336">
        <v>20</v>
      </c>
      <c r="M34" s="411"/>
      <c r="N34" s="336">
        <v>130</v>
      </c>
      <c r="O34" s="336"/>
      <c r="P34" s="336">
        <v>135</v>
      </c>
      <c r="Q34" s="411"/>
      <c r="R34" s="336">
        <v>674</v>
      </c>
      <c r="S34" s="336"/>
      <c r="T34" s="336">
        <v>414</v>
      </c>
      <c r="U34" s="411"/>
      <c r="V34" s="336">
        <v>207</v>
      </c>
      <c r="W34" s="336"/>
      <c r="X34" s="336">
        <v>149</v>
      </c>
      <c r="Y34" s="411"/>
      <c r="Z34" s="336">
        <v>13</v>
      </c>
      <c r="AA34" s="336"/>
      <c r="AB34" s="336">
        <v>3</v>
      </c>
      <c r="AC34" s="321"/>
      <c r="AD34" s="321"/>
    </row>
    <row r="35" spans="1:30" ht="6" customHeight="1">
      <c r="A35" s="189"/>
      <c r="B35" s="332"/>
      <c r="C35" s="332"/>
      <c r="D35" s="332"/>
      <c r="E35" s="411"/>
      <c r="F35" s="332"/>
      <c r="G35" s="332"/>
      <c r="H35" s="332"/>
      <c r="I35" s="415"/>
      <c r="J35" s="332"/>
      <c r="K35" s="332"/>
      <c r="L35" s="332"/>
      <c r="M35" s="411"/>
      <c r="N35" s="332"/>
      <c r="O35" s="332"/>
      <c r="P35" s="332"/>
      <c r="Q35" s="411"/>
      <c r="R35" s="332"/>
      <c r="S35" s="332"/>
      <c r="T35" s="332"/>
      <c r="U35" s="411"/>
      <c r="V35" s="332"/>
      <c r="W35" s="332"/>
      <c r="X35" s="332"/>
      <c r="Y35" s="411"/>
      <c r="Z35" s="332"/>
      <c r="AA35" s="332"/>
      <c r="AB35" s="332"/>
      <c r="AC35" s="321"/>
      <c r="AD35" s="321"/>
    </row>
    <row r="36" spans="1:30" s="193" customFormat="1" ht="12.75" customHeight="1">
      <c r="A36" s="192" t="s">
        <v>108</v>
      </c>
      <c r="B36" s="336">
        <v>2696</v>
      </c>
      <c r="C36" s="336"/>
      <c r="D36" s="336">
        <v>2873</v>
      </c>
      <c r="E36" s="411"/>
      <c r="F36" s="336">
        <v>665</v>
      </c>
      <c r="G36" s="336"/>
      <c r="H36" s="336">
        <v>797</v>
      </c>
      <c r="I36" s="415"/>
      <c r="J36" s="336">
        <v>90</v>
      </c>
      <c r="K36" s="336"/>
      <c r="L36" s="336">
        <v>107</v>
      </c>
      <c r="M36" s="411"/>
      <c r="N36" s="336">
        <v>237</v>
      </c>
      <c r="O36" s="336"/>
      <c r="P36" s="336">
        <v>228</v>
      </c>
      <c r="Q36" s="411"/>
      <c r="R36" s="336">
        <v>1306</v>
      </c>
      <c r="S36" s="336"/>
      <c r="T36" s="336">
        <v>1317</v>
      </c>
      <c r="U36" s="411"/>
      <c r="V36" s="336">
        <v>334</v>
      </c>
      <c r="W36" s="336"/>
      <c r="X36" s="336">
        <v>393</v>
      </c>
      <c r="Y36" s="411"/>
      <c r="Z36" s="336">
        <v>64</v>
      </c>
      <c r="AA36" s="336"/>
      <c r="AB36" s="336">
        <v>31</v>
      </c>
      <c r="AC36" s="321"/>
      <c r="AD36" s="321"/>
    </row>
    <row r="37" spans="1:30" ht="12.75" customHeight="1">
      <c r="A37" s="189" t="s">
        <v>109</v>
      </c>
      <c r="B37" s="332">
        <v>584</v>
      </c>
      <c r="C37" s="332"/>
      <c r="D37" s="332">
        <v>681</v>
      </c>
      <c r="E37" s="411"/>
      <c r="F37" s="332">
        <v>160</v>
      </c>
      <c r="G37" s="332"/>
      <c r="H37" s="332">
        <v>175</v>
      </c>
      <c r="I37" s="415"/>
      <c r="J37" s="332">
        <v>18</v>
      </c>
      <c r="K37" s="332"/>
      <c r="L37" s="332">
        <v>53</v>
      </c>
      <c r="M37" s="411"/>
      <c r="N37" s="332">
        <v>38</v>
      </c>
      <c r="O37" s="332"/>
      <c r="P37" s="332">
        <v>44</v>
      </c>
      <c r="Q37" s="411"/>
      <c r="R37" s="332">
        <v>243</v>
      </c>
      <c r="S37" s="332"/>
      <c r="T37" s="332">
        <v>277</v>
      </c>
      <c r="U37" s="411"/>
      <c r="V37" s="332">
        <v>115</v>
      </c>
      <c r="W37" s="332"/>
      <c r="X37" s="332">
        <v>119</v>
      </c>
      <c r="Y37" s="411"/>
      <c r="Z37" s="332">
        <v>10</v>
      </c>
      <c r="AA37" s="332"/>
      <c r="AB37" s="332">
        <v>13</v>
      </c>
      <c r="AC37" s="321"/>
      <c r="AD37" s="321"/>
    </row>
    <row r="38" spans="1:30" ht="12.75" customHeight="1">
      <c r="A38" s="189" t="s">
        <v>110</v>
      </c>
      <c r="B38" s="332">
        <v>599</v>
      </c>
      <c r="C38" s="332"/>
      <c r="D38" s="332">
        <v>616</v>
      </c>
      <c r="E38" s="411"/>
      <c r="F38" s="332">
        <v>119</v>
      </c>
      <c r="G38" s="332"/>
      <c r="H38" s="332">
        <v>178</v>
      </c>
      <c r="I38" s="415"/>
      <c r="J38" s="332">
        <v>37</v>
      </c>
      <c r="K38" s="332"/>
      <c r="L38" s="332">
        <v>22</v>
      </c>
      <c r="M38" s="411"/>
      <c r="N38" s="332">
        <v>86</v>
      </c>
      <c r="O38" s="332"/>
      <c r="P38" s="332">
        <v>61</v>
      </c>
      <c r="Q38" s="411"/>
      <c r="R38" s="332">
        <v>282</v>
      </c>
      <c r="S38" s="332"/>
      <c r="T38" s="332">
        <v>268</v>
      </c>
      <c r="U38" s="411"/>
      <c r="V38" s="332">
        <v>63</v>
      </c>
      <c r="W38" s="332"/>
      <c r="X38" s="332">
        <v>84</v>
      </c>
      <c r="Y38" s="411"/>
      <c r="Z38" s="332">
        <v>12</v>
      </c>
      <c r="AA38" s="332"/>
      <c r="AB38" s="332">
        <v>3</v>
      </c>
      <c r="AC38" s="321"/>
      <c r="AD38" s="321"/>
    </row>
    <row r="39" spans="1:30" ht="12.75" customHeight="1">
      <c r="A39" s="189" t="s">
        <v>111</v>
      </c>
      <c r="B39" s="332">
        <v>244</v>
      </c>
      <c r="C39" s="332"/>
      <c r="D39" s="332">
        <v>242</v>
      </c>
      <c r="E39" s="411"/>
      <c r="F39" s="332">
        <v>43</v>
      </c>
      <c r="G39" s="332"/>
      <c r="H39" s="332">
        <v>77</v>
      </c>
      <c r="I39" s="415"/>
      <c r="J39" s="332">
        <v>15</v>
      </c>
      <c r="K39" s="332"/>
      <c r="L39" s="332">
        <v>14</v>
      </c>
      <c r="M39" s="411"/>
      <c r="N39" s="332">
        <v>24</v>
      </c>
      <c r="O39" s="332"/>
      <c r="P39" s="332">
        <v>13</v>
      </c>
      <c r="Q39" s="411"/>
      <c r="R39" s="332">
        <v>110</v>
      </c>
      <c r="S39" s="332"/>
      <c r="T39" s="332">
        <v>116</v>
      </c>
      <c r="U39" s="411"/>
      <c r="V39" s="332">
        <v>35</v>
      </c>
      <c r="W39" s="332"/>
      <c r="X39" s="332">
        <v>21</v>
      </c>
      <c r="Y39" s="411"/>
      <c r="Z39" s="332">
        <v>17</v>
      </c>
      <c r="AA39" s="332"/>
      <c r="AB39" s="332">
        <v>1</v>
      </c>
      <c r="AC39" s="321"/>
      <c r="AD39" s="321"/>
    </row>
    <row r="40" spans="1:30" ht="12.75" customHeight="1">
      <c r="A40" s="189" t="s">
        <v>112</v>
      </c>
      <c r="B40" s="332">
        <v>374</v>
      </c>
      <c r="C40" s="332"/>
      <c r="D40" s="332">
        <v>441</v>
      </c>
      <c r="E40" s="411"/>
      <c r="F40" s="332">
        <v>88</v>
      </c>
      <c r="G40" s="332"/>
      <c r="H40" s="332">
        <v>118</v>
      </c>
      <c r="I40" s="415"/>
      <c r="J40" s="332">
        <v>11</v>
      </c>
      <c r="K40" s="332"/>
      <c r="L40" s="332">
        <v>17</v>
      </c>
      <c r="M40" s="411"/>
      <c r="N40" s="332">
        <v>29</v>
      </c>
      <c r="O40" s="332"/>
      <c r="P40" s="332">
        <v>44</v>
      </c>
      <c r="Q40" s="411"/>
      <c r="R40" s="332">
        <v>204</v>
      </c>
      <c r="S40" s="332"/>
      <c r="T40" s="332">
        <v>200</v>
      </c>
      <c r="U40" s="411"/>
      <c r="V40" s="332">
        <v>33</v>
      </c>
      <c r="W40" s="332"/>
      <c r="X40" s="332">
        <v>53</v>
      </c>
      <c r="Y40" s="411"/>
      <c r="Z40" s="332">
        <v>9</v>
      </c>
      <c r="AA40" s="332"/>
      <c r="AB40" s="332">
        <v>9</v>
      </c>
      <c r="AC40" s="321"/>
      <c r="AD40" s="321"/>
    </row>
    <row r="41" spans="1:30" ht="12.75" customHeight="1">
      <c r="A41" s="189" t="s">
        <v>113</v>
      </c>
      <c r="B41" s="332">
        <v>895</v>
      </c>
      <c r="C41" s="332"/>
      <c r="D41" s="332">
        <v>893</v>
      </c>
      <c r="E41" s="411"/>
      <c r="F41" s="332">
        <v>255</v>
      </c>
      <c r="G41" s="332"/>
      <c r="H41" s="332">
        <v>249</v>
      </c>
      <c r="I41" s="415"/>
      <c r="J41" s="332">
        <v>9</v>
      </c>
      <c r="K41" s="332"/>
      <c r="L41" s="332">
        <v>1</v>
      </c>
      <c r="M41" s="411"/>
      <c r="N41" s="332">
        <v>60</v>
      </c>
      <c r="O41" s="332"/>
      <c r="P41" s="332">
        <v>66</v>
      </c>
      <c r="Q41" s="411"/>
      <c r="R41" s="332">
        <v>467</v>
      </c>
      <c r="S41" s="332"/>
      <c r="T41" s="332">
        <v>456</v>
      </c>
      <c r="U41" s="411"/>
      <c r="V41" s="332">
        <v>88</v>
      </c>
      <c r="W41" s="332"/>
      <c r="X41" s="332">
        <v>116</v>
      </c>
      <c r="Y41" s="411"/>
      <c r="Z41" s="332">
        <v>16</v>
      </c>
      <c r="AA41" s="332"/>
      <c r="AB41" s="332">
        <v>5</v>
      </c>
      <c r="AC41" s="321"/>
      <c r="AD41" s="321"/>
    </row>
    <row r="42" spans="1:30" ht="12.75" customHeight="1">
      <c r="A42" s="194"/>
      <c r="B42" s="332"/>
      <c r="C42" s="332"/>
      <c r="D42" s="332"/>
      <c r="E42" s="411"/>
      <c r="F42" s="332"/>
      <c r="G42" s="332"/>
      <c r="H42" s="332"/>
      <c r="I42" s="415"/>
      <c r="J42" s="332"/>
      <c r="K42" s="332"/>
      <c r="L42" s="332"/>
      <c r="M42" s="411"/>
      <c r="N42" s="332"/>
      <c r="O42" s="332"/>
      <c r="P42" s="332"/>
      <c r="Q42" s="411"/>
      <c r="R42" s="332"/>
      <c r="S42" s="332"/>
      <c r="T42" s="332"/>
      <c r="U42" s="411"/>
      <c r="V42" s="332"/>
      <c r="W42" s="332"/>
      <c r="X42" s="332"/>
      <c r="Y42" s="411"/>
      <c r="Z42" s="332"/>
      <c r="AA42" s="332"/>
      <c r="AB42" s="332"/>
      <c r="AC42" s="321"/>
      <c r="AD42" s="321"/>
    </row>
    <row r="43" spans="1:30" s="193" customFormat="1" ht="12.75" customHeight="1">
      <c r="A43" s="192" t="s">
        <v>114</v>
      </c>
      <c r="B43" s="336">
        <v>4598</v>
      </c>
      <c r="C43" s="336"/>
      <c r="D43" s="336">
        <v>4072</v>
      </c>
      <c r="E43" s="411"/>
      <c r="F43" s="336">
        <v>1158</v>
      </c>
      <c r="G43" s="336"/>
      <c r="H43" s="336">
        <v>1106</v>
      </c>
      <c r="I43" s="415"/>
      <c r="J43" s="336">
        <v>219</v>
      </c>
      <c r="K43" s="336"/>
      <c r="L43" s="336">
        <v>231</v>
      </c>
      <c r="M43" s="411"/>
      <c r="N43" s="336">
        <v>505</v>
      </c>
      <c r="O43" s="336"/>
      <c r="P43" s="336">
        <v>352</v>
      </c>
      <c r="Q43" s="411"/>
      <c r="R43" s="336">
        <v>2042</v>
      </c>
      <c r="S43" s="336"/>
      <c r="T43" s="336">
        <v>1786</v>
      </c>
      <c r="U43" s="411"/>
      <c r="V43" s="336">
        <v>567</v>
      </c>
      <c r="W43" s="336"/>
      <c r="X43" s="336">
        <v>538</v>
      </c>
      <c r="Y43" s="411"/>
      <c r="Z43" s="336">
        <v>107</v>
      </c>
      <c r="AA43" s="336"/>
      <c r="AB43" s="336">
        <v>59</v>
      </c>
      <c r="AC43" s="321"/>
      <c r="AD43" s="321"/>
    </row>
    <row r="44" spans="1:30" ht="12.75" customHeight="1">
      <c r="A44" s="189" t="s">
        <v>115</v>
      </c>
      <c r="B44" s="332">
        <v>198</v>
      </c>
      <c r="C44" s="332"/>
      <c r="D44" s="332">
        <v>181</v>
      </c>
      <c r="E44" s="411"/>
      <c r="F44" s="332">
        <v>62</v>
      </c>
      <c r="G44" s="332"/>
      <c r="H44" s="332">
        <v>66</v>
      </c>
      <c r="I44" s="415"/>
      <c r="J44" s="332">
        <v>0</v>
      </c>
      <c r="K44" s="332"/>
      <c r="L44" s="332">
        <v>0</v>
      </c>
      <c r="M44" s="411"/>
      <c r="N44" s="332">
        <v>12</v>
      </c>
      <c r="O44" s="332"/>
      <c r="P44" s="332">
        <v>1</v>
      </c>
      <c r="Q44" s="411"/>
      <c r="R44" s="332">
        <v>103</v>
      </c>
      <c r="S44" s="332"/>
      <c r="T44" s="332">
        <v>98</v>
      </c>
      <c r="U44" s="411"/>
      <c r="V44" s="332">
        <v>20</v>
      </c>
      <c r="W44" s="332"/>
      <c r="X44" s="332">
        <v>16</v>
      </c>
      <c r="Y44" s="411"/>
      <c r="Z44" s="332">
        <v>1</v>
      </c>
      <c r="AA44" s="332"/>
      <c r="AB44" s="332">
        <v>0</v>
      </c>
      <c r="AC44" s="321"/>
      <c r="AD44" s="321"/>
    </row>
    <row r="45" spans="1:30" ht="12.75" customHeight="1">
      <c r="A45" s="189" t="s">
        <v>116</v>
      </c>
      <c r="B45" s="332">
        <v>610</v>
      </c>
      <c r="C45" s="332"/>
      <c r="D45" s="332">
        <v>470</v>
      </c>
      <c r="E45" s="411"/>
      <c r="F45" s="332">
        <v>144</v>
      </c>
      <c r="G45" s="332"/>
      <c r="H45" s="332">
        <v>142</v>
      </c>
      <c r="I45" s="415"/>
      <c r="J45" s="332">
        <v>33</v>
      </c>
      <c r="K45" s="332"/>
      <c r="L45" s="332">
        <v>27</v>
      </c>
      <c r="M45" s="411"/>
      <c r="N45" s="332">
        <v>59</v>
      </c>
      <c r="O45" s="332"/>
      <c r="P45" s="332">
        <v>49</v>
      </c>
      <c r="Q45" s="411"/>
      <c r="R45" s="332">
        <v>238</v>
      </c>
      <c r="S45" s="332"/>
      <c r="T45" s="332">
        <v>162</v>
      </c>
      <c r="U45" s="411"/>
      <c r="V45" s="332">
        <v>97</v>
      </c>
      <c r="W45" s="332"/>
      <c r="X45" s="332">
        <v>75</v>
      </c>
      <c r="Y45" s="411"/>
      <c r="Z45" s="332">
        <v>39</v>
      </c>
      <c r="AA45" s="332"/>
      <c r="AB45" s="332">
        <v>15</v>
      </c>
      <c r="AC45" s="321"/>
      <c r="AD45" s="321"/>
    </row>
    <row r="46" spans="1:30" ht="12.75" customHeight="1">
      <c r="A46" s="189" t="s">
        <v>117</v>
      </c>
      <c r="B46" s="332">
        <v>1047</v>
      </c>
      <c r="C46" s="332"/>
      <c r="D46" s="332">
        <v>938</v>
      </c>
      <c r="E46" s="411"/>
      <c r="F46" s="332">
        <v>334</v>
      </c>
      <c r="G46" s="332"/>
      <c r="H46" s="332">
        <v>283</v>
      </c>
      <c r="I46" s="415"/>
      <c r="J46" s="332">
        <v>34</v>
      </c>
      <c r="K46" s="332"/>
      <c r="L46" s="332">
        <v>63</v>
      </c>
      <c r="M46" s="411"/>
      <c r="N46" s="332">
        <v>126</v>
      </c>
      <c r="O46" s="332"/>
      <c r="P46" s="332">
        <v>91</v>
      </c>
      <c r="Q46" s="411"/>
      <c r="R46" s="332">
        <v>398</v>
      </c>
      <c r="S46" s="332"/>
      <c r="T46" s="332">
        <v>347</v>
      </c>
      <c r="U46" s="411"/>
      <c r="V46" s="332">
        <v>142</v>
      </c>
      <c r="W46" s="332"/>
      <c r="X46" s="332">
        <v>145</v>
      </c>
      <c r="Y46" s="411"/>
      <c r="Z46" s="332">
        <v>13</v>
      </c>
      <c r="AA46" s="332"/>
      <c r="AB46" s="332">
        <v>9</v>
      </c>
      <c r="AC46" s="321"/>
      <c r="AD46" s="321"/>
    </row>
    <row r="47" spans="1:30" ht="12.75" customHeight="1">
      <c r="A47" s="189" t="s">
        <v>118</v>
      </c>
      <c r="B47" s="332">
        <v>326</v>
      </c>
      <c r="C47" s="332"/>
      <c r="D47" s="332">
        <v>283</v>
      </c>
      <c r="E47" s="411"/>
      <c r="F47" s="332">
        <v>86</v>
      </c>
      <c r="G47" s="332"/>
      <c r="H47" s="332">
        <v>79</v>
      </c>
      <c r="I47" s="415"/>
      <c r="J47" s="332">
        <v>39</v>
      </c>
      <c r="K47" s="332"/>
      <c r="L47" s="332">
        <v>30</v>
      </c>
      <c r="M47" s="411"/>
      <c r="N47" s="332">
        <v>62</v>
      </c>
      <c r="O47" s="332"/>
      <c r="P47" s="332">
        <v>46</v>
      </c>
      <c r="Q47" s="411"/>
      <c r="R47" s="332">
        <v>102</v>
      </c>
      <c r="S47" s="332"/>
      <c r="T47" s="332">
        <v>102</v>
      </c>
      <c r="U47" s="411"/>
      <c r="V47" s="332">
        <v>27</v>
      </c>
      <c r="W47" s="332"/>
      <c r="X47" s="332">
        <v>25</v>
      </c>
      <c r="Y47" s="411"/>
      <c r="Z47" s="332">
        <v>10</v>
      </c>
      <c r="AA47" s="332"/>
      <c r="AB47" s="332">
        <v>1</v>
      </c>
      <c r="AC47" s="321"/>
      <c r="AD47" s="321"/>
    </row>
    <row r="48" spans="1:30" ht="12.75" customHeight="1">
      <c r="A48" s="189" t="s">
        <v>119</v>
      </c>
      <c r="B48" s="332">
        <v>469</v>
      </c>
      <c r="C48" s="332"/>
      <c r="D48" s="332">
        <v>463</v>
      </c>
      <c r="E48" s="411"/>
      <c r="F48" s="332">
        <v>92</v>
      </c>
      <c r="G48" s="332"/>
      <c r="H48" s="332">
        <v>83</v>
      </c>
      <c r="I48" s="415"/>
      <c r="J48" s="332">
        <v>17</v>
      </c>
      <c r="K48" s="332"/>
      <c r="L48" s="332">
        <v>26</v>
      </c>
      <c r="M48" s="411"/>
      <c r="N48" s="332">
        <v>42</v>
      </c>
      <c r="O48" s="332"/>
      <c r="P48" s="332">
        <v>29</v>
      </c>
      <c r="Q48" s="411"/>
      <c r="R48" s="332">
        <v>259</v>
      </c>
      <c r="S48" s="332"/>
      <c r="T48" s="332">
        <v>255</v>
      </c>
      <c r="U48" s="411"/>
      <c r="V48" s="332">
        <v>53</v>
      </c>
      <c r="W48" s="332"/>
      <c r="X48" s="332">
        <v>63</v>
      </c>
      <c r="Y48" s="411"/>
      <c r="Z48" s="332">
        <v>6</v>
      </c>
      <c r="AA48" s="332"/>
      <c r="AB48" s="332">
        <v>7</v>
      </c>
      <c r="AC48" s="321"/>
      <c r="AD48" s="321"/>
    </row>
    <row r="49" spans="1:30" ht="12.75" customHeight="1">
      <c r="A49" s="189" t="s">
        <v>120</v>
      </c>
      <c r="B49" s="332">
        <v>193</v>
      </c>
      <c r="C49" s="332"/>
      <c r="D49" s="332">
        <v>193</v>
      </c>
      <c r="E49" s="411"/>
      <c r="F49" s="332">
        <v>46</v>
      </c>
      <c r="G49" s="332"/>
      <c r="H49" s="332">
        <v>45</v>
      </c>
      <c r="I49" s="415"/>
      <c r="J49" s="332">
        <v>10</v>
      </c>
      <c r="K49" s="332"/>
      <c r="L49" s="332">
        <v>5</v>
      </c>
      <c r="M49" s="411"/>
      <c r="N49" s="332">
        <v>12</v>
      </c>
      <c r="O49" s="332"/>
      <c r="P49" s="332">
        <v>21</v>
      </c>
      <c r="Q49" s="411"/>
      <c r="R49" s="332">
        <v>92</v>
      </c>
      <c r="S49" s="332"/>
      <c r="T49" s="332">
        <v>104</v>
      </c>
      <c r="U49" s="411"/>
      <c r="V49" s="332">
        <v>32</v>
      </c>
      <c r="W49" s="332"/>
      <c r="X49" s="332">
        <v>17</v>
      </c>
      <c r="Y49" s="411"/>
      <c r="Z49" s="332">
        <v>1</v>
      </c>
      <c r="AA49" s="332"/>
      <c r="AB49" s="332">
        <v>1</v>
      </c>
      <c r="AC49" s="321"/>
      <c r="AD49" s="321"/>
    </row>
    <row r="50" spans="1:30" ht="12.75" customHeight="1">
      <c r="A50" s="189" t="s">
        <v>121</v>
      </c>
      <c r="B50" s="332">
        <v>134</v>
      </c>
      <c r="C50" s="332"/>
      <c r="D50" s="332">
        <v>86</v>
      </c>
      <c r="E50" s="411"/>
      <c r="F50" s="332">
        <v>18</v>
      </c>
      <c r="G50" s="332"/>
      <c r="H50" s="332">
        <v>14</v>
      </c>
      <c r="I50" s="415"/>
      <c r="J50" s="332">
        <v>12</v>
      </c>
      <c r="K50" s="332"/>
      <c r="L50" s="332">
        <v>3</v>
      </c>
      <c r="M50" s="411"/>
      <c r="N50" s="332">
        <v>28</v>
      </c>
      <c r="O50" s="332"/>
      <c r="P50" s="332">
        <v>9</v>
      </c>
      <c r="Q50" s="411"/>
      <c r="R50" s="332">
        <v>55</v>
      </c>
      <c r="S50" s="332"/>
      <c r="T50" s="332">
        <v>49</v>
      </c>
      <c r="U50" s="411"/>
      <c r="V50" s="332">
        <v>18</v>
      </c>
      <c r="W50" s="332"/>
      <c r="X50" s="332">
        <v>11</v>
      </c>
      <c r="Y50" s="411"/>
      <c r="Z50" s="332">
        <v>3</v>
      </c>
      <c r="AA50" s="332"/>
      <c r="AB50" s="332">
        <v>0</v>
      </c>
      <c r="AC50" s="321"/>
      <c r="AD50" s="321"/>
    </row>
    <row r="51" spans="1:30" ht="12.75" customHeight="1">
      <c r="A51" s="189" t="s">
        <v>122</v>
      </c>
      <c r="B51" s="332">
        <v>1388</v>
      </c>
      <c r="C51" s="332"/>
      <c r="D51" s="332">
        <v>1139</v>
      </c>
      <c r="E51" s="411"/>
      <c r="F51" s="332">
        <v>290</v>
      </c>
      <c r="G51" s="332"/>
      <c r="H51" s="332">
        <v>319</v>
      </c>
      <c r="I51" s="415"/>
      <c r="J51" s="332">
        <v>63</v>
      </c>
      <c r="K51" s="332"/>
      <c r="L51" s="332">
        <v>53</v>
      </c>
      <c r="M51" s="411"/>
      <c r="N51" s="332">
        <v>134</v>
      </c>
      <c r="O51" s="332"/>
      <c r="P51" s="332">
        <v>80</v>
      </c>
      <c r="Q51" s="411"/>
      <c r="R51" s="332">
        <v>716</v>
      </c>
      <c r="S51" s="332"/>
      <c r="T51" s="332">
        <v>504</v>
      </c>
      <c r="U51" s="411"/>
      <c r="V51" s="332">
        <v>153</v>
      </c>
      <c r="W51" s="332"/>
      <c r="X51" s="332">
        <v>165</v>
      </c>
      <c r="Y51" s="411"/>
      <c r="Z51" s="332">
        <v>32</v>
      </c>
      <c r="AA51" s="332"/>
      <c r="AB51" s="332">
        <v>18</v>
      </c>
      <c r="AC51" s="321"/>
      <c r="AD51" s="321"/>
    </row>
    <row r="52" spans="1:30" ht="12.75" customHeight="1">
      <c r="A52" s="189" t="s">
        <v>123</v>
      </c>
      <c r="B52" s="332">
        <v>233</v>
      </c>
      <c r="C52" s="332"/>
      <c r="D52" s="332">
        <v>319</v>
      </c>
      <c r="E52" s="411"/>
      <c r="F52" s="332">
        <v>86</v>
      </c>
      <c r="G52" s="332"/>
      <c r="H52" s="332">
        <v>75</v>
      </c>
      <c r="I52" s="415"/>
      <c r="J52" s="332">
        <v>11</v>
      </c>
      <c r="K52" s="332"/>
      <c r="L52" s="332">
        <v>24</v>
      </c>
      <c r="M52" s="411"/>
      <c r="N52" s="332">
        <v>30</v>
      </c>
      <c r="O52" s="332"/>
      <c r="P52" s="332">
        <v>26</v>
      </c>
      <c r="Q52" s="411"/>
      <c r="R52" s="332">
        <v>79</v>
      </c>
      <c r="S52" s="332"/>
      <c r="T52" s="332">
        <v>165</v>
      </c>
      <c r="U52" s="411"/>
      <c r="V52" s="332">
        <v>25</v>
      </c>
      <c r="W52" s="332"/>
      <c r="X52" s="332">
        <v>21</v>
      </c>
      <c r="Y52" s="411"/>
      <c r="Z52" s="332">
        <v>2</v>
      </c>
      <c r="AA52" s="332"/>
      <c r="AB52" s="332">
        <v>8</v>
      </c>
      <c r="AC52" s="321"/>
      <c r="AD52" s="321"/>
    </row>
    <row r="53" spans="1:30" ht="6" customHeight="1">
      <c r="A53" s="189"/>
      <c r="B53" s="327"/>
      <c r="C53" s="327"/>
      <c r="D53" s="327"/>
      <c r="E53" s="411"/>
      <c r="F53" s="327"/>
      <c r="G53" s="327"/>
      <c r="H53" s="327"/>
      <c r="I53" s="415"/>
      <c r="J53" s="327"/>
      <c r="K53" s="327"/>
      <c r="L53" s="327"/>
      <c r="M53" s="411"/>
      <c r="N53" s="327"/>
      <c r="O53" s="327"/>
      <c r="P53" s="327"/>
      <c r="Q53" s="411"/>
      <c r="R53" s="327"/>
      <c r="S53" s="327"/>
      <c r="T53" s="327"/>
      <c r="U53" s="411"/>
      <c r="V53" s="327"/>
      <c r="W53" s="327"/>
      <c r="X53" s="327"/>
      <c r="Y53" s="411"/>
      <c r="Z53" s="327"/>
      <c r="AA53" s="327"/>
      <c r="AB53" s="327"/>
      <c r="AC53" s="321"/>
      <c r="AD53" s="321"/>
    </row>
    <row r="54" spans="1:30" s="193" customFormat="1" ht="12.75" customHeight="1">
      <c r="A54" s="192" t="s">
        <v>124</v>
      </c>
      <c r="B54" s="336">
        <v>18625</v>
      </c>
      <c r="C54" s="336"/>
      <c r="D54" s="336">
        <v>17858</v>
      </c>
      <c r="E54" s="411"/>
      <c r="F54" s="336">
        <v>3264</v>
      </c>
      <c r="G54" s="336"/>
      <c r="H54" s="336">
        <v>2822</v>
      </c>
      <c r="I54" s="415"/>
      <c r="J54" s="336">
        <v>630</v>
      </c>
      <c r="K54" s="336"/>
      <c r="L54" s="336">
        <v>628</v>
      </c>
      <c r="M54" s="411"/>
      <c r="N54" s="336">
        <v>967</v>
      </c>
      <c r="O54" s="336"/>
      <c r="P54" s="336">
        <v>883</v>
      </c>
      <c r="Q54" s="411"/>
      <c r="R54" s="336">
        <v>8013</v>
      </c>
      <c r="S54" s="336"/>
      <c r="T54" s="336">
        <v>7502</v>
      </c>
      <c r="U54" s="411"/>
      <c r="V54" s="336">
        <v>4899</v>
      </c>
      <c r="W54" s="336"/>
      <c r="X54" s="336">
        <v>5149</v>
      </c>
      <c r="Y54" s="411"/>
      <c r="Z54" s="336">
        <v>852</v>
      </c>
      <c r="AA54" s="336"/>
      <c r="AB54" s="336">
        <v>874</v>
      </c>
      <c r="AC54" s="321"/>
      <c r="AD54" s="321"/>
    </row>
    <row r="55" spans="1:30" ht="12.75" customHeight="1">
      <c r="A55" s="189" t="s">
        <v>125</v>
      </c>
      <c r="B55" s="332">
        <v>15053</v>
      </c>
      <c r="C55" s="332"/>
      <c r="D55" s="332">
        <v>14826</v>
      </c>
      <c r="E55" s="411"/>
      <c r="F55" s="332">
        <v>2434</v>
      </c>
      <c r="G55" s="332"/>
      <c r="H55" s="332">
        <v>2162</v>
      </c>
      <c r="I55" s="415"/>
      <c r="J55" s="332">
        <v>526</v>
      </c>
      <c r="K55" s="332"/>
      <c r="L55" s="332">
        <v>573</v>
      </c>
      <c r="M55" s="411"/>
      <c r="N55" s="332">
        <v>659</v>
      </c>
      <c r="O55" s="332"/>
      <c r="P55" s="332">
        <v>659</v>
      </c>
      <c r="Q55" s="411"/>
      <c r="R55" s="332">
        <v>6492</v>
      </c>
      <c r="S55" s="332"/>
      <c r="T55" s="332">
        <v>6229</v>
      </c>
      <c r="U55" s="411"/>
      <c r="V55" s="332">
        <v>4268</v>
      </c>
      <c r="W55" s="332"/>
      <c r="X55" s="332">
        <v>4521</v>
      </c>
      <c r="Y55" s="411"/>
      <c r="Z55" s="332">
        <v>674</v>
      </c>
      <c r="AA55" s="332"/>
      <c r="AB55" s="332">
        <v>682</v>
      </c>
      <c r="AC55" s="321"/>
      <c r="AD55" s="321"/>
    </row>
    <row r="56" spans="1:30" ht="12.75" customHeight="1">
      <c r="A56" s="189" t="s">
        <v>126</v>
      </c>
      <c r="B56" s="332">
        <v>1397</v>
      </c>
      <c r="C56" s="332"/>
      <c r="D56" s="332">
        <v>1243</v>
      </c>
      <c r="E56" s="411"/>
      <c r="F56" s="332">
        <v>345</v>
      </c>
      <c r="G56" s="332"/>
      <c r="H56" s="332">
        <v>294</v>
      </c>
      <c r="I56" s="415"/>
      <c r="J56" s="332">
        <v>4</v>
      </c>
      <c r="K56" s="332"/>
      <c r="L56" s="332">
        <v>12</v>
      </c>
      <c r="M56" s="411"/>
      <c r="N56" s="332">
        <v>84</v>
      </c>
      <c r="O56" s="332"/>
      <c r="P56" s="332">
        <v>86</v>
      </c>
      <c r="Q56" s="411"/>
      <c r="R56" s="332">
        <v>579</v>
      </c>
      <c r="S56" s="332"/>
      <c r="T56" s="332">
        <v>488</v>
      </c>
      <c r="U56" s="411"/>
      <c r="V56" s="332">
        <v>312</v>
      </c>
      <c r="W56" s="332"/>
      <c r="X56" s="332">
        <v>277</v>
      </c>
      <c r="Y56" s="411"/>
      <c r="Z56" s="332">
        <v>73</v>
      </c>
      <c r="AA56" s="332"/>
      <c r="AB56" s="332">
        <v>86</v>
      </c>
      <c r="AC56" s="321"/>
      <c r="AD56" s="321"/>
    </row>
    <row r="57" spans="1:30" ht="12.75" customHeight="1">
      <c r="A57" s="189" t="s">
        <v>127</v>
      </c>
      <c r="B57" s="332">
        <v>692</v>
      </c>
      <c r="C57" s="332"/>
      <c r="D57" s="332">
        <v>537</v>
      </c>
      <c r="E57" s="411"/>
      <c r="F57" s="332">
        <v>174</v>
      </c>
      <c r="G57" s="332"/>
      <c r="H57" s="332">
        <v>116</v>
      </c>
      <c r="I57" s="415"/>
      <c r="J57" s="332">
        <v>7</v>
      </c>
      <c r="K57" s="332"/>
      <c r="L57" s="332">
        <v>5</v>
      </c>
      <c r="M57" s="411"/>
      <c r="N57" s="332">
        <v>92</v>
      </c>
      <c r="O57" s="332"/>
      <c r="P57" s="332">
        <v>47</v>
      </c>
      <c r="Q57" s="411"/>
      <c r="R57" s="332">
        <v>300</v>
      </c>
      <c r="S57" s="332"/>
      <c r="T57" s="332">
        <v>211</v>
      </c>
      <c r="U57" s="411"/>
      <c r="V57" s="332">
        <v>102</v>
      </c>
      <c r="W57" s="332"/>
      <c r="X57" s="332">
        <v>117</v>
      </c>
      <c r="Y57" s="411"/>
      <c r="Z57" s="332">
        <v>17</v>
      </c>
      <c r="AA57" s="332"/>
      <c r="AB57" s="332">
        <v>41</v>
      </c>
      <c r="AC57" s="321"/>
      <c r="AD57" s="321"/>
    </row>
    <row r="58" spans="1:30" ht="12.75" customHeight="1">
      <c r="A58" s="189" t="s">
        <v>128</v>
      </c>
      <c r="B58" s="332">
        <v>1483</v>
      </c>
      <c r="C58" s="332"/>
      <c r="D58" s="332">
        <v>1252</v>
      </c>
      <c r="E58" s="411"/>
      <c r="F58" s="332">
        <v>311</v>
      </c>
      <c r="G58" s="332"/>
      <c r="H58" s="332">
        <v>250</v>
      </c>
      <c r="I58" s="415"/>
      <c r="J58" s="332">
        <v>93</v>
      </c>
      <c r="K58" s="332"/>
      <c r="L58" s="332">
        <v>38</v>
      </c>
      <c r="M58" s="411"/>
      <c r="N58" s="332">
        <v>132</v>
      </c>
      <c r="O58" s="332"/>
      <c r="P58" s="332">
        <v>91</v>
      </c>
      <c r="Q58" s="411"/>
      <c r="R58" s="332">
        <v>642</v>
      </c>
      <c r="S58" s="332"/>
      <c r="T58" s="332">
        <v>574</v>
      </c>
      <c r="U58" s="411"/>
      <c r="V58" s="332">
        <v>217</v>
      </c>
      <c r="W58" s="332"/>
      <c r="X58" s="332">
        <v>234</v>
      </c>
      <c r="Y58" s="411"/>
      <c r="Z58" s="332">
        <v>88</v>
      </c>
      <c r="AA58" s="332"/>
      <c r="AB58" s="332">
        <v>65</v>
      </c>
      <c r="AC58" s="321"/>
      <c r="AD58" s="321"/>
    </row>
    <row r="59" spans="1:30" ht="12.75" customHeight="1">
      <c r="A59" s="189"/>
      <c r="B59" s="332"/>
      <c r="C59" s="332"/>
      <c r="D59" s="332"/>
      <c r="E59" s="411"/>
      <c r="F59" s="332"/>
      <c r="G59" s="332"/>
      <c r="H59" s="332"/>
      <c r="I59" s="415"/>
      <c r="J59" s="332"/>
      <c r="K59" s="332"/>
      <c r="L59" s="332"/>
      <c r="M59" s="411"/>
      <c r="N59" s="332"/>
      <c r="O59" s="332"/>
      <c r="P59" s="332"/>
      <c r="Q59" s="411"/>
      <c r="R59" s="332"/>
      <c r="S59" s="332"/>
      <c r="T59" s="332"/>
      <c r="U59" s="411"/>
      <c r="V59" s="332"/>
      <c r="W59" s="332"/>
      <c r="X59" s="332"/>
      <c r="Y59" s="411"/>
      <c r="Z59" s="332"/>
      <c r="AA59" s="332"/>
      <c r="AB59" s="332"/>
      <c r="AC59" s="321"/>
      <c r="AD59" s="321"/>
    </row>
    <row r="60" spans="1:30" s="193" customFormat="1" ht="12.75" customHeight="1">
      <c r="A60" s="192" t="s">
        <v>129</v>
      </c>
      <c r="B60" s="336">
        <v>10452</v>
      </c>
      <c r="C60" s="336"/>
      <c r="D60" s="336">
        <v>10772</v>
      </c>
      <c r="E60" s="411"/>
      <c r="F60" s="336">
        <v>2292</v>
      </c>
      <c r="G60" s="336"/>
      <c r="H60" s="336">
        <v>2274</v>
      </c>
      <c r="I60" s="415"/>
      <c r="J60" s="336">
        <v>634</v>
      </c>
      <c r="K60" s="336"/>
      <c r="L60" s="336">
        <v>509</v>
      </c>
      <c r="M60" s="411"/>
      <c r="N60" s="336">
        <v>691</v>
      </c>
      <c r="O60" s="336"/>
      <c r="P60" s="336">
        <v>575</v>
      </c>
      <c r="Q60" s="411"/>
      <c r="R60" s="336">
        <v>4515</v>
      </c>
      <c r="S60" s="336"/>
      <c r="T60" s="336">
        <v>4352</v>
      </c>
      <c r="U60" s="411"/>
      <c r="V60" s="336">
        <v>1880</v>
      </c>
      <c r="W60" s="336"/>
      <c r="X60" s="336">
        <v>2493</v>
      </c>
      <c r="Y60" s="411"/>
      <c r="Z60" s="336">
        <v>440</v>
      </c>
      <c r="AA60" s="336"/>
      <c r="AB60" s="336">
        <v>569</v>
      </c>
      <c r="AC60" s="321"/>
      <c r="AD60" s="321"/>
    </row>
    <row r="61" spans="1:30" ht="12.75" customHeight="1">
      <c r="A61" s="189" t="s">
        <v>130</v>
      </c>
      <c r="B61" s="332">
        <v>3724</v>
      </c>
      <c r="C61" s="332"/>
      <c r="D61" s="332">
        <v>3899</v>
      </c>
      <c r="E61" s="411"/>
      <c r="F61" s="332">
        <v>1046</v>
      </c>
      <c r="G61" s="332"/>
      <c r="H61" s="332">
        <v>1094</v>
      </c>
      <c r="I61" s="415"/>
      <c r="J61" s="332">
        <v>368</v>
      </c>
      <c r="K61" s="332"/>
      <c r="L61" s="332">
        <v>284</v>
      </c>
      <c r="M61" s="411"/>
      <c r="N61" s="332">
        <v>275</v>
      </c>
      <c r="O61" s="332"/>
      <c r="P61" s="332">
        <v>244</v>
      </c>
      <c r="Q61" s="411"/>
      <c r="R61" s="332">
        <v>1214</v>
      </c>
      <c r="S61" s="332"/>
      <c r="T61" s="332">
        <v>1210</v>
      </c>
      <c r="U61" s="411"/>
      <c r="V61" s="332">
        <v>613</v>
      </c>
      <c r="W61" s="332"/>
      <c r="X61" s="332">
        <v>840</v>
      </c>
      <c r="Y61" s="411"/>
      <c r="Z61" s="332">
        <v>208</v>
      </c>
      <c r="AA61" s="332"/>
      <c r="AB61" s="332">
        <v>227</v>
      </c>
      <c r="AC61" s="321"/>
      <c r="AD61" s="321"/>
    </row>
    <row r="62" spans="1:30" ht="12.75" customHeight="1">
      <c r="A62" s="189" t="s">
        <v>131</v>
      </c>
      <c r="B62" s="332">
        <v>997</v>
      </c>
      <c r="C62" s="332"/>
      <c r="D62" s="332">
        <v>1021</v>
      </c>
      <c r="E62" s="411"/>
      <c r="F62" s="332">
        <v>180</v>
      </c>
      <c r="G62" s="332"/>
      <c r="H62" s="332">
        <v>184</v>
      </c>
      <c r="I62" s="415"/>
      <c r="J62" s="332">
        <v>12</v>
      </c>
      <c r="K62" s="332"/>
      <c r="L62" s="332">
        <v>5</v>
      </c>
      <c r="M62" s="411"/>
      <c r="N62" s="332">
        <v>79</v>
      </c>
      <c r="O62" s="332"/>
      <c r="P62" s="332">
        <v>76</v>
      </c>
      <c r="Q62" s="411"/>
      <c r="R62" s="332">
        <v>444</v>
      </c>
      <c r="S62" s="332"/>
      <c r="T62" s="332">
        <v>464</v>
      </c>
      <c r="U62" s="411"/>
      <c r="V62" s="332">
        <v>186</v>
      </c>
      <c r="W62" s="332"/>
      <c r="X62" s="332">
        <v>186</v>
      </c>
      <c r="Y62" s="411"/>
      <c r="Z62" s="332">
        <v>96</v>
      </c>
      <c r="AA62" s="332"/>
      <c r="AB62" s="332">
        <v>106</v>
      </c>
      <c r="AC62" s="321"/>
      <c r="AD62" s="321"/>
    </row>
    <row r="63" spans="1:30" ht="12.75" customHeight="1">
      <c r="A63" s="189" t="s">
        <v>132</v>
      </c>
      <c r="B63" s="332">
        <v>5731</v>
      </c>
      <c r="C63" s="332"/>
      <c r="D63" s="332">
        <v>5852</v>
      </c>
      <c r="E63" s="411"/>
      <c r="F63" s="332">
        <v>1066</v>
      </c>
      <c r="G63" s="332"/>
      <c r="H63" s="332">
        <v>996</v>
      </c>
      <c r="I63" s="415"/>
      <c r="J63" s="332">
        <v>254</v>
      </c>
      <c r="K63" s="332"/>
      <c r="L63" s="332">
        <v>220</v>
      </c>
      <c r="M63" s="411"/>
      <c r="N63" s="332">
        <v>337</v>
      </c>
      <c r="O63" s="332"/>
      <c r="P63" s="332">
        <v>255</v>
      </c>
      <c r="Q63" s="411"/>
      <c r="R63" s="332">
        <v>2857</v>
      </c>
      <c r="S63" s="332"/>
      <c r="T63" s="332">
        <v>2678</v>
      </c>
      <c r="U63" s="411"/>
      <c r="V63" s="332">
        <v>1081</v>
      </c>
      <c r="W63" s="332"/>
      <c r="X63" s="332">
        <v>1467</v>
      </c>
      <c r="Y63" s="411"/>
      <c r="Z63" s="332">
        <v>136</v>
      </c>
      <c r="AA63" s="332"/>
      <c r="AB63" s="332">
        <v>236</v>
      </c>
      <c r="AC63" s="321"/>
      <c r="AD63" s="321"/>
    </row>
    <row r="64" spans="1:30" ht="6" customHeight="1">
      <c r="A64" s="189"/>
      <c r="B64" s="332"/>
      <c r="C64" s="332"/>
      <c r="D64" s="332"/>
      <c r="E64" s="411"/>
      <c r="F64" s="332"/>
      <c r="G64" s="332"/>
      <c r="H64" s="332"/>
      <c r="I64" s="415"/>
      <c r="J64" s="332"/>
      <c r="K64" s="332"/>
      <c r="L64" s="332"/>
      <c r="M64" s="411"/>
      <c r="N64" s="332"/>
      <c r="O64" s="332"/>
      <c r="P64" s="332"/>
      <c r="Q64" s="411"/>
      <c r="R64" s="332"/>
      <c r="S64" s="332"/>
      <c r="T64" s="332"/>
      <c r="U64" s="411"/>
      <c r="V64" s="332"/>
      <c r="W64" s="332"/>
      <c r="X64" s="332"/>
      <c r="Y64" s="411"/>
      <c r="Z64" s="332"/>
      <c r="AA64" s="332"/>
      <c r="AB64" s="332"/>
      <c r="AC64" s="321"/>
      <c r="AD64" s="321"/>
    </row>
    <row r="65" spans="1:30" s="193" customFormat="1" ht="12.75" customHeight="1">
      <c r="A65" s="192" t="s">
        <v>133</v>
      </c>
      <c r="B65" s="336">
        <v>1541</v>
      </c>
      <c r="C65" s="336"/>
      <c r="D65" s="336">
        <v>1357</v>
      </c>
      <c r="E65" s="411"/>
      <c r="F65" s="336">
        <v>370</v>
      </c>
      <c r="G65" s="336"/>
      <c r="H65" s="336">
        <v>382</v>
      </c>
      <c r="I65" s="415"/>
      <c r="J65" s="336">
        <v>92</v>
      </c>
      <c r="K65" s="336"/>
      <c r="L65" s="336">
        <v>93</v>
      </c>
      <c r="M65" s="411"/>
      <c r="N65" s="336">
        <v>229</v>
      </c>
      <c r="O65" s="336"/>
      <c r="P65" s="336">
        <v>152</v>
      </c>
      <c r="Q65" s="411"/>
      <c r="R65" s="336">
        <v>560</v>
      </c>
      <c r="S65" s="336"/>
      <c r="T65" s="336">
        <v>502</v>
      </c>
      <c r="U65" s="411"/>
      <c r="V65" s="336">
        <v>217</v>
      </c>
      <c r="W65" s="336"/>
      <c r="X65" s="336">
        <v>153</v>
      </c>
      <c r="Y65" s="411"/>
      <c r="Z65" s="336">
        <v>73</v>
      </c>
      <c r="AA65" s="336"/>
      <c r="AB65" s="336">
        <v>75</v>
      </c>
      <c r="AC65" s="321"/>
      <c r="AD65" s="321"/>
    </row>
    <row r="66" spans="1:30" ht="12.75" customHeight="1">
      <c r="A66" s="189" t="s">
        <v>134</v>
      </c>
      <c r="B66" s="332">
        <v>1077</v>
      </c>
      <c r="C66" s="332"/>
      <c r="D66" s="332">
        <v>939</v>
      </c>
      <c r="E66" s="411"/>
      <c r="F66" s="332">
        <v>281</v>
      </c>
      <c r="G66" s="332"/>
      <c r="H66" s="332">
        <v>265</v>
      </c>
      <c r="I66" s="415"/>
      <c r="J66" s="332">
        <v>69</v>
      </c>
      <c r="K66" s="332"/>
      <c r="L66" s="332">
        <v>68</v>
      </c>
      <c r="M66" s="411"/>
      <c r="N66" s="332">
        <v>178</v>
      </c>
      <c r="O66" s="332"/>
      <c r="P66" s="332">
        <v>110</v>
      </c>
      <c r="Q66" s="411"/>
      <c r="R66" s="332">
        <v>375</v>
      </c>
      <c r="S66" s="332"/>
      <c r="T66" s="332">
        <v>335</v>
      </c>
      <c r="U66" s="411"/>
      <c r="V66" s="332">
        <v>146</v>
      </c>
      <c r="W66" s="332"/>
      <c r="X66" s="332">
        <v>116</v>
      </c>
      <c r="Y66" s="411"/>
      <c r="Z66" s="332">
        <v>28</v>
      </c>
      <c r="AA66" s="332"/>
      <c r="AB66" s="332">
        <v>45</v>
      </c>
      <c r="AC66" s="321"/>
      <c r="AD66" s="321"/>
    </row>
    <row r="67" spans="1:30" ht="12.75" customHeight="1">
      <c r="A67" s="189" t="s">
        <v>135</v>
      </c>
      <c r="B67" s="332">
        <v>464</v>
      </c>
      <c r="C67" s="332"/>
      <c r="D67" s="332">
        <v>418</v>
      </c>
      <c r="E67" s="411"/>
      <c r="F67" s="332">
        <v>89</v>
      </c>
      <c r="G67" s="332"/>
      <c r="H67" s="332">
        <v>117</v>
      </c>
      <c r="I67" s="415"/>
      <c r="J67" s="332">
        <v>23</v>
      </c>
      <c r="K67" s="332"/>
      <c r="L67" s="332">
        <v>25</v>
      </c>
      <c r="M67" s="411"/>
      <c r="N67" s="332">
        <v>51</v>
      </c>
      <c r="O67" s="332"/>
      <c r="P67" s="332">
        <v>42</v>
      </c>
      <c r="Q67" s="411"/>
      <c r="R67" s="332">
        <v>185</v>
      </c>
      <c r="S67" s="332"/>
      <c r="T67" s="332">
        <v>167</v>
      </c>
      <c r="U67" s="411"/>
      <c r="V67" s="332">
        <v>71</v>
      </c>
      <c r="W67" s="332"/>
      <c r="X67" s="332">
        <v>37</v>
      </c>
      <c r="Y67" s="411"/>
      <c r="Z67" s="332">
        <v>45</v>
      </c>
      <c r="AA67" s="332"/>
      <c r="AB67" s="332">
        <v>30</v>
      </c>
      <c r="AC67" s="321"/>
      <c r="AD67" s="321"/>
    </row>
    <row r="68" spans="1:30" ht="5.25" customHeight="1">
      <c r="A68" s="189"/>
      <c r="B68" s="332"/>
      <c r="C68" s="332"/>
      <c r="D68" s="332"/>
      <c r="E68" s="411"/>
      <c r="F68" s="332"/>
      <c r="G68" s="332"/>
      <c r="H68" s="332"/>
      <c r="I68" s="415"/>
      <c r="J68" s="332"/>
      <c r="K68" s="332"/>
      <c r="L68" s="332"/>
      <c r="M68" s="411"/>
      <c r="N68" s="332"/>
      <c r="O68" s="332"/>
      <c r="P68" s="332"/>
      <c r="Q68" s="411"/>
      <c r="R68" s="332"/>
      <c r="S68" s="332"/>
      <c r="T68" s="332"/>
      <c r="U68" s="411"/>
      <c r="V68" s="332"/>
      <c r="W68" s="332"/>
      <c r="X68" s="332"/>
      <c r="Y68" s="411"/>
      <c r="Z68" s="332"/>
      <c r="AA68" s="332"/>
      <c r="AB68" s="332"/>
      <c r="AC68" s="321"/>
      <c r="AD68" s="321"/>
    </row>
    <row r="69" spans="1:30" s="193" customFormat="1" ht="12.75" customHeight="1">
      <c r="A69" s="192" t="s">
        <v>136</v>
      </c>
      <c r="B69" s="336">
        <v>5249</v>
      </c>
      <c r="C69" s="336"/>
      <c r="D69" s="336">
        <v>4860</v>
      </c>
      <c r="E69" s="411"/>
      <c r="F69" s="336">
        <v>1411</v>
      </c>
      <c r="G69" s="336"/>
      <c r="H69" s="336">
        <v>1424</v>
      </c>
      <c r="I69" s="415"/>
      <c r="J69" s="336">
        <v>386</v>
      </c>
      <c r="K69" s="336"/>
      <c r="L69" s="336">
        <v>320</v>
      </c>
      <c r="M69" s="411"/>
      <c r="N69" s="336">
        <v>520</v>
      </c>
      <c r="O69" s="336"/>
      <c r="P69" s="336">
        <v>486</v>
      </c>
      <c r="Q69" s="411"/>
      <c r="R69" s="336">
        <v>2135</v>
      </c>
      <c r="S69" s="336"/>
      <c r="T69" s="336">
        <v>1937</v>
      </c>
      <c r="U69" s="411"/>
      <c r="V69" s="336">
        <v>626</v>
      </c>
      <c r="W69" s="336"/>
      <c r="X69" s="336">
        <v>558</v>
      </c>
      <c r="Y69" s="411"/>
      <c r="Z69" s="336">
        <v>171</v>
      </c>
      <c r="AA69" s="336"/>
      <c r="AB69" s="336">
        <v>135</v>
      </c>
      <c r="AC69" s="321"/>
      <c r="AD69" s="321"/>
    </row>
    <row r="70" spans="1:30" ht="12.75" customHeight="1">
      <c r="A70" s="189" t="s">
        <v>137</v>
      </c>
      <c r="B70" s="332">
        <v>2578</v>
      </c>
      <c r="C70" s="332"/>
      <c r="D70" s="332">
        <v>2183</v>
      </c>
      <c r="E70" s="411"/>
      <c r="F70" s="332">
        <v>653</v>
      </c>
      <c r="G70" s="332"/>
      <c r="H70" s="332">
        <v>572</v>
      </c>
      <c r="I70" s="415"/>
      <c r="J70" s="332">
        <v>164</v>
      </c>
      <c r="K70" s="332">
        <v>73</v>
      </c>
      <c r="L70" s="332">
        <v>109</v>
      </c>
      <c r="M70" s="411"/>
      <c r="N70" s="332">
        <v>269</v>
      </c>
      <c r="O70" s="332"/>
      <c r="P70" s="332">
        <v>248</v>
      </c>
      <c r="Q70" s="411"/>
      <c r="R70" s="332">
        <v>1120</v>
      </c>
      <c r="S70" s="332"/>
      <c r="T70" s="332">
        <v>926</v>
      </c>
      <c r="U70" s="411"/>
      <c r="V70" s="332">
        <v>302</v>
      </c>
      <c r="W70" s="332"/>
      <c r="X70" s="332">
        <v>258</v>
      </c>
      <c r="Y70" s="411"/>
      <c r="Z70" s="332">
        <v>70</v>
      </c>
      <c r="AA70" s="332"/>
      <c r="AB70" s="332">
        <v>70</v>
      </c>
      <c r="AC70" s="321"/>
      <c r="AD70" s="321"/>
    </row>
    <row r="71" spans="1:30" ht="12.75" customHeight="1">
      <c r="A71" s="189" t="s">
        <v>138</v>
      </c>
      <c r="B71" s="332">
        <v>604</v>
      </c>
      <c r="C71" s="332"/>
      <c r="D71" s="332">
        <v>611</v>
      </c>
      <c r="E71" s="411"/>
      <c r="F71" s="332">
        <v>196</v>
      </c>
      <c r="G71" s="332"/>
      <c r="H71" s="332">
        <v>193</v>
      </c>
      <c r="I71" s="415"/>
      <c r="J71" s="332">
        <v>29</v>
      </c>
      <c r="K71" s="332"/>
      <c r="L71" s="332">
        <v>35</v>
      </c>
      <c r="M71" s="411"/>
      <c r="N71" s="332">
        <v>36</v>
      </c>
      <c r="O71" s="332"/>
      <c r="P71" s="332">
        <v>42</v>
      </c>
      <c r="Q71" s="411"/>
      <c r="R71" s="332">
        <v>246</v>
      </c>
      <c r="S71" s="332"/>
      <c r="T71" s="332">
        <v>258</v>
      </c>
      <c r="U71" s="411"/>
      <c r="V71" s="332">
        <v>54</v>
      </c>
      <c r="W71" s="332"/>
      <c r="X71" s="332">
        <v>61</v>
      </c>
      <c r="Y71" s="411"/>
      <c r="Z71" s="332">
        <v>43</v>
      </c>
      <c r="AA71" s="332"/>
      <c r="AB71" s="332">
        <v>22</v>
      </c>
      <c r="AC71" s="321"/>
      <c r="AD71" s="321"/>
    </row>
    <row r="72" spans="1:30" ht="12.75" customHeight="1">
      <c r="A72" s="189" t="s">
        <v>139</v>
      </c>
      <c r="B72" s="332">
        <v>505</v>
      </c>
      <c r="C72" s="332"/>
      <c r="D72" s="332">
        <v>484</v>
      </c>
      <c r="E72" s="411"/>
      <c r="F72" s="332">
        <v>171</v>
      </c>
      <c r="G72" s="332"/>
      <c r="H72" s="332">
        <v>196</v>
      </c>
      <c r="I72" s="415"/>
      <c r="J72" s="332">
        <v>61</v>
      </c>
      <c r="K72" s="332"/>
      <c r="L72" s="332">
        <v>72</v>
      </c>
      <c r="M72" s="411"/>
      <c r="N72" s="332">
        <v>50</v>
      </c>
      <c r="O72" s="332"/>
      <c r="P72" s="332">
        <v>28</v>
      </c>
      <c r="Q72" s="411"/>
      <c r="R72" s="332">
        <v>164</v>
      </c>
      <c r="S72" s="332"/>
      <c r="T72" s="332">
        <v>116</v>
      </c>
      <c r="U72" s="411"/>
      <c r="V72" s="332">
        <v>45</v>
      </c>
      <c r="W72" s="332"/>
      <c r="X72" s="332">
        <v>60</v>
      </c>
      <c r="Y72" s="411"/>
      <c r="Z72" s="332">
        <v>14</v>
      </c>
      <c r="AA72" s="332"/>
      <c r="AB72" s="332">
        <v>12</v>
      </c>
      <c r="AC72" s="321"/>
      <c r="AD72" s="321"/>
    </row>
    <row r="73" spans="1:30" ht="12.75" customHeight="1">
      <c r="A73" s="189" t="s">
        <v>140</v>
      </c>
      <c r="B73" s="332">
        <v>1562</v>
      </c>
      <c r="C73" s="332"/>
      <c r="D73" s="332">
        <v>1582</v>
      </c>
      <c r="E73" s="411"/>
      <c r="F73" s="332">
        <v>391</v>
      </c>
      <c r="G73" s="332"/>
      <c r="H73" s="332">
        <v>463</v>
      </c>
      <c r="I73" s="415"/>
      <c r="J73" s="332">
        <v>132</v>
      </c>
      <c r="K73" s="332"/>
      <c r="L73" s="332">
        <v>104</v>
      </c>
      <c r="M73" s="411"/>
      <c r="N73" s="332">
        <v>165</v>
      </c>
      <c r="O73" s="332"/>
      <c r="P73" s="332">
        <v>168</v>
      </c>
      <c r="Q73" s="411"/>
      <c r="R73" s="332">
        <v>605</v>
      </c>
      <c r="S73" s="332"/>
      <c r="T73" s="332">
        <v>637</v>
      </c>
      <c r="U73" s="411"/>
      <c r="V73" s="332">
        <v>225</v>
      </c>
      <c r="W73" s="332"/>
      <c r="X73" s="332">
        <v>179</v>
      </c>
      <c r="Y73" s="411"/>
      <c r="Z73" s="332">
        <v>44</v>
      </c>
      <c r="AA73" s="332"/>
      <c r="AB73" s="332">
        <v>31</v>
      </c>
      <c r="AC73" s="321"/>
      <c r="AD73" s="321"/>
    </row>
    <row r="74" spans="1:30" ht="6" customHeight="1">
      <c r="A74" s="189"/>
      <c r="B74" s="332"/>
      <c r="C74" s="332"/>
      <c r="D74" s="332"/>
      <c r="E74" s="411"/>
      <c r="F74" s="332"/>
      <c r="G74" s="332"/>
      <c r="H74" s="332"/>
      <c r="I74" s="415"/>
      <c r="J74" s="332"/>
      <c r="K74" s="332"/>
      <c r="L74" s="332"/>
      <c r="M74" s="411"/>
      <c r="N74" s="332"/>
      <c r="O74" s="332"/>
      <c r="P74" s="332"/>
      <c r="Q74" s="411"/>
      <c r="R74" s="332"/>
      <c r="S74" s="332"/>
      <c r="T74" s="332"/>
      <c r="U74" s="411"/>
      <c r="V74" s="332"/>
      <c r="W74" s="332"/>
      <c r="X74" s="332"/>
      <c r="Y74" s="411"/>
      <c r="Z74" s="332"/>
      <c r="AA74" s="332"/>
      <c r="AB74" s="332"/>
      <c r="AC74" s="321"/>
      <c r="AD74" s="321"/>
    </row>
    <row r="75" spans="1:30" s="195" customFormat="1" ht="12.75" customHeight="1">
      <c r="A75" s="192" t="s">
        <v>141</v>
      </c>
      <c r="B75" s="336">
        <v>20279</v>
      </c>
      <c r="C75" s="336"/>
      <c r="D75" s="336">
        <v>19348</v>
      </c>
      <c r="E75" s="411"/>
      <c r="F75" s="336">
        <v>3762</v>
      </c>
      <c r="G75" s="336"/>
      <c r="H75" s="336">
        <v>3389</v>
      </c>
      <c r="I75" s="415"/>
      <c r="J75" s="336">
        <v>759</v>
      </c>
      <c r="K75" s="336">
        <v>612</v>
      </c>
      <c r="L75" s="336">
        <v>753</v>
      </c>
      <c r="M75" s="411"/>
      <c r="N75" s="336">
        <v>1390</v>
      </c>
      <c r="O75" s="336"/>
      <c r="P75" s="336">
        <v>1410</v>
      </c>
      <c r="Q75" s="411"/>
      <c r="R75" s="336">
        <v>10837</v>
      </c>
      <c r="S75" s="336"/>
      <c r="T75" s="336">
        <v>9969</v>
      </c>
      <c r="U75" s="411"/>
      <c r="V75" s="336">
        <v>2665</v>
      </c>
      <c r="W75" s="336"/>
      <c r="X75" s="336">
        <v>2845</v>
      </c>
      <c r="Y75" s="411"/>
      <c r="Z75" s="336">
        <v>866</v>
      </c>
      <c r="AA75" s="336"/>
      <c r="AB75" s="336">
        <v>982</v>
      </c>
      <c r="AC75" s="321"/>
      <c r="AD75" s="321"/>
    </row>
    <row r="76" spans="1:30" ht="6" customHeight="1">
      <c r="A76" s="189"/>
      <c r="B76" s="332"/>
      <c r="C76" s="332"/>
      <c r="D76" s="332"/>
      <c r="E76" s="411"/>
      <c r="F76" s="332"/>
      <c r="G76" s="332"/>
      <c r="H76" s="332"/>
      <c r="I76" s="415"/>
      <c r="J76" s="332"/>
      <c r="K76" s="332"/>
      <c r="L76" s="332"/>
      <c r="M76" s="411"/>
      <c r="N76" s="332"/>
      <c r="O76" s="332"/>
      <c r="P76" s="332"/>
      <c r="Q76" s="411"/>
      <c r="R76" s="332"/>
      <c r="S76" s="332"/>
      <c r="T76" s="332"/>
      <c r="U76" s="411"/>
      <c r="V76" s="332"/>
      <c r="W76" s="332"/>
      <c r="X76" s="332"/>
      <c r="Y76" s="411"/>
      <c r="Z76" s="332"/>
      <c r="AA76" s="332"/>
      <c r="AB76" s="332"/>
      <c r="AC76" s="321"/>
      <c r="AD76" s="321"/>
    </row>
    <row r="77" spans="1:30" s="193" customFormat="1" ht="12.75" customHeight="1">
      <c r="A77" s="192" t="s">
        <v>142</v>
      </c>
      <c r="B77" s="336">
        <v>2682</v>
      </c>
      <c r="C77" s="336"/>
      <c r="D77" s="336">
        <v>2816</v>
      </c>
      <c r="E77" s="411"/>
      <c r="F77" s="336">
        <v>663</v>
      </c>
      <c r="G77" s="336"/>
      <c r="H77" s="336">
        <v>694</v>
      </c>
      <c r="I77" s="415"/>
      <c r="J77" s="336">
        <v>96</v>
      </c>
      <c r="K77" s="336"/>
      <c r="L77" s="336">
        <v>123</v>
      </c>
      <c r="M77" s="411"/>
      <c r="N77" s="336">
        <v>202</v>
      </c>
      <c r="O77" s="336"/>
      <c r="P77" s="336">
        <v>180</v>
      </c>
      <c r="Q77" s="411"/>
      <c r="R77" s="336">
        <v>1155</v>
      </c>
      <c r="S77" s="336"/>
      <c r="T77" s="336">
        <v>1081</v>
      </c>
      <c r="U77" s="411"/>
      <c r="V77" s="336">
        <v>498</v>
      </c>
      <c r="W77" s="336"/>
      <c r="X77" s="336">
        <v>592</v>
      </c>
      <c r="Y77" s="411"/>
      <c r="Z77" s="336">
        <v>68</v>
      </c>
      <c r="AA77" s="336"/>
      <c r="AB77" s="336">
        <v>146</v>
      </c>
      <c r="AC77" s="321"/>
      <c r="AD77" s="321"/>
    </row>
    <row r="78" spans="1:30" ht="6" customHeight="1">
      <c r="A78" s="194"/>
      <c r="B78" s="332"/>
      <c r="C78" s="332"/>
      <c r="D78" s="332"/>
      <c r="E78" s="411"/>
      <c r="F78" s="332"/>
      <c r="G78" s="332"/>
      <c r="H78" s="332"/>
      <c r="I78" s="415"/>
      <c r="J78" s="332"/>
      <c r="K78" s="332"/>
      <c r="L78" s="332"/>
      <c r="M78" s="411"/>
      <c r="N78" s="332"/>
      <c r="O78" s="332"/>
      <c r="P78" s="332"/>
      <c r="Q78" s="411"/>
      <c r="R78" s="332"/>
      <c r="S78" s="332"/>
      <c r="T78" s="332"/>
      <c r="U78" s="411"/>
      <c r="V78" s="332"/>
      <c r="W78" s="332"/>
      <c r="X78" s="332"/>
      <c r="Y78" s="411"/>
      <c r="Z78" s="332"/>
      <c r="AA78" s="332"/>
      <c r="AB78" s="332"/>
      <c r="AC78" s="321"/>
      <c r="AD78" s="321"/>
    </row>
    <row r="79" spans="1:30" s="193" customFormat="1" ht="12.75" customHeight="1">
      <c r="A79" s="192" t="s">
        <v>143</v>
      </c>
      <c r="B79" s="336">
        <v>924</v>
      </c>
      <c r="C79" s="336"/>
      <c r="D79" s="336">
        <v>815</v>
      </c>
      <c r="E79" s="411"/>
      <c r="F79" s="336">
        <v>159</v>
      </c>
      <c r="G79" s="336"/>
      <c r="H79" s="336">
        <v>177</v>
      </c>
      <c r="I79" s="415"/>
      <c r="J79" s="336">
        <v>34</v>
      </c>
      <c r="K79" s="336"/>
      <c r="L79" s="336">
        <v>71</v>
      </c>
      <c r="M79" s="411"/>
      <c r="N79" s="336">
        <v>81</v>
      </c>
      <c r="O79" s="336"/>
      <c r="P79" s="336">
        <v>77</v>
      </c>
      <c r="Q79" s="411"/>
      <c r="R79" s="336">
        <v>512</v>
      </c>
      <c r="S79" s="336"/>
      <c r="T79" s="336">
        <v>354</v>
      </c>
      <c r="U79" s="411"/>
      <c r="V79" s="336">
        <v>131</v>
      </c>
      <c r="W79" s="336"/>
      <c r="X79" s="336">
        <v>117</v>
      </c>
      <c r="Y79" s="411"/>
      <c r="Z79" s="336">
        <v>7</v>
      </c>
      <c r="AA79" s="336"/>
      <c r="AB79" s="336">
        <v>19</v>
      </c>
      <c r="AC79" s="321"/>
      <c r="AD79" s="321"/>
    </row>
    <row r="80" spans="1:30" ht="6" customHeight="1">
      <c r="A80" s="189"/>
      <c r="B80" s="332"/>
      <c r="C80" s="332"/>
      <c r="D80" s="332"/>
      <c r="E80" s="411"/>
      <c r="F80" s="332"/>
      <c r="G80" s="332"/>
      <c r="H80" s="332"/>
      <c r="I80" s="415"/>
      <c r="J80" s="332"/>
      <c r="K80" s="332"/>
      <c r="L80" s="332"/>
      <c r="M80" s="411"/>
      <c r="N80" s="332"/>
      <c r="O80" s="332"/>
      <c r="P80" s="332"/>
      <c r="Q80" s="411"/>
      <c r="R80" s="332"/>
      <c r="S80" s="332"/>
      <c r="T80" s="332"/>
      <c r="U80" s="411"/>
      <c r="V80" s="332"/>
      <c r="W80" s="332"/>
      <c r="X80" s="332"/>
      <c r="Y80" s="411"/>
      <c r="Z80" s="332"/>
      <c r="AA80" s="332"/>
      <c r="AB80" s="332"/>
      <c r="AC80" s="321"/>
      <c r="AD80" s="321"/>
    </row>
    <row r="81" spans="1:30" s="193" customFormat="1" ht="12.75" customHeight="1">
      <c r="A81" s="192" t="s">
        <v>144</v>
      </c>
      <c r="B81" s="336">
        <v>4254</v>
      </c>
      <c r="C81" s="336"/>
      <c r="D81" s="336">
        <v>4301</v>
      </c>
      <c r="E81" s="411"/>
      <c r="F81" s="336">
        <v>834</v>
      </c>
      <c r="G81" s="336"/>
      <c r="H81" s="336">
        <v>953</v>
      </c>
      <c r="I81" s="415"/>
      <c r="J81" s="336">
        <v>189</v>
      </c>
      <c r="K81" s="336"/>
      <c r="L81" s="336">
        <v>200</v>
      </c>
      <c r="M81" s="411"/>
      <c r="N81" s="336">
        <v>257</v>
      </c>
      <c r="O81" s="336"/>
      <c r="P81" s="336">
        <v>252</v>
      </c>
      <c r="Q81" s="411"/>
      <c r="R81" s="336">
        <v>2019</v>
      </c>
      <c r="S81" s="336"/>
      <c r="T81" s="336">
        <v>1967</v>
      </c>
      <c r="U81" s="411"/>
      <c r="V81" s="336">
        <v>822</v>
      </c>
      <c r="W81" s="336"/>
      <c r="X81" s="336">
        <v>789</v>
      </c>
      <c r="Y81" s="411"/>
      <c r="Z81" s="336">
        <v>133</v>
      </c>
      <c r="AA81" s="336"/>
      <c r="AB81" s="336">
        <v>140</v>
      </c>
      <c r="AC81" s="321"/>
      <c r="AD81" s="321"/>
    </row>
    <row r="82" spans="1:30" ht="12.75" customHeight="1">
      <c r="A82" s="189" t="s">
        <v>145</v>
      </c>
      <c r="B82" s="332">
        <v>735</v>
      </c>
      <c r="C82" s="332"/>
      <c r="D82" s="332">
        <v>765</v>
      </c>
      <c r="E82" s="411"/>
      <c r="F82" s="332">
        <v>155</v>
      </c>
      <c r="G82" s="332"/>
      <c r="H82" s="332">
        <v>177</v>
      </c>
      <c r="I82" s="415"/>
      <c r="J82" s="332">
        <v>50</v>
      </c>
      <c r="K82" s="332"/>
      <c r="L82" s="332">
        <v>50</v>
      </c>
      <c r="M82" s="411"/>
      <c r="N82" s="332">
        <v>64</v>
      </c>
      <c r="O82" s="332"/>
      <c r="P82" s="332">
        <v>38</v>
      </c>
      <c r="Q82" s="411"/>
      <c r="R82" s="332">
        <v>338</v>
      </c>
      <c r="S82" s="332"/>
      <c r="T82" s="332">
        <v>392</v>
      </c>
      <c r="U82" s="411"/>
      <c r="V82" s="332">
        <v>113</v>
      </c>
      <c r="W82" s="332"/>
      <c r="X82" s="332">
        <v>101</v>
      </c>
      <c r="Y82" s="411"/>
      <c r="Z82" s="332">
        <v>15</v>
      </c>
      <c r="AA82" s="332"/>
      <c r="AB82" s="332">
        <v>7</v>
      </c>
      <c r="AC82" s="321"/>
      <c r="AD82" s="321"/>
    </row>
    <row r="83" spans="1:30" ht="12.75" customHeight="1">
      <c r="A83" s="189" t="s">
        <v>146</v>
      </c>
      <c r="B83" s="332">
        <v>834</v>
      </c>
      <c r="C83" s="332"/>
      <c r="D83" s="332">
        <v>884</v>
      </c>
      <c r="E83" s="411"/>
      <c r="F83" s="332">
        <v>152</v>
      </c>
      <c r="G83" s="332"/>
      <c r="H83" s="332">
        <v>172</v>
      </c>
      <c r="I83" s="415"/>
      <c r="J83" s="332">
        <v>24</v>
      </c>
      <c r="K83" s="332"/>
      <c r="L83" s="332">
        <v>34</v>
      </c>
      <c r="M83" s="411"/>
      <c r="N83" s="332">
        <v>59</v>
      </c>
      <c r="O83" s="332"/>
      <c r="P83" s="332">
        <v>72</v>
      </c>
      <c r="Q83" s="411"/>
      <c r="R83" s="332">
        <v>413</v>
      </c>
      <c r="S83" s="332"/>
      <c r="T83" s="332">
        <v>450</v>
      </c>
      <c r="U83" s="411"/>
      <c r="V83" s="332">
        <v>161</v>
      </c>
      <c r="W83" s="332"/>
      <c r="X83" s="332">
        <v>138</v>
      </c>
      <c r="Y83" s="411"/>
      <c r="Z83" s="332">
        <v>25</v>
      </c>
      <c r="AA83" s="332"/>
      <c r="AB83" s="332">
        <v>18</v>
      </c>
      <c r="AC83" s="321"/>
      <c r="AD83" s="321"/>
    </row>
    <row r="84" spans="1:30" ht="12.75" customHeight="1">
      <c r="A84" s="189" t="s">
        <v>147</v>
      </c>
      <c r="B84" s="332">
        <v>2685</v>
      </c>
      <c r="C84" s="332"/>
      <c r="D84" s="332">
        <v>2652</v>
      </c>
      <c r="E84" s="411"/>
      <c r="F84" s="332">
        <v>527</v>
      </c>
      <c r="G84" s="332"/>
      <c r="H84" s="332">
        <v>604</v>
      </c>
      <c r="I84" s="415"/>
      <c r="J84" s="332">
        <v>115</v>
      </c>
      <c r="K84" s="332"/>
      <c r="L84" s="332">
        <v>116</v>
      </c>
      <c r="M84" s="411"/>
      <c r="N84" s="332">
        <v>134</v>
      </c>
      <c r="O84" s="332"/>
      <c r="P84" s="332">
        <v>142</v>
      </c>
      <c r="Q84" s="411"/>
      <c r="R84" s="332">
        <v>1268</v>
      </c>
      <c r="S84" s="332"/>
      <c r="T84" s="332">
        <v>1125</v>
      </c>
      <c r="U84" s="411"/>
      <c r="V84" s="332">
        <v>548</v>
      </c>
      <c r="W84" s="332"/>
      <c r="X84" s="332">
        <v>550</v>
      </c>
      <c r="Y84" s="411"/>
      <c r="Z84" s="332">
        <v>93</v>
      </c>
      <c r="AA84" s="332"/>
      <c r="AB84" s="332">
        <v>115</v>
      </c>
      <c r="AC84" s="321"/>
      <c r="AD84" s="321"/>
    </row>
    <row r="85" spans="1:30" ht="6" customHeight="1">
      <c r="A85" s="189"/>
      <c r="B85" s="332"/>
      <c r="C85" s="332"/>
      <c r="D85" s="332"/>
      <c r="E85" s="411"/>
      <c r="F85" s="332"/>
      <c r="G85" s="332"/>
      <c r="H85" s="332"/>
      <c r="I85" s="415"/>
      <c r="J85" s="332"/>
      <c r="K85" s="332"/>
      <c r="L85" s="332"/>
      <c r="M85" s="411"/>
      <c r="N85" s="332"/>
      <c r="O85" s="332"/>
      <c r="P85" s="332"/>
      <c r="Q85" s="411"/>
      <c r="R85" s="332"/>
      <c r="S85" s="332"/>
      <c r="T85" s="332"/>
      <c r="U85" s="411"/>
      <c r="V85" s="332"/>
      <c r="W85" s="332"/>
      <c r="X85" s="332"/>
      <c r="Y85" s="411"/>
      <c r="Z85" s="332"/>
      <c r="AA85" s="332"/>
      <c r="AB85" s="332"/>
      <c r="AC85" s="321"/>
      <c r="AD85" s="321"/>
    </row>
    <row r="86" spans="1:30" s="193" customFormat="1" ht="12.75" customHeight="1">
      <c r="A86" s="192" t="s">
        <v>148</v>
      </c>
      <c r="B86" s="336">
        <v>536</v>
      </c>
      <c r="C86" s="336"/>
      <c r="D86" s="336">
        <v>468</v>
      </c>
      <c r="E86" s="411"/>
      <c r="F86" s="336">
        <v>161</v>
      </c>
      <c r="G86" s="336"/>
      <c r="H86" s="336">
        <v>93</v>
      </c>
      <c r="I86" s="415"/>
      <c r="J86" s="336">
        <v>7</v>
      </c>
      <c r="K86" s="336"/>
      <c r="L86" s="336">
        <v>29</v>
      </c>
      <c r="M86" s="411"/>
      <c r="N86" s="336">
        <v>50</v>
      </c>
      <c r="O86" s="336"/>
      <c r="P86" s="336">
        <v>47</v>
      </c>
      <c r="Q86" s="411"/>
      <c r="R86" s="336">
        <v>219</v>
      </c>
      <c r="S86" s="336"/>
      <c r="T86" s="336">
        <v>215</v>
      </c>
      <c r="U86" s="411"/>
      <c r="V86" s="336">
        <v>90</v>
      </c>
      <c r="W86" s="336"/>
      <c r="X86" s="336">
        <v>77</v>
      </c>
      <c r="Y86" s="411"/>
      <c r="Z86" s="336">
        <v>9</v>
      </c>
      <c r="AA86" s="336"/>
      <c r="AB86" s="336">
        <v>7</v>
      </c>
      <c r="AC86" s="321"/>
      <c r="AD86" s="321"/>
    </row>
    <row r="87" spans="1:30" ht="6" customHeight="1">
      <c r="A87" s="189"/>
      <c r="B87" s="332"/>
      <c r="C87" s="332"/>
      <c r="D87" s="332"/>
      <c r="E87" s="411"/>
      <c r="F87" s="332"/>
      <c r="G87" s="332"/>
      <c r="H87" s="332"/>
      <c r="I87" s="415"/>
      <c r="J87" s="332"/>
      <c r="K87" s="332"/>
      <c r="L87" s="332"/>
      <c r="M87" s="411"/>
      <c r="N87" s="332"/>
      <c r="O87" s="332"/>
      <c r="P87" s="332"/>
      <c r="Q87" s="411"/>
      <c r="R87" s="332"/>
      <c r="S87" s="332"/>
      <c r="T87" s="332"/>
      <c r="U87" s="411"/>
      <c r="V87" s="332"/>
      <c r="W87" s="332"/>
      <c r="X87" s="332"/>
      <c r="Y87" s="411"/>
      <c r="Z87" s="332"/>
      <c r="AA87" s="332"/>
      <c r="AB87" s="332"/>
      <c r="AC87" s="321"/>
      <c r="AD87" s="321"/>
    </row>
    <row r="88" spans="1:30" ht="12.75" customHeight="1">
      <c r="A88" s="189" t="s">
        <v>149</v>
      </c>
      <c r="B88" s="332">
        <v>233</v>
      </c>
      <c r="C88" s="332"/>
      <c r="D88" s="332">
        <v>245</v>
      </c>
      <c r="E88" s="411"/>
      <c r="F88" s="332">
        <v>56</v>
      </c>
      <c r="G88" s="332"/>
      <c r="H88" s="332">
        <v>58</v>
      </c>
      <c r="I88" s="415"/>
      <c r="J88" s="332">
        <v>17</v>
      </c>
      <c r="K88" s="332"/>
      <c r="L88" s="332">
        <v>19</v>
      </c>
      <c r="M88" s="411"/>
      <c r="N88" s="332">
        <v>50</v>
      </c>
      <c r="O88" s="332"/>
      <c r="P88" s="332">
        <v>39</v>
      </c>
      <c r="Q88" s="411"/>
      <c r="R88" s="332">
        <v>44</v>
      </c>
      <c r="S88" s="332"/>
      <c r="T88" s="332">
        <v>60</v>
      </c>
      <c r="U88" s="411"/>
      <c r="V88" s="332">
        <v>42</v>
      </c>
      <c r="W88" s="332"/>
      <c r="X88" s="332">
        <v>63</v>
      </c>
      <c r="Y88" s="411"/>
      <c r="Z88" s="332">
        <v>24</v>
      </c>
      <c r="AA88" s="332"/>
      <c r="AB88" s="332">
        <v>6</v>
      </c>
      <c r="AC88" s="321"/>
      <c r="AD88" s="321"/>
    </row>
    <row r="89" spans="2:28" ht="11.25">
      <c r="B89" s="332"/>
      <c r="C89" s="332"/>
      <c r="D89" s="332"/>
      <c r="E89" s="411"/>
      <c r="F89" s="332"/>
      <c r="G89" s="332"/>
      <c r="H89" s="332"/>
      <c r="I89" s="415"/>
      <c r="J89" s="332"/>
      <c r="K89" s="332"/>
      <c r="L89" s="332"/>
      <c r="M89" s="411"/>
      <c r="N89" s="332"/>
      <c r="O89" s="332"/>
      <c r="P89" s="332"/>
      <c r="Q89" s="411"/>
      <c r="R89" s="332"/>
      <c r="S89" s="332"/>
      <c r="T89" s="332"/>
      <c r="U89" s="411"/>
      <c r="V89" s="332"/>
      <c r="W89" s="332"/>
      <c r="X89" s="332"/>
      <c r="Y89" s="411"/>
      <c r="Z89" s="332"/>
      <c r="AA89" s="332"/>
      <c r="AB89" s="332"/>
    </row>
  </sheetData>
  <sheetProtection/>
  <mergeCells count="16">
    <mergeCell ref="A1:C1"/>
    <mergeCell ref="R6:T6"/>
    <mergeCell ref="J6:L6"/>
    <mergeCell ref="V6:X6"/>
    <mergeCell ref="A6:A8"/>
    <mergeCell ref="U6:U89"/>
    <mergeCell ref="Y6:Y89"/>
    <mergeCell ref="B6:D6"/>
    <mergeCell ref="F6:H6"/>
    <mergeCell ref="T2:AB4"/>
    <mergeCell ref="Z6:AB6"/>
    <mergeCell ref="N6:P6"/>
    <mergeCell ref="E6:E89"/>
    <mergeCell ref="I6:I89"/>
    <mergeCell ref="M6:M89"/>
    <mergeCell ref="Q6:Q89"/>
  </mergeCells>
  <printOptions/>
  <pageMargins left="0.11811023622047245" right="0.3937007874015748" top="0.4330708661417323" bottom="0.2755905511811024" header="0.5118110236220472" footer="0.5118110236220472"/>
  <pageSetup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V97"/>
  <sheetViews>
    <sheetView showGridLines="0" defaultGridColor="0" colorId="22" workbookViewId="0" topLeftCell="A1">
      <selection activeCell="A1" sqref="A1:C1"/>
    </sheetView>
  </sheetViews>
  <sheetFormatPr defaultColWidth="8.421875" defaultRowHeight="12.75"/>
  <cols>
    <col min="1" max="1" width="22.421875" style="249" customWidth="1"/>
    <col min="2" max="2" width="11.8515625" style="200" customWidth="1"/>
    <col min="3" max="3" width="0.5625" style="200" customWidth="1"/>
    <col min="4" max="4" width="11.7109375" style="200" customWidth="1"/>
    <col min="5" max="5" width="0.5625" style="200" customWidth="1"/>
    <col min="6" max="6" width="10.7109375" style="200" customWidth="1"/>
    <col min="7" max="7" width="0.71875" style="200" customWidth="1"/>
    <col min="8" max="8" width="11.28125" style="200" customWidth="1"/>
    <col min="9" max="9" width="0.85546875" style="200" customWidth="1"/>
    <col min="10" max="10" width="10.7109375" style="200" customWidth="1"/>
    <col min="11" max="11" width="0.85546875" style="200" customWidth="1"/>
    <col min="12" max="12" width="11.00390625" style="200" customWidth="1"/>
    <col min="13" max="13" width="0.85546875" style="200" customWidth="1"/>
    <col min="14" max="14" width="11.140625" style="200" customWidth="1"/>
    <col min="15" max="15" width="0.85546875" style="200" customWidth="1"/>
    <col min="16" max="16" width="10.8515625" style="200" customWidth="1"/>
    <col min="17" max="17" width="0.42578125" style="200" customWidth="1"/>
    <col min="18" max="18" width="10.8515625" style="200" customWidth="1"/>
    <col min="19" max="19" width="5.7109375" style="200" customWidth="1"/>
    <col min="20" max="21" width="8.421875" style="200" customWidth="1"/>
    <col min="22" max="22" width="23.28125" style="200" customWidth="1"/>
    <col min="23" max="16384" width="8.421875" style="200" customWidth="1"/>
  </cols>
  <sheetData>
    <row r="1" spans="1:18" ht="12.75">
      <c r="A1" s="359" t="s">
        <v>35</v>
      </c>
      <c r="B1" s="397"/>
      <c r="C1" s="397"/>
      <c r="D1" s="197"/>
      <c r="E1" s="197"/>
      <c r="F1" s="197"/>
      <c r="G1" s="197"/>
      <c r="H1" s="198"/>
      <c r="I1" s="197"/>
      <c r="J1" s="197"/>
      <c r="K1" s="197"/>
      <c r="L1" s="199" t="s">
        <v>158</v>
      </c>
      <c r="M1" s="306"/>
      <c r="N1" s="307"/>
      <c r="O1" s="307"/>
      <c r="P1" s="307"/>
      <c r="Q1" s="307"/>
      <c r="R1" s="307"/>
    </row>
    <row r="2" spans="1:18" ht="5.25" customHeight="1">
      <c r="A2" s="201"/>
      <c r="B2" s="197"/>
      <c r="C2" s="197"/>
      <c r="D2" s="197"/>
      <c r="E2" s="197"/>
      <c r="F2" s="202"/>
      <c r="G2" s="203"/>
      <c r="H2" s="203"/>
      <c r="I2" s="203"/>
      <c r="J2" s="203"/>
      <c r="K2" s="197"/>
      <c r="L2" s="419" t="s">
        <v>159</v>
      </c>
      <c r="M2" s="420"/>
      <c r="N2" s="420"/>
      <c r="O2" s="420"/>
      <c r="P2" s="420"/>
      <c r="Q2" s="420"/>
      <c r="R2" s="420"/>
    </row>
    <row r="3" spans="1:18" ht="12" customHeight="1">
      <c r="A3" s="201"/>
      <c r="B3" s="197"/>
      <c r="C3" s="197"/>
      <c r="D3" s="197"/>
      <c r="E3" s="197"/>
      <c r="F3" s="203"/>
      <c r="G3" s="203"/>
      <c r="H3" s="203"/>
      <c r="I3" s="203"/>
      <c r="J3" s="203"/>
      <c r="K3" s="197"/>
      <c r="L3" s="420"/>
      <c r="M3" s="420"/>
      <c r="N3" s="420"/>
      <c r="O3" s="420"/>
      <c r="P3" s="420"/>
      <c r="Q3" s="420"/>
      <c r="R3" s="420"/>
    </row>
    <row r="4" spans="1:18" ht="35.25" customHeight="1">
      <c r="A4" s="201"/>
      <c r="B4" s="197"/>
      <c r="C4" s="197"/>
      <c r="D4" s="197"/>
      <c r="E4" s="197"/>
      <c r="F4" s="203"/>
      <c r="G4" s="203"/>
      <c r="H4" s="203"/>
      <c r="I4" s="203"/>
      <c r="J4" s="203"/>
      <c r="K4" s="197"/>
      <c r="L4" s="420"/>
      <c r="M4" s="420"/>
      <c r="N4" s="420"/>
      <c r="O4" s="420"/>
      <c r="P4" s="420"/>
      <c r="Q4" s="420"/>
      <c r="R4" s="420"/>
    </row>
    <row r="5" spans="1:15" ht="20.25" customHeight="1" thickBot="1">
      <c r="A5" s="204"/>
      <c r="B5" s="205" t="s">
        <v>175</v>
      </c>
      <c r="C5" s="206"/>
      <c r="D5" s="206"/>
      <c r="E5" s="206"/>
      <c r="F5" s="207"/>
      <c r="G5" s="207"/>
      <c r="H5" s="208"/>
      <c r="I5" s="209"/>
      <c r="J5" s="209"/>
      <c r="K5" s="209"/>
      <c r="L5" s="209"/>
      <c r="M5" s="209"/>
      <c r="N5" s="209"/>
      <c r="O5" s="209"/>
    </row>
    <row r="6" spans="1:18" ht="23.25" customHeight="1" thickBot="1">
      <c r="A6" s="418"/>
      <c r="B6" s="421" t="s">
        <v>160</v>
      </c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</row>
    <row r="7" spans="1:18" ht="21.75" customHeight="1">
      <c r="A7" s="418"/>
      <c r="B7" s="422" t="s">
        <v>161</v>
      </c>
      <c r="C7" s="423"/>
      <c r="D7" s="423"/>
      <c r="E7" s="423"/>
      <c r="F7" s="423"/>
      <c r="G7" s="210"/>
      <c r="H7" s="424" t="s">
        <v>75</v>
      </c>
      <c r="I7" s="425"/>
      <c r="J7" s="425"/>
      <c r="K7" s="425"/>
      <c r="L7" s="425"/>
      <c r="M7" s="211"/>
      <c r="N7" s="424" t="s">
        <v>76</v>
      </c>
      <c r="O7" s="425"/>
      <c r="P7" s="425"/>
      <c r="Q7" s="425"/>
      <c r="R7" s="425"/>
    </row>
    <row r="8" spans="1:18" ht="13.5" customHeight="1">
      <c r="A8" s="418"/>
      <c r="B8" s="212" t="s">
        <v>43</v>
      </c>
      <c r="C8" s="213"/>
      <c r="D8" s="212" t="s">
        <v>162</v>
      </c>
      <c r="E8" s="211"/>
      <c r="F8" s="212" t="s">
        <v>163</v>
      </c>
      <c r="G8" s="211"/>
      <c r="H8" s="212" t="s">
        <v>43</v>
      </c>
      <c r="I8" s="213"/>
      <c r="J8" s="212" t="s">
        <v>162</v>
      </c>
      <c r="K8" s="211"/>
      <c r="L8" s="212" t="s">
        <v>163</v>
      </c>
      <c r="M8" s="213"/>
      <c r="N8" s="214" t="s">
        <v>43</v>
      </c>
      <c r="O8" s="215"/>
      <c r="P8" s="214" t="s">
        <v>162</v>
      </c>
      <c r="Q8" s="216"/>
      <c r="R8" s="214" t="s">
        <v>163</v>
      </c>
    </row>
    <row r="9" spans="1:15" ht="11.25" customHeight="1">
      <c r="A9" s="418"/>
      <c r="B9" s="217"/>
      <c r="C9" s="217"/>
      <c r="D9" s="217"/>
      <c r="E9" s="218"/>
      <c r="F9" s="218"/>
      <c r="G9" s="218"/>
      <c r="H9" s="219"/>
      <c r="I9" s="219"/>
      <c r="J9" s="219"/>
      <c r="K9" s="220"/>
      <c r="L9" s="217"/>
      <c r="M9" s="217"/>
      <c r="N9" s="215"/>
      <c r="O9" s="215"/>
    </row>
    <row r="10" spans="1:18" ht="12.75" customHeight="1">
      <c r="A10" s="221" t="s">
        <v>164</v>
      </c>
      <c r="B10" s="222">
        <v>1230701.3880000003</v>
      </c>
      <c r="C10" s="222"/>
      <c r="D10" s="222">
        <v>617214.9430000001</v>
      </c>
      <c r="E10" s="222"/>
      <c r="F10" s="222">
        <v>613486.4450000001</v>
      </c>
      <c r="G10" s="223"/>
      <c r="H10" s="222">
        <v>823658.594</v>
      </c>
      <c r="I10" s="222"/>
      <c r="J10" s="222">
        <v>355810.217</v>
      </c>
      <c r="K10" s="223"/>
      <c r="L10" s="222">
        <v>467848.37700000004</v>
      </c>
      <c r="M10" s="224"/>
      <c r="N10" s="318">
        <v>407042.794</v>
      </c>
      <c r="O10" s="226"/>
      <c r="P10" s="318">
        <v>261404.722</v>
      </c>
      <c r="Q10" s="318"/>
      <c r="R10" s="318">
        <v>145638.072</v>
      </c>
    </row>
    <row r="11" spans="1:18" ht="6" customHeight="1">
      <c r="A11" s="225"/>
      <c r="B11" s="222"/>
      <c r="C11" s="224"/>
      <c r="D11" s="226"/>
      <c r="E11" s="224"/>
      <c r="F11" s="224"/>
      <c r="G11" s="215"/>
      <c r="H11" s="224"/>
      <c r="I11" s="224"/>
      <c r="J11" s="224"/>
      <c r="K11" s="215"/>
      <c r="L11" s="224"/>
      <c r="M11" s="224"/>
      <c r="N11" s="227"/>
      <c r="O11" s="224"/>
      <c r="P11" s="227"/>
      <c r="Q11" s="224"/>
      <c r="R11" s="224"/>
    </row>
    <row r="12" spans="1:18" ht="12.75" customHeight="1">
      <c r="A12" s="225" t="s">
        <v>89</v>
      </c>
      <c r="B12" s="222">
        <v>157660.848</v>
      </c>
      <c r="C12" s="228"/>
      <c r="D12" s="228">
        <v>83018.369</v>
      </c>
      <c r="E12" s="228"/>
      <c r="F12" s="228">
        <v>74642.479</v>
      </c>
      <c r="G12" s="229"/>
      <c r="H12" s="228">
        <v>104250.897</v>
      </c>
      <c r="I12" s="222"/>
      <c r="J12" s="228">
        <v>47420.798</v>
      </c>
      <c r="K12" s="229"/>
      <c r="L12" s="228">
        <v>56830.099</v>
      </c>
      <c r="M12" s="224"/>
      <c r="N12" s="230">
        <v>53409.950999999994</v>
      </c>
      <c r="O12" s="224"/>
      <c r="P12" s="228">
        <v>35597.570999999996</v>
      </c>
      <c r="Q12" s="228"/>
      <c r="R12" s="228">
        <v>17812.379999999997</v>
      </c>
    </row>
    <row r="13" spans="1:18" ht="12.75" customHeight="1">
      <c r="A13" s="204" t="s">
        <v>90</v>
      </c>
      <c r="B13" s="231">
        <v>14302.686</v>
      </c>
      <c r="C13" s="232"/>
      <c r="D13" s="233">
        <v>7260.714</v>
      </c>
      <c r="E13" s="232"/>
      <c r="F13" s="232">
        <v>7041.972</v>
      </c>
      <c r="G13" s="234"/>
      <c r="H13" s="232">
        <v>9171.251</v>
      </c>
      <c r="I13" s="231"/>
      <c r="J13" s="232">
        <v>3460.715</v>
      </c>
      <c r="K13" s="234"/>
      <c r="L13" s="232">
        <v>5710.536</v>
      </c>
      <c r="M13" s="224"/>
      <c r="N13" s="235">
        <v>5131.4349999999995</v>
      </c>
      <c r="O13" s="224"/>
      <c r="P13" s="235">
        <v>3799.999</v>
      </c>
      <c r="Q13" s="232"/>
      <c r="R13" s="232">
        <v>1331.436</v>
      </c>
    </row>
    <row r="14" spans="1:18" ht="12.75" customHeight="1">
      <c r="A14" s="204" t="s">
        <v>91</v>
      </c>
      <c r="B14" s="231">
        <v>20929.084000000003</v>
      </c>
      <c r="C14" s="232"/>
      <c r="D14" s="233">
        <v>10262.522</v>
      </c>
      <c r="E14" s="232"/>
      <c r="F14" s="232">
        <v>10666.562</v>
      </c>
      <c r="G14" s="234"/>
      <c r="H14" s="232">
        <v>12299.087</v>
      </c>
      <c r="I14" s="231"/>
      <c r="J14" s="232">
        <v>5429.163</v>
      </c>
      <c r="K14" s="234"/>
      <c r="L14" s="232">
        <v>6869.924</v>
      </c>
      <c r="M14" s="224"/>
      <c r="N14" s="235">
        <v>8629.997</v>
      </c>
      <c r="O14" s="224"/>
      <c r="P14" s="235">
        <v>4833.359</v>
      </c>
      <c r="Q14" s="232"/>
      <c r="R14" s="232">
        <v>3796.638</v>
      </c>
    </row>
    <row r="15" spans="1:20" ht="12.75" customHeight="1">
      <c r="A15" s="204" t="s">
        <v>92</v>
      </c>
      <c r="B15" s="231">
        <v>13953.937</v>
      </c>
      <c r="C15" s="232"/>
      <c r="D15" s="233">
        <v>5721.999</v>
      </c>
      <c r="E15" s="232"/>
      <c r="F15" s="232">
        <v>8231.938</v>
      </c>
      <c r="G15" s="234"/>
      <c r="H15" s="232">
        <v>9639.488</v>
      </c>
      <c r="I15" s="231"/>
      <c r="J15" s="232">
        <v>3087.624</v>
      </c>
      <c r="K15" s="234"/>
      <c r="L15" s="232">
        <v>6551.864</v>
      </c>
      <c r="M15" s="224"/>
      <c r="N15" s="235">
        <v>4314.4490000000005</v>
      </c>
      <c r="O15" s="224"/>
      <c r="P15" s="235">
        <v>2634.375</v>
      </c>
      <c r="Q15" s="232"/>
      <c r="R15" s="232">
        <v>1680.074</v>
      </c>
      <c r="T15" s="236"/>
    </row>
    <row r="16" spans="1:18" ht="12.75" customHeight="1">
      <c r="A16" s="204" t="s">
        <v>93</v>
      </c>
      <c r="B16" s="231">
        <v>17382.275</v>
      </c>
      <c r="C16" s="232"/>
      <c r="D16" s="233">
        <v>7742.152</v>
      </c>
      <c r="E16" s="232"/>
      <c r="F16" s="232">
        <v>9640.123</v>
      </c>
      <c r="G16" s="234"/>
      <c r="H16" s="232">
        <v>11748.041000000001</v>
      </c>
      <c r="I16" s="231"/>
      <c r="J16" s="232">
        <v>4827.645</v>
      </c>
      <c r="K16" s="234"/>
      <c r="L16" s="232">
        <v>6920.396</v>
      </c>
      <c r="M16" s="224"/>
      <c r="N16" s="235">
        <v>5634.234</v>
      </c>
      <c r="O16" s="224"/>
      <c r="P16" s="235">
        <v>2914.507</v>
      </c>
      <c r="Q16" s="232"/>
      <c r="R16" s="232">
        <v>2719.727</v>
      </c>
    </row>
    <row r="17" spans="1:18" ht="12.75" customHeight="1">
      <c r="A17" s="204" t="s">
        <v>94</v>
      </c>
      <c r="B17" s="231">
        <v>12053.271999999999</v>
      </c>
      <c r="C17" s="232"/>
      <c r="D17" s="233">
        <v>8098.677</v>
      </c>
      <c r="E17" s="232"/>
      <c r="F17" s="232">
        <v>3954.595</v>
      </c>
      <c r="G17" s="234"/>
      <c r="H17" s="232">
        <v>7610.345</v>
      </c>
      <c r="I17" s="231"/>
      <c r="J17" s="232">
        <v>4642.835</v>
      </c>
      <c r="K17" s="234"/>
      <c r="L17" s="232">
        <v>2967.51</v>
      </c>
      <c r="M17" s="224"/>
      <c r="N17" s="235">
        <v>4442.927</v>
      </c>
      <c r="O17" s="224"/>
      <c r="P17" s="235">
        <v>3455.842</v>
      </c>
      <c r="Q17" s="232"/>
      <c r="R17" s="232">
        <v>987.085</v>
      </c>
    </row>
    <row r="18" spans="1:18" ht="12.75" customHeight="1">
      <c r="A18" s="204" t="s">
        <v>95</v>
      </c>
      <c r="B18" s="231">
        <v>5261.838</v>
      </c>
      <c r="C18" s="232"/>
      <c r="D18" s="233">
        <v>3067.036</v>
      </c>
      <c r="E18" s="232"/>
      <c r="F18" s="232">
        <v>2194.802</v>
      </c>
      <c r="G18" s="234"/>
      <c r="H18" s="232">
        <v>2791.875</v>
      </c>
      <c r="I18" s="231"/>
      <c r="J18" s="232">
        <v>1470.071</v>
      </c>
      <c r="K18" s="234"/>
      <c r="L18" s="232">
        <v>1321.804</v>
      </c>
      <c r="M18" s="224"/>
      <c r="N18" s="235">
        <v>2469.9629999999997</v>
      </c>
      <c r="O18" s="224"/>
      <c r="P18" s="235">
        <v>1596.965</v>
      </c>
      <c r="Q18" s="232"/>
      <c r="R18" s="232">
        <v>872.998</v>
      </c>
    </row>
    <row r="19" spans="1:18" ht="12.75" customHeight="1">
      <c r="A19" s="204" t="s">
        <v>96</v>
      </c>
      <c r="B19" s="231">
        <v>28414.002</v>
      </c>
      <c r="C19" s="232"/>
      <c r="D19" s="233">
        <v>15398.877</v>
      </c>
      <c r="E19" s="232"/>
      <c r="F19" s="232">
        <v>13015.125</v>
      </c>
      <c r="G19" s="234"/>
      <c r="H19" s="232">
        <v>18454.706</v>
      </c>
      <c r="I19" s="231"/>
      <c r="J19" s="232">
        <v>8545.258</v>
      </c>
      <c r="K19" s="234"/>
      <c r="L19" s="232">
        <v>9909.448</v>
      </c>
      <c r="M19" s="224"/>
      <c r="N19" s="235">
        <v>9959.296</v>
      </c>
      <c r="O19" s="224"/>
      <c r="P19" s="235">
        <v>6853.619</v>
      </c>
      <c r="Q19" s="232"/>
      <c r="R19" s="232">
        <v>3105.677</v>
      </c>
    </row>
    <row r="20" spans="1:18" ht="12.75" customHeight="1">
      <c r="A20" s="201" t="s">
        <v>97</v>
      </c>
      <c r="B20" s="231">
        <v>45363.754</v>
      </c>
      <c r="C20" s="237"/>
      <c r="D20" s="238">
        <v>25466.392</v>
      </c>
      <c r="E20" s="237"/>
      <c r="F20" s="237">
        <v>19897.362</v>
      </c>
      <c r="G20" s="239"/>
      <c r="H20" s="237">
        <v>32536.104</v>
      </c>
      <c r="I20" s="231"/>
      <c r="J20" s="237">
        <v>15957.487</v>
      </c>
      <c r="K20" s="239"/>
      <c r="L20" s="237">
        <v>16578.617</v>
      </c>
      <c r="M20" s="227"/>
      <c r="N20" s="227">
        <v>12827.650000000001</v>
      </c>
      <c r="O20" s="227"/>
      <c r="P20" s="227">
        <v>9508.905</v>
      </c>
      <c r="Q20" s="237"/>
      <c r="R20" s="237">
        <v>3318.745</v>
      </c>
    </row>
    <row r="21" spans="1:18" ht="6" customHeight="1">
      <c r="A21" s="201"/>
      <c r="B21" s="222"/>
      <c r="C21" s="237"/>
      <c r="D21" s="238"/>
      <c r="E21" s="237"/>
      <c r="F21" s="237"/>
      <c r="G21" s="239"/>
      <c r="H21" s="237"/>
      <c r="I21" s="222"/>
      <c r="J21" s="237"/>
      <c r="K21" s="239"/>
      <c r="L21" s="237"/>
      <c r="M21" s="227"/>
      <c r="N21" s="227"/>
      <c r="O21" s="227"/>
      <c r="P21" s="227"/>
      <c r="Q21" s="237"/>
      <c r="R21" s="237"/>
    </row>
    <row r="22" spans="1:18" ht="12.75" customHeight="1">
      <c r="A22" s="240" t="s">
        <v>98</v>
      </c>
      <c r="B22" s="222">
        <v>26259.285</v>
      </c>
      <c r="C22" s="241"/>
      <c r="D22" s="241">
        <v>9615.713</v>
      </c>
      <c r="E22" s="241">
        <v>0</v>
      </c>
      <c r="F22" s="241">
        <v>16643.572</v>
      </c>
      <c r="G22" s="242"/>
      <c r="H22" s="241">
        <v>17498.712</v>
      </c>
      <c r="I22" s="222"/>
      <c r="J22" s="241">
        <v>5023.418</v>
      </c>
      <c r="K22" s="242"/>
      <c r="L22" s="241">
        <v>12475.294</v>
      </c>
      <c r="M22" s="227"/>
      <c r="N22" s="243">
        <v>8760.572</v>
      </c>
      <c r="O22" s="241"/>
      <c r="P22" s="241">
        <v>4592.295</v>
      </c>
      <c r="Q22" s="241"/>
      <c r="R22" s="241">
        <v>4168.277</v>
      </c>
    </row>
    <row r="23" spans="1:18" ht="12.75" customHeight="1">
      <c r="A23" s="201" t="s">
        <v>99</v>
      </c>
      <c r="B23" s="231">
        <v>2535.724</v>
      </c>
      <c r="C23" s="237"/>
      <c r="D23" s="238">
        <v>868.934</v>
      </c>
      <c r="E23" s="237"/>
      <c r="F23" s="237">
        <v>1666.79</v>
      </c>
      <c r="G23" s="239"/>
      <c r="H23" s="237">
        <v>1848.99</v>
      </c>
      <c r="I23" s="231"/>
      <c r="J23" s="237">
        <v>370.835</v>
      </c>
      <c r="K23" s="239"/>
      <c r="L23" s="237">
        <v>1478.155</v>
      </c>
      <c r="M23" s="227"/>
      <c r="N23" s="227">
        <v>686.733</v>
      </c>
      <c r="O23" s="227"/>
      <c r="P23" s="227">
        <v>498.099</v>
      </c>
      <c r="Q23" s="237"/>
      <c r="R23" s="237">
        <v>188.634</v>
      </c>
    </row>
    <row r="24" spans="1:18" ht="12.75" customHeight="1">
      <c r="A24" s="201" t="s">
        <v>100</v>
      </c>
      <c r="B24" s="231">
        <v>989.347</v>
      </c>
      <c r="C24" s="237"/>
      <c r="D24" s="238">
        <v>285.067</v>
      </c>
      <c r="E24" s="237"/>
      <c r="F24" s="237">
        <v>704.28</v>
      </c>
      <c r="G24" s="239"/>
      <c r="H24" s="237">
        <v>769.535</v>
      </c>
      <c r="I24" s="231"/>
      <c r="J24" s="237">
        <v>149.591</v>
      </c>
      <c r="K24" s="239"/>
      <c r="L24" s="237">
        <v>619.944</v>
      </c>
      <c r="M24" s="227"/>
      <c r="N24" s="227">
        <v>219.812</v>
      </c>
      <c r="O24" s="227"/>
      <c r="P24" s="227">
        <v>135.476</v>
      </c>
      <c r="Q24" s="237"/>
      <c r="R24" s="237">
        <v>84.336</v>
      </c>
    </row>
    <row r="25" spans="1:18" ht="12.75" customHeight="1">
      <c r="A25" s="201" t="s">
        <v>101</v>
      </c>
      <c r="B25" s="231">
        <v>22734.214</v>
      </c>
      <c r="C25" s="237"/>
      <c r="D25" s="238">
        <v>8461.712</v>
      </c>
      <c r="E25" s="237"/>
      <c r="F25" s="237">
        <v>14272.502</v>
      </c>
      <c r="G25" s="239"/>
      <c r="H25" s="237">
        <v>14880.187</v>
      </c>
      <c r="I25" s="231"/>
      <c r="J25" s="237">
        <v>4502.992</v>
      </c>
      <c r="K25" s="239"/>
      <c r="L25" s="237">
        <v>10377.195</v>
      </c>
      <c r="M25" s="227"/>
      <c r="N25" s="227">
        <v>7854.027</v>
      </c>
      <c r="O25" s="227"/>
      <c r="P25" s="227">
        <v>3958.72</v>
      </c>
      <c r="Q25" s="237"/>
      <c r="R25" s="237">
        <v>3895.307</v>
      </c>
    </row>
    <row r="26" spans="1:18" ht="6" customHeight="1">
      <c r="A26" s="201"/>
      <c r="B26" s="222"/>
      <c r="C26" s="237"/>
      <c r="D26" s="238"/>
      <c r="E26" s="237"/>
      <c r="F26" s="237"/>
      <c r="G26" s="239"/>
      <c r="H26" s="237"/>
      <c r="I26" s="222"/>
      <c r="J26" s="237"/>
      <c r="K26" s="239"/>
      <c r="L26" s="237"/>
      <c r="M26" s="227"/>
      <c r="N26" s="227"/>
      <c r="O26" s="227"/>
      <c r="P26" s="227"/>
      <c r="Q26" s="237"/>
      <c r="R26" s="237"/>
    </row>
    <row r="27" spans="1:18" ht="12.75" customHeight="1">
      <c r="A27" s="240" t="s">
        <v>102</v>
      </c>
      <c r="B27" s="222">
        <v>33803.568</v>
      </c>
      <c r="C27" s="241"/>
      <c r="D27" s="244">
        <v>22481.525</v>
      </c>
      <c r="E27" s="241"/>
      <c r="F27" s="241">
        <v>11322.043</v>
      </c>
      <c r="G27" s="242"/>
      <c r="H27" s="241">
        <v>20200.302</v>
      </c>
      <c r="I27" s="222"/>
      <c r="J27" s="241">
        <v>12254.009</v>
      </c>
      <c r="K27" s="242"/>
      <c r="L27" s="241">
        <v>7946.293</v>
      </c>
      <c r="M27" s="241"/>
      <c r="N27" s="243">
        <v>13603.266</v>
      </c>
      <c r="O27" s="241"/>
      <c r="P27" s="243">
        <v>10227.516</v>
      </c>
      <c r="Q27" s="241"/>
      <c r="R27" s="241">
        <v>3375.75</v>
      </c>
    </row>
    <row r="28" spans="1:18" ht="6" customHeight="1">
      <c r="A28" s="201"/>
      <c r="B28" s="222"/>
      <c r="C28" s="237"/>
      <c r="D28" s="238"/>
      <c r="E28" s="237"/>
      <c r="F28" s="237"/>
      <c r="G28" s="239"/>
      <c r="H28" s="237"/>
      <c r="I28" s="222"/>
      <c r="J28" s="237"/>
      <c r="K28" s="239"/>
      <c r="L28" s="237"/>
      <c r="M28" s="227"/>
      <c r="N28" s="227"/>
      <c r="O28" s="227"/>
      <c r="P28" s="227"/>
      <c r="Q28" s="237"/>
      <c r="R28" s="237"/>
    </row>
    <row r="29" spans="1:18" ht="12.75" customHeight="1">
      <c r="A29" s="240" t="s">
        <v>103</v>
      </c>
      <c r="B29" s="222">
        <v>16601.118</v>
      </c>
      <c r="C29" s="241"/>
      <c r="D29" s="244">
        <v>6137.381</v>
      </c>
      <c r="E29" s="241"/>
      <c r="F29" s="241">
        <v>10463.737</v>
      </c>
      <c r="G29" s="242"/>
      <c r="H29" s="241">
        <v>11579.671</v>
      </c>
      <c r="I29" s="222"/>
      <c r="J29" s="241">
        <v>3999.995</v>
      </c>
      <c r="K29" s="242"/>
      <c r="L29" s="241">
        <v>7579.676</v>
      </c>
      <c r="M29" s="241"/>
      <c r="N29" s="243">
        <v>5021.447</v>
      </c>
      <c r="O29" s="241"/>
      <c r="P29" s="243">
        <v>2137.386</v>
      </c>
      <c r="Q29" s="241"/>
      <c r="R29" s="241">
        <v>2884.061</v>
      </c>
    </row>
    <row r="30" spans="1:18" ht="6" customHeight="1">
      <c r="A30" s="201"/>
      <c r="B30" s="222"/>
      <c r="C30" s="237"/>
      <c r="D30" s="238"/>
      <c r="E30" s="237"/>
      <c r="F30" s="237"/>
      <c r="G30" s="239"/>
      <c r="H30" s="237"/>
      <c r="I30" s="222"/>
      <c r="J30" s="237"/>
      <c r="K30" s="239"/>
      <c r="L30" s="237"/>
      <c r="M30" s="227"/>
      <c r="N30" s="227"/>
      <c r="O30" s="227"/>
      <c r="P30" s="227"/>
      <c r="Q30" s="237"/>
      <c r="R30" s="237"/>
    </row>
    <row r="31" spans="1:18" ht="12.75" customHeight="1">
      <c r="A31" s="240" t="s">
        <v>104</v>
      </c>
      <c r="B31" s="222">
        <v>67877.448</v>
      </c>
      <c r="C31" s="241"/>
      <c r="D31" s="243">
        <v>31445.58</v>
      </c>
      <c r="E31" s="241">
        <v>0</v>
      </c>
      <c r="F31" s="241">
        <v>36431.868</v>
      </c>
      <c r="G31" s="242"/>
      <c r="H31" s="241">
        <v>39772.261</v>
      </c>
      <c r="I31" s="222"/>
      <c r="J31" s="241">
        <v>17032.68</v>
      </c>
      <c r="K31" s="242"/>
      <c r="L31" s="241">
        <v>22739.581</v>
      </c>
      <c r="M31" s="241"/>
      <c r="N31" s="243">
        <v>28105.184999999998</v>
      </c>
      <c r="O31" s="241"/>
      <c r="P31" s="241">
        <v>14412.899</v>
      </c>
      <c r="Q31" s="241"/>
      <c r="R31" s="241">
        <v>13692.286</v>
      </c>
    </row>
    <row r="32" spans="1:18" ht="12.75" customHeight="1">
      <c r="A32" s="201" t="s">
        <v>105</v>
      </c>
      <c r="B32" s="231">
        <v>47273.329</v>
      </c>
      <c r="C32" s="237"/>
      <c r="D32" s="238">
        <v>20550.578</v>
      </c>
      <c r="E32" s="237"/>
      <c r="F32" s="237">
        <v>26722.751</v>
      </c>
      <c r="G32" s="239"/>
      <c r="H32" s="237">
        <v>27696.538</v>
      </c>
      <c r="I32" s="231"/>
      <c r="J32" s="237">
        <v>12219.957</v>
      </c>
      <c r="K32" s="239"/>
      <c r="L32" s="237">
        <v>15476.581</v>
      </c>
      <c r="M32" s="227"/>
      <c r="N32" s="227">
        <v>19576.790999999997</v>
      </c>
      <c r="O32" s="227"/>
      <c r="P32" s="227">
        <v>8330.621</v>
      </c>
      <c r="Q32" s="237"/>
      <c r="R32" s="237">
        <v>11246.17</v>
      </c>
    </row>
    <row r="33" spans="1:18" ht="12.75" customHeight="1">
      <c r="A33" s="201" t="s">
        <v>106</v>
      </c>
      <c r="B33" s="231">
        <v>20604.119</v>
      </c>
      <c r="C33" s="237"/>
      <c r="D33" s="238">
        <v>10895.002</v>
      </c>
      <c r="E33" s="237"/>
      <c r="F33" s="237">
        <v>9709.117</v>
      </c>
      <c r="G33" s="239"/>
      <c r="H33" s="237">
        <v>12075.723</v>
      </c>
      <c r="I33" s="231"/>
      <c r="J33" s="237">
        <v>4812.723</v>
      </c>
      <c r="K33" s="239"/>
      <c r="L33" s="237">
        <v>7263</v>
      </c>
      <c r="M33" s="227"/>
      <c r="N33" s="227">
        <v>8528.394</v>
      </c>
      <c r="O33" s="227"/>
      <c r="P33" s="227">
        <v>6082.278</v>
      </c>
      <c r="Q33" s="237"/>
      <c r="R33" s="237">
        <v>2446.116</v>
      </c>
    </row>
    <row r="34" spans="1:18" ht="5.25" customHeight="1">
      <c r="A34" s="201"/>
      <c r="B34" s="222"/>
      <c r="C34" s="237"/>
      <c r="D34" s="238"/>
      <c r="E34" s="237"/>
      <c r="F34" s="237"/>
      <c r="G34" s="239"/>
      <c r="H34" s="237"/>
      <c r="I34" s="222"/>
      <c r="J34" s="237"/>
      <c r="K34" s="239"/>
      <c r="L34" s="237"/>
      <c r="M34" s="227"/>
      <c r="N34" s="227"/>
      <c r="O34" s="227"/>
      <c r="P34" s="227"/>
      <c r="Q34" s="237"/>
      <c r="R34" s="237"/>
    </row>
    <row r="35" spans="1:18" ht="12.75" customHeight="1">
      <c r="A35" s="240" t="s">
        <v>107</v>
      </c>
      <c r="B35" s="222">
        <v>17570.108</v>
      </c>
      <c r="C35" s="241"/>
      <c r="D35" s="244">
        <v>10000.255</v>
      </c>
      <c r="E35" s="241"/>
      <c r="F35" s="241">
        <v>7569.853</v>
      </c>
      <c r="G35" s="242"/>
      <c r="H35" s="241">
        <v>9684.848</v>
      </c>
      <c r="I35" s="222"/>
      <c r="J35" s="241">
        <v>4753.933</v>
      </c>
      <c r="K35" s="242"/>
      <c r="L35" s="241">
        <v>4930.915</v>
      </c>
      <c r="M35" s="241"/>
      <c r="N35" s="243">
        <v>7885.261</v>
      </c>
      <c r="O35" s="241"/>
      <c r="P35" s="243">
        <v>5246.322</v>
      </c>
      <c r="Q35" s="241"/>
      <c r="R35" s="241">
        <v>2638.939</v>
      </c>
    </row>
    <row r="36" spans="1:18" ht="6" customHeight="1">
      <c r="A36" s="201"/>
      <c r="B36" s="222"/>
      <c r="C36" s="237"/>
      <c r="D36" s="238"/>
      <c r="E36" s="237"/>
      <c r="F36" s="237"/>
      <c r="G36" s="239"/>
      <c r="H36" s="237"/>
      <c r="I36" s="222"/>
      <c r="J36" s="237"/>
      <c r="K36" s="239"/>
      <c r="L36" s="237"/>
      <c r="M36" s="227"/>
      <c r="N36" s="227"/>
      <c r="O36" s="227"/>
      <c r="P36" s="227"/>
      <c r="Q36" s="237"/>
      <c r="R36" s="237"/>
    </row>
    <row r="37" spans="1:18" ht="12.75" customHeight="1">
      <c r="A37" s="240" t="s">
        <v>108</v>
      </c>
      <c r="B37" s="222">
        <v>35084.888000000006</v>
      </c>
      <c r="C37" s="241"/>
      <c r="D37" s="243">
        <v>20349.954</v>
      </c>
      <c r="E37" s="241">
        <v>0</v>
      </c>
      <c r="F37" s="241">
        <v>14734.934000000001</v>
      </c>
      <c r="G37" s="242"/>
      <c r="H37" s="241">
        <v>21137.884</v>
      </c>
      <c r="I37" s="222"/>
      <c r="J37" s="241">
        <v>11704.146</v>
      </c>
      <c r="K37" s="242"/>
      <c r="L37" s="241">
        <v>9433.738</v>
      </c>
      <c r="M37" s="241"/>
      <c r="N37" s="243">
        <v>13947.003</v>
      </c>
      <c r="O37" s="241"/>
      <c r="P37" s="241">
        <v>8645.806</v>
      </c>
      <c r="Q37" s="241"/>
      <c r="R37" s="241">
        <v>5301.197</v>
      </c>
    </row>
    <row r="38" spans="1:18" ht="12.75" customHeight="1">
      <c r="A38" s="201" t="s">
        <v>109</v>
      </c>
      <c r="B38" s="231">
        <v>9499.373</v>
      </c>
      <c r="C38" s="237"/>
      <c r="D38" s="238">
        <v>5830.52</v>
      </c>
      <c r="E38" s="237"/>
      <c r="F38" s="237">
        <v>3668.853</v>
      </c>
      <c r="G38" s="239"/>
      <c r="H38" s="237">
        <v>6638.992</v>
      </c>
      <c r="I38" s="231"/>
      <c r="J38" s="237">
        <v>4301.796</v>
      </c>
      <c r="K38" s="239"/>
      <c r="L38" s="237">
        <v>2337.196</v>
      </c>
      <c r="M38" s="227"/>
      <c r="N38" s="227">
        <v>2860.381</v>
      </c>
      <c r="O38" s="227"/>
      <c r="P38" s="227">
        <v>1528.724</v>
      </c>
      <c r="Q38" s="237"/>
      <c r="R38" s="237">
        <v>1331.657</v>
      </c>
    </row>
    <row r="39" spans="1:18" ht="12.75" customHeight="1">
      <c r="A39" s="201" t="s">
        <v>110</v>
      </c>
      <c r="B39" s="231">
        <v>6471.504999999999</v>
      </c>
      <c r="C39" s="237"/>
      <c r="D39" s="238">
        <v>4380.632</v>
      </c>
      <c r="E39" s="237"/>
      <c r="F39" s="237">
        <v>2090.873</v>
      </c>
      <c r="G39" s="239"/>
      <c r="H39" s="237">
        <v>3651.9170000000004</v>
      </c>
      <c r="I39" s="231"/>
      <c r="J39" s="237">
        <v>2417.443</v>
      </c>
      <c r="K39" s="239"/>
      <c r="L39" s="237">
        <v>1234.474</v>
      </c>
      <c r="M39" s="227"/>
      <c r="N39" s="227">
        <v>2819.589</v>
      </c>
      <c r="O39" s="227"/>
      <c r="P39" s="227">
        <v>1963.189</v>
      </c>
      <c r="Q39" s="237"/>
      <c r="R39" s="237">
        <v>856.4</v>
      </c>
    </row>
    <row r="40" spans="1:22" ht="12.75" customHeight="1">
      <c r="A40" s="201" t="s">
        <v>111</v>
      </c>
      <c r="B40" s="231">
        <v>3761.744</v>
      </c>
      <c r="C40" s="237"/>
      <c r="D40" s="238">
        <v>1489.067</v>
      </c>
      <c r="E40" s="237"/>
      <c r="F40" s="237">
        <v>2272.677</v>
      </c>
      <c r="G40" s="239"/>
      <c r="H40" s="237">
        <v>1998.208</v>
      </c>
      <c r="I40" s="231"/>
      <c r="J40" s="237">
        <v>806.962</v>
      </c>
      <c r="K40" s="239"/>
      <c r="L40" s="237">
        <v>1191.246</v>
      </c>
      <c r="M40" s="227"/>
      <c r="N40" s="227">
        <v>1763.536</v>
      </c>
      <c r="O40" s="227"/>
      <c r="P40" s="227">
        <v>682.104</v>
      </c>
      <c r="Q40" s="237"/>
      <c r="R40" s="237">
        <v>1081.432</v>
      </c>
      <c r="V40" s="245"/>
    </row>
    <row r="41" spans="1:22" ht="12.75" customHeight="1">
      <c r="A41" s="201" t="s">
        <v>112</v>
      </c>
      <c r="B41" s="231">
        <v>4293.51</v>
      </c>
      <c r="C41" s="237"/>
      <c r="D41" s="238">
        <v>1872.176</v>
      </c>
      <c r="E41" s="237"/>
      <c r="F41" s="237">
        <v>2421.334</v>
      </c>
      <c r="G41" s="239"/>
      <c r="H41" s="237">
        <v>2707.335</v>
      </c>
      <c r="I41" s="231"/>
      <c r="J41" s="237">
        <v>985.961</v>
      </c>
      <c r="K41" s="239"/>
      <c r="L41" s="237">
        <v>1721.374</v>
      </c>
      <c r="M41" s="227"/>
      <c r="N41" s="227">
        <v>1586.174</v>
      </c>
      <c r="O41" s="227"/>
      <c r="P41" s="227">
        <v>886.214</v>
      </c>
      <c r="Q41" s="237"/>
      <c r="R41" s="237">
        <v>699.96</v>
      </c>
      <c r="V41" s="245"/>
    </row>
    <row r="42" spans="1:22" ht="12.75" customHeight="1">
      <c r="A42" s="201" t="s">
        <v>113</v>
      </c>
      <c r="B42" s="231">
        <v>11058.756000000001</v>
      </c>
      <c r="C42" s="237"/>
      <c r="D42" s="238">
        <v>6777.559</v>
      </c>
      <c r="E42" s="237"/>
      <c r="F42" s="237">
        <v>4281.197</v>
      </c>
      <c r="G42" s="239"/>
      <c r="H42" s="237">
        <v>6141.432</v>
      </c>
      <c r="I42" s="231"/>
      <c r="J42" s="237">
        <v>3191.984</v>
      </c>
      <c r="K42" s="239"/>
      <c r="L42" s="237">
        <v>2949.448</v>
      </c>
      <c r="M42" s="227"/>
      <c r="N42" s="227">
        <v>4917.323</v>
      </c>
      <c r="O42" s="227"/>
      <c r="P42" s="227">
        <v>3585.575</v>
      </c>
      <c r="Q42" s="237"/>
      <c r="R42" s="237">
        <v>1331.748</v>
      </c>
      <c r="V42" s="245"/>
    </row>
    <row r="43" spans="1:22" ht="6" customHeight="1">
      <c r="A43" s="201"/>
      <c r="B43" s="222"/>
      <c r="C43" s="237"/>
      <c r="D43" s="238"/>
      <c r="E43" s="237"/>
      <c r="F43" s="237"/>
      <c r="G43" s="239"/>
      <c r="H43" s="237"/>
      <c r="I43" s="222"/>
      <c r="J43" s="237"/>
      <c r="K43" s="239"/>
      <c r="L43" s="237"/>
      <c r="M43" s="227"/>
      <c r="N43" s="227"/>
      <c r="O43" s="227"/>
      <c r="P43" s="227"/>
      <c r="Q43" s="237"/>
      <c r="R43" s="237"/>
      <c r="V43" s="245"/>
    </row>
    <row r="44" spans="1:22" ht="12.75" customHeight="1">
      <c r="A44" s="240" t="s">
        <v>114</v>
      </c>
      <c r="B44" s="222">
        <v>48646.867</v>
      </c>
      <c r="C44" s="241"/>
      <c r="D44" s="243">
        <v>24642.143</v>
      </c>
      <c r="E44" s="241">
        <v>0</v>
      </c>
      <c r="F44" s="241">
        <v>24004.724</v>
      </c>
      <c r="G44" s="242"/>
      <c r="H44" s="241">
        <v>34450.473</v>
      </c>
      <c r="I44" s="222"/>
      <c r="J44" s="241">
        <v>15584.862</v>
      </c>
      <c r="K44" s="242"/>
      <c r="L44" s="241">
        <v>18865.611</v>
      </c>
      <c r="M44" s="241"/>
      <c r="N44" s="243">
        <v>14196.394</v>
      </c>
      <c r="O44" s="241"/>
      <c r="P44" s="241">
        <v>9057.281</v>
      </c>
      <c r="Q44" s="241"/>
      <c r="R44" s="241">
        <v>5139.112999999999</v>
      </c>
      <c r="V44" s="246"/>
    </row>
    <row r="45" spans="1:22" ht="12.75" customHeight="1">
      <c r="A45" s="201" t="s">
        <v>115</v>
      </c>
      <c r="B45" s="231">
        <v>3032.788</v>
      </c>
      <c r="C45" s="237"/>
      <c r="D45" s="238">
        <v>1487.416</v>
      </c>
      <c r="E45" s="237"/>
      <c r="F45" s="237">
        <v>1545.372</v>
      </c>
      <c r="G45" s="239"/>
      <c r="H45" s="237">
        <v>2089.417</v>
      </c>
      <c r="I45" s="231"/>
      <c r="J45" s="237">
        <v>887.562</v>
      </c>
      <c r="K45" s="239"/>
      <c r="L45" s="237">
        <v>1201.855</v>
      </c>
      <c r="M45" s="227"/>
      <c r="N45" s="227">
        <v>943.3710000000001</v>
      </c>
      <c r="O45" s="227"/>
      <c r="P45" s="227">
        <v>599.854</v>
      </c>
      <c r="Q45" s="237"/>
      <c r="R45" s="237">
        <v>343.517</v>
      </c>
      <c r="V45" s="246"/>
    </row>
    <row r="46" spans="1:22" ht="12.75" customHeight="1">
      <c r="A46" s="201" t="s">
        <v>116</v>
      </c>
      <c r="B46" s="231">
        <v>5066.751</v>
      </c>
      <c r="C46" s="237"/>
      <c r="D46" s="238">
        <v>3659.394</v>
      </c>
      <c r="E46" s="237"/>
      <c r="F46" s="237">
        <v>1407.357</v>
      </c>
      <c r="G46" s="239"/>
      <c r="H46" s="237">
        <v>3082.576</v>
      </c>
      <c r="I46" s="231"/>
      <c r="J46" s="237">
        <v>2085.598</v>
      </c>
      <c r="K46" s="239"/>
      <c r="L46" s="237">
        <v>996.978</v>
      </c>
      <c r="M46" s="227"/>
      <c r="N46" s="227">
        <v>1984.174</v>
      </c>
      <c r="O46" s="227"/>
      <c r="P46" s="227">
        <v>1573.796</v>
      </c>
      <c r="Q46" s="237"/>
      <c r="R46" s="237">
        <v>410.378</v>
      </c>
      <c r="V46" s="246"/>
    </row>
    <row r="47" spans="1:22" ht="12.75" customHeight="1">
      <c r="A47" s="201" t="s">
        <v>117</v>
      </c>
      <c r="B47" s="231">
        <v>11061.48</v>
      </c>
      <c r="C47" s="237"/>
      <c r="D47" s="238">
        <v>7457.989</v>
      </c>
      <c r="E47" s="237"/>
      <c r="F47" s="237">
        <v>3603.491</v>
      </c>
      <c r="G47" s="239"/>
      <c r="H47" s="237">
        <v>7394.91</v>
      </c>
      <c r="I47" s="231"/>
      <c r="J47" s="237">
        <v>4887.65</v>
      </c>
      <c r="K47" s="239"/>
      <c r="L47" s="237">
        <v>2507.26</v>
      </c>
      <c r="M47" s="227"/>
      <c r="N47" s="227">
        <v>3666.5699999999997</v>
      </c>
      <c r="O47" s="227"/>
      <c r="P47" s="227">
        <v>2570.339</v>
      </c>
      <c r="Q47" s="237"/>
      <c r="R47" s="237">
        <v>1096.231</v>
      </c>
      <c r="V47" s="245"/>
    </row>
    <row r="48" spans="1:22" ht="12.75" customHeight="1">
      <c r="A48" s="201" t="s">
        <v>118</v>
      </c>
      <c r="B48" s="231">
        <v>3219.5159999999996</v>
      </c>
      <c r="C48" s="237"/>
      <c r="D48" s="238">
        <v>1894.716</v>
      </c>
      <c r="E48" s="237"/>
      <c r="F48" s="237">
        <v>1324.8</v>
      </c>
      <c r="G48" s="239"/>
      <c r="H48" s="237">
        <v>2167.344</v>
      </c>
      <c r="I48" s="231"/>
      <c r="J48" s="237">
        <v>1176.835</v>
      </c>
      <c r="K48" s="239"/>
      <c r="L48" s="237">
        <v>990.509</v>
      </c>
      <c r="M48" s="227"/>
      <c r="N48" s="227">
        <v>1052.173</v>
      </c>
      <c r="O48" s="227"/>
      <c r="P48" s="227">
        <v>717.881</v>
      </c>
      <c r="Q48" s="237"/>
      <c r="R48" s="237">
        <v>334.292</v>
      </c>
      <c r="V48" s="245"/>
    </row>
    <row r="49" spans="1:22" ht="12.75" customHeight="1">
      <c r="A49" s="201" t="s">
        <v>119</v>
      </c>
      <c r="B49" s="231">
        <v>5039.094999999999</v>
      </c>
      <c r="C49" s="237"/>
      <c r="D49" s="238">
        <v>2323.131</v>
      </c>
      <c r="E49" s="237"/>
      <c r="F49" s="237">
        <v>2715.964</v>
      </c>
      <c r="G49" s="239"/>
      <c r="H49" s="237">
        <v>3639.4139999999998</v>
      </c>
      <c r="I49" s="231"/>
      <c r="J49" s="237">
        <v>1527.531</v>
      </c>
      <c r="K49" s="239"/>
      <c r="L49" s="237">
        <v>2111.883</v>
      </c>
      <c r="M49" s="227"/>
      <c r="N49" s="227">
        <v>1399.682</v>
      </c>
      <c r="O49" s="227"/>
      <c r="P49" s="227">
        <v>795.6</v>
      </c>
      <c r="Q49" s="237"/>
      <c r="R49" s="237">
        <v>604.082</v>
      </c>
      <c r="V49" s="245"/>
    </row>
    <row r="50" spans="1:22" ht="12.75" customHeight="1">
      <c r="A50" s="201" t="s">
        <v>120</v>
      </c>
      <c r="B50" s="231">
        <v>1886.8980000000001</v>
      </c>
      <c r="C50" s="237"/>
      <c r="D50" s="238">
        <v>738.969</v>
      </c>
      <c r="E50" s="237"/>
      <c r="F50" s="237">
        <v>1147.929</v>
      </c>
      <c r="G50" s="239"/>
      <c r="H50" s="237">
        <v>1221.742</v>
      </c>
      <c r="I50" s="231"/>
      <c r="J50" s="237">
        <v>264.467</v>
      </c>
      <c r="K50" s="239"/>
      <c r="L50" s="237">
        <v>957.275</v>
      </c>
      <c r="M50" s="227"/>
      <c r="N50" s="227">
        <v>665.156</v>
      </c>
      <c r="O50" s="227"/>
      <c r="P50" s="227">
        <v>474.502</v>
      </c>
      <c r="Q50" s="237"/>
      <c r="R50" s="237">
        <v>190.654</v>
      </c>
      <c r="V50" s="245"/>
    </row>
    <row r="51" spans="1:22" ht="12.75" customHeight="1">
      <c r="A51" s="201" t="s">
        <v>121</v>
      </c>
      <c r="B51" s="231">
        <v>1938.804</v>
      </c>
      <c r="C51" s="237"/>
      <c r="D51" s="238">
        <v>609.332</v>
      </c>
      <c r="E51" s="237"/>
      <c r="F51" s="237">
        <v>1329.472</v>
      </c>
      <c r="G51" s="239"/>
      <c r="H51" s="237">
        <v>1451.824</v>
      </c>
      <c r="I51" s="231"/>
      <c r="J51" s="237">
        <v>198.751</v>
      </c>
      <c r="K51" s="239"/>
      <c r="L51" s="237">
        <v>1253.073</v>
      </c>
      <c r="M51" s="227"/>
      <c r="N51" s="227">
        <v>486.98</v>
      </c>
      <c r="O51" s="227"/>
      <c r="P51" s="227">
        <v>410.581</v>
      </c>
      <c r="Q51" s="237"/>
      <c r="R51" s="237">
        <v>76.399</v>
      </c>
      <c r="V51" s="245"/>
    </row>
    <row r="52" spans="1:22" ht="12.75" customHeight="1">
      <c r="A52" s="201" t="s">
        <v>122</v>
      </c>
      <c r="B52" s="231">
        <v>12066.880000000001</v>
      </c>
      <c r="C52" s="237"/>
      <c r="D52" s="238">
        <v>4256.427</v>
      </c>
      <c r="E52" s="237"/>
      <c r="F52" s="237">
        <v>7810.453</v>
      </c>
      <c r="G52" s="239"/>
      <c r="H52" s="237">
        <v>9196.465</v>
      </c>
      <c r="I52" s="231"/>
      <c r="J52" s="237">
        <v>3070.515</v>
      </c>
      <c r="K52" s="239"/>
      <c r="L52" s="237">
        <v>6125.95</v>
      </c>
      <c r="M52" s="227"/>
      <c r="N52" s="227">
        <v>2870.415</v>
      </c>
      <c r="O52" s="227"/>
      <c r="P52" s="227">
        <v>1185.912</v>
      </c>
      <c r="Q52" s="237"/>
      <c r="R52" s="237">
        <v>1684.503</v>
      </c>
      <c r="V52" s="245"/>
    </row>
    <row r="53" spans="1:22" ht="12.75" customHeight="1">
      <c r="A53" s="201" t="s">
        <v>123</v>
      </c>
      <c r="B53" s="231">
        <v>5334.655</v>
      </c>
      <c r="C53" s="237"/>
      <c r="D53" s="238">
        <v>2214.769</v>
      </c>
      <c r="E53" s="237"/>
      <c r="F53" s="237">
        <v>3119.886</v>
      </c>
      <c r="G53" s="239"/>
      <c r="H53" s="237">
        <v>4206.781</v>
      </c>
      <c r="I53" s="231"/>
      <c r="J53" s="237">
        <v>1485.953</v>
      </c>
      <c r="K53" s="239"/>
      <c r="L53" s="237">
        <v>2720.828</v>
      </c>
      <c r="M53" s="227"/>
      <c r="N53" s="227">
        <v>1127.873</v>
      </c>
      <c r="O53" s="227"/>
      <c r="P53" s="227">
        <v>728.816</v>
      </c>
      <c r="Q53" s="237"/>
      <c r="R53" s="237">
        <v>399.057</v>
      </c>
      <c r="V53" s="245"/>
    </row>
    <row r="54" spans="1:22" ht="6" customHeight="1">
      <c r="A54" s="201"/>
      <c r="B54" s="222"/>
      <c r="C54" s="237"/>
      <c r="D54" s="238"/>
      <c r="E54" s="237"/>
      <c r="F54" s="237"/>
      <c r="G54" s="239"/>
      <c r="H54" s="237"/>
      <c r="I54" s="222"/>
      <c r="J54" s="237"/>
      <c r="K54" s="239"/>
      <c r="L54" s="237"/>
      <c r="M54" s="227"/>
      <c r="N54" s="227"/>
      <c r="O54" s="227"/>
      <c r="P54" s="227"/>
      <c r="Q54" s="237"/>
      <c r="R54" s="237"/>
      <c r="V54" s="245"/>
    </row>
    <row r="55" spans="1:22" ht="12.75" customHeight="1">
      <c r="A55" s="240" t="s">
        <v>124</v>
      </c>
      <c r="B55" s="222">
        <v>209044.983</v>
      </c>
      <c r="C55" s="241"/>
      <c r="D55" s="243">
        <v>103668.473</v>
      </c>
      <c r="E55" s="241">
        <v>0</v>
      </c>
      <c r="F55" s="243">
        <v>105376.51</v>
      </c>
      <c r="G55" s="242"/>
      <c r="H55" s="241">
        <v>147306.726</v>
      </c>
      <c r="I55" s="222"/>
      <c r="J55" s="241">
        <v>62317.903</v>
      </c>
      <c r="K55" s="242"/>
      <c r="L55" s="241">
        <v>84988.823</v>
      </c>
      <c r="M55" s="241"/>
      <c r="N55" s="243">
        <v>61738.257</v>
      </c>
      <c r="O55" s="241"/>
      <c r="P55" s="241">
        <v>41350.569</v>
      </c>
      <c r="Q55" s="241"/>
      <c r="R55" s="241">
        <v>20387.688</v>
      </c>
      <c r="U55" s="247"/>
      <c r="V55" s="245"/>
    </row>
    <row r="56" spans="1:22" ht="12.75" customHeight="1">
      <c r="A56" s="201" t="s">
        <v>125</v>
      </c>
      <c r="B56" s="231">
        <v>172314.799</v>
      </c>
      <c r="C56" s="237"/>
      <c r="D56" s="238">
        <v>86290.519</v>
      </c>
      <c r="E56" s="237"/>
      <c r="F56" s="237">
        <v>86024.28</v>
      </c>
      <c r="G56" s="239"/>
      <c r="H56" s="237">
        <v>121819.107</v>
      </c>
      <c r="I56" s="231"/>
      <c r="J56" s="237">
        <v>51383.451</v>
      </c>
      <c r="K56" s="239"/>
      <c r="L56" s="237">
        <v>70435.656</v>
      </c>
      <c r="M56" s="227"/>
      <c r="N56" s="227">
        <v>50495.691999999995</v>
      </c>
      <c r="O56" s="227"/>
      <c r="P56" s="227">
        <v>34907.068</v>
      </c>
      <c r="Q56" s="237"/>
      <c r="R56" s="237">
        <v>15588.624</v>
      </c>
      <c r="S56" s="239"/>
      <c r="V56" s="245"/>
    </row>
    <row r="57" spans="1:22" ht="12.75" customHeight="1">
      <c r="A57" s="201" t="s">
        <v>126</v>
      </c>
      <c r="B57" s="231">
        <v>14890</v>
      </c>
      <c r="C57" s="237"/>
      <c r="D57" s="238">
        <v>7258.825</v>
      </c>
      <c r="E57" s="237"/>
      <c r="F57" s="237">
        <v>7631.175</v>
      </c>
      <c r="G57" s="239"/>
      <c r="H57" s="237">
        <v>10109.392</v>
      </c>
      <c r="I57" s="231"/>
      <c r="J57" s="237">
        <v>4989.512</v>
      </c>
      <c r="K57" s="239"/>
      <c r="L57" s="237">
        <v>5119.88</v>
      </c>
      <c r="M57" s="227"/>
      <c r="N57" s="227">
        <v>4780.609</v>
      </c>
      <c r="O57" s="227"/>
      <c r="P57" s="227">
        <v>2269.313</v>
      </c>
      <c r="Q57" s="237"/>
      <c r="R57" s="237">
        <v>2511.296</v>
      </c>
      <c r="S57" s="239"/>
      <c r="V57" s="245"/>
    </row>
    <row r="58" spans="1:22" ht="12.75" customHeight="1">
      <c r="A58" s="201" t="s">
        <v>127</v>
      </c>
      <c r="B58" s="231">
        <v>5489.844999999999</v>
      </c>
      <c r="C58" s="237"/>
      <c r="D58" s="238">
        <v>2288.895</v>
      </c>
      <c r="E58" s="237"/>
      <c r="F58" s="237">
        <v>3200.95</v>
      </c>
      <c r="G58" s="239"/>
      <c r="H58" s="237">
        <v>3620.242</v>
      </c>
      <c r="I58" s="231"/>
      <c r="J58" s="237">
        <v>1358.486</v>
      </c>
      <c r="K58" s="239"/>
      <c r="L58" s="237">
        <v>2261.756</v>
      </c>
      <c r="M58" s="227"/>
      <c r="N58" s="227">
        <v>1869.6019999999999</v>
      </c>
      <c r="O58" s="227"/>
      <c r="P58" s="227">
        <v>930.408</v>
      </c>
      <c r="Q58" s="237"/>
      <c r="R58" s="237">
        <v>939.194</v>
      </c>
      <c r="S58" s="239"/>
      <c r="T58" s="236"/>
      <c r="V58" s="245"/>
    </row>
    <row r="59" spans="1:22" ht="12.75" customHeight="1">
      <c r="A59" s="201" t="s">
        <v>128</v>
      </c>
      <c r="B59" s="231">
        <v>16350.339</v>
      </c>
      <c r="C59" s="237"/>
      <c r="D59" s="238">
        <v>7830.234</v>
      </c>
      <c r="E59" s="237"/>
      <c r="F59" s="237">
        <v>8520.105</v>
      </c>
      <c r="G59" s="239"/>
      <c r="H59" s="237">
        <v>11757.985</v>
      </c>
      <c r="I59" s="231"/>
      <c r="J59" s="237">
        <v>4586.454</v>
      </c>
      <c r="K59" s="239"/>
      <c r="L59" s="237">
        <v>7171.531</v>
      </c>
      <c r="M59" s="227"/>
      <c r="N59" s="227">
        <v>4592.354</v>
      </c>
      <c r="O59" s="227"/>
      <c r="P59" s="227">
        <v>3243.78</v>
      </c>
      <c r="Q59" s="237"/>
      <c r="R59" s="237">
        <v>1348.574</v>
      </c>
      <c r="S59" s="248"/>
      <c r="V59" s="245"/>
    </row>
    <row r="60" spans="1:19" ht="6" customHeight="1">
      <c r="A60" s="201"/>
      <c r="B60" s="222"/>
      <c r="C60" s="237"/>
      <c r="D60" s="238"/>
      <c r="E60" s="237"/>
      <c r="F60" s="237"/>
      <c r="G60" s="239"/>
      <c r="H60" s="237"/>
      <c r="I60" s="222"/>
      <c r="J60" s="237"/>
      <c r="K60" s="239"/>
      <c r="L60" s="237"/>
      <c r="M60" s="227"/>
      <c r="N60" s="227"/>
      <c r="O60" s="227"/>
      <c r="P60" s="227"/>
      <c r="Q60" s="237"/>
      <c r="R60" s="237"/>
      <c r="S60" s="248"/>
    </row>
    <row r="61" spans="1:18" ht="12.75" customHeight="1">
      <c r="A61" s="240" t="s">
        <v>129</v>
      </c>
      <c r="B61" s="222">
        <v>119453.867</v>
      </c>
      <c r="C61" s="241"/>
      <c r="D61" s="243">
        <v>68864.822</v>
      </c>
      <c r="E61" s="241">
        <v>0</v>
      </c>
      <c r="F61" s="241">
        <v>50589.045</v>
      </c>
      <c r="G61" s="242"/>
      <c r="H61" s="241">
        <v>81619.144</v>
      </c>
      <c r="I61" s="222"/>
      <c r="J61" s="241">
        <v>41675.106</v>
      </c>
      <c r="K61" s="242"/>
      <c r="L61" s="241">
        <v>39944.038</v>
      </c>
      <c r="M61" s="241"/>
      <c r="N61" s="243">
        <v>37834.723</v>
      </c>
      <c r="O61" s="241"/>
      <c r="P61" s="241">
        <v>27189.715</v>
      </c>
      <c r="Q61" s="241"/>
      <c r="R61" s="241">
        <v>10645.008</v>
      </c>
    </row>
    <row r="62" spans="1:18" ht="12.75" customHeight="1">
      <c r="A62" s="201" t="s">
        <v>130</v>
      </c>
      <c r="B62" s="231">
        <v>44360.338</v>
      </c>
      <c r="C62" s="237"/>
      <c r="D62" s="238">
        <v>28554.022</v>
      </c>
      <c r="E62" s="237"/>
      <c r="F62" s="237">
        <v>15806.316</v>
      </c>
      <c r="G62" s="239"/>
      <c r="H62" s="237">
        <v>31552.492000000002</v>
      </c>
      <c r="I62" s="231"/>
      <c r="J62" s="237">
        <v>19036.971</v>
      </c>
      <c r="K62" s="239"/>
      <c r="L62" s="237">
        <v>12515.521</v>
      </c>
      <c r="M62" s="227"/>
      <c r="N62" s="227">
        <v>12807.847</v>
      </c>
      <c r="O62" s="227"/>
      <c r="P62" s="227">
        <v>9517.051</v>
      </c>
      <c r="Q62" s="237"/>
      <c r="R62" s="237">
        <v>3290.796</v>
      </c>
    </row>
    <row r="63" spans="1:18" ht="12.75" customHeight="1">
      <c r="A63" s="201" t="s">
        <v>131</v>
      </c>
      <c r="B63" s="231">
        <v>12487.511</v>
      </c>
      <c r="C63" s="237"/>
      <c r="D63" s="238">
        <v>5583.899</v>
      </c>
      <c r="E63" s="237"/>
      <c r="F63" s="237">
        <v>6903.612</v>
      </c>
      <c r="G63" s="239"/>
      <c r="H63" s="237">
        <v>7846.318</v>
      </c>
      <c r="I63" s="231"/>
      <c r="J63" s="237">
        <v>2229.254</v>
      </c>
      <c r="K63" s="239"/>
      <c r="L63" s="237">
        <v>5617.064</v>
      </c>
      <c r="M63" s="227"/>
      <c r="N63" s="227">
        <v>4641.192</v>
      </c>
      <c r="O63" s="227"/>
      <c r="P63" s="227">
        <v>3354.644</v>
      </c>
      <c r="Q63" s="237"/>
      <c r="R63" s="237">
        <v>1286.548</v>
      </c>
    </row>
    <row r="64" spans="1:18" ht="12.75" customHeight="1">
      <c r="A64" s="201" t="s">
        <v>132</v>
      </c>
      <c r="B64" s="231">
        <v>62606.018</v>
      </c>
      <c r="C64" s="237"/>
      <c r="D64" s="238">
        <v>34726.901</v>
      </c>
      <c r="E64" s="237"/>
      <c r="F64" s="237">
        <v>27879.117</v>
      </c>
      <c r="G64" s="239"/>
      <c r="H64" s="237">
        <v>42220.334</v>
      </c>
      <c r="I64" s="231"/>
      <c r="J64" s="237">
        <v>20408.881</v>
      </c>
      <c r="K64" s="239"/>
      <c r="L64" s="237">
        <v>21811.453</v>
      </c>
      <c r="M64" s="227"/>
      <c r="N64" s="227">
        <v>20385.684</v>
      </c>
      <c r="O64" s="227"/>
      <c r="P64" s="227">
        <v>14318.02</v>
      </c>
      <c r="Q64" s="237"/>
      <c r="R64" s="237">
        <v>6067.664</v>
      </c>
    </row>
    <row r="65" spans="1:18" ht="6" customHeight="1">
      <c r="A65" s="201"/>
      <c r="B65" s="222"/>
      <c r="C65" s="237"/>
      <c r="D65" s="238"/>
      <c r="E65" s="237"/>
      <c r="F65" s="237"/>
      <c r="G65" s="239"/>
      <c r="H65" s="237"/>
      <c r="I65" s="222"/>
      <c r="J65" s="237"/>
      <c r="K65" s="239"/>
      <c r="L65" s="237"/>
      <c r="M65" s="227"/>
      <c r="N65" s="227"/>
      <c r="O65" s="227"/>
      <c r="P65" s="227"/>
      <c r="Q65" s="237"/>
      <c r="R65" s="237"/>
    </row>
    <row r="66" spans="1:18" ht="12.75" customHeight="1">
      <c r="A66" s="240" t="s">
        <v>133</v>
      </c>
      <c r="B66" s="222">
        <v>16611.379</v>
      </c>
      <c r="C66" s="241"/>
      <c r="D66" s="243">
        <v>10228.123</v>
      </c>
      <c r="E66" s="241">
        <v>0</v>
      </c>
      <c r="F66" s="241">
        <v>6383.255999999999</v>
      </c>
      <c r="G66" s="242"/>
      <c r="H66" s="241">
        <v>11448.333</v>
      </c>
      <c r="I66" s="222"/>
      <c r="J66" s="241">
        <v>6534.215</v>
      </c>
      <c r="K66" s="242"/>
      <c r="L66" s="241">
        <v>4914.118</v>
      </c>
      <c r="M66" s="241"/>
      <c r="N66" s="243">
        <v>5163.048</v>
      </c>
      <c r="O66" s="241"/>
      <c r="P66" s="241">
        <v>3693.909</v>
      </c>
      <c r="Q66" s="241"/>
      <c r="R66" s="241">
        <v>1469.139</v>
      </c>
    </row>
    <row r="67" spans="1:18" ht="12.75" customHeight="1">
      <c r="A67" s="201" t="s">
        <v>134</v>
      </c>
      <c r="B67" s="231">
        <v>11421.66</v>
      </c>
      <c r="C67" s="237"/>
      <c r="D67" s="238">
        <v>7336.949</v>
      </c>
      <c r="E67" s="237"/>
      <c r="F67" s="237">
        <v>4084.711</v>
      </c>
      <c r="G67" s="239"/>
      <c r="H67" s="237">
        <v>8006.363</v>
      </c>
      <c r="I67" s="231"/>
      <c r="J67" s="237">
        <v>5057.992</v>
      </c>
      <c r="K67" s="239"/>
      <c r="L67" s="237">
        <v>2948.371</v>
      </c>
      <c r="M67" s="227"/>
      <c r="N67" s="227">
        <v>3415.298</v>
      </c>
      <c r="O67" s="227"/>
      <c r="P67" s="227">
        <v>2278.958</v>
      </c>
      <c r="Q67" s="237"/>
      <c r="R67" s="237">
        <v>1136.34</v>
      </c>
    </row>
    <row r="68" spans="1:18" ht="12.75" customHeight="1">
      <c r="A68" s="201" t="s">
        <v>135</v>
      </c>
      <c r="B68" s="231">
        <v>5189.719</v>
      </c>
      <c r="C68" s="237"/>
      <c r="D68" s="238">
        <v>2891.174</v>
      </c>
      <c r="E68" s="237"/>
      <c r="F68" s="237">
        <v>2298.545</v>
      </c>
      <c r="G68" s="239"/>
      <c r="H68" s="237">
        <v>3441.9700000000003</v>
      </c>
      <c r="I68" s="231"/>
      <c r="J68" s="237">
        <v>1476.223</v>
      </c>
      <c r="K68" s="239"/>
      <c r="L68" s="237">
        <v>1965.747</v>
      </c>
      <c r="M68" s="227"/>
      <c r="N68" s="227">
        <v>1747.75</v>
      </c>
      <c r="O68" s="227"/>
      <c r="P68" s="227">
        <v>1414.951</v>
      </c>
      <c r="Q68" s="237"/>
      <c r="R68" s="237">
        <v>332.799</v>
      </c>
    </row>
    <row r="69" spans="1:18" ht="6" customHeight="1">
      <c r="A69" s="201"/>
      <c r="B69" s="222"/>
      <c r="C69" s="237"/>
      <c r="D69" s="238"/>
      <c r="E69" s="237"/>
      <c r="F69" s="237"/>
      <c r="G69" s="239"/>
      <c r="H69" s="237"/>
      <c r="I69" s="222"/>
      <c r="J69" s="237"/>
      <c r="K69" s="239"/>
      <c r="L69" s="237"/>
      <c r="M69" s="227"/>
      <c r="N69" s="227"/>
      <c r="O69" s="227"/>
      <c r="P69" s="227"/>
      <c r="Q69" s="237"/>
      <c r="R69" s="237"/>
    </row>
    <row r="70" spans="1:18" ht="12.75" customHeight="1">
      <c r="A70" s="240" t="s">
        <v>136</v>
      </c>
      <c r="B70" s="222">
        <v>76656.864</v>
      </c>
      <c r="C70" s="241"/>
      <c r="D70" s="243">
        <v>52125.151</v>
      </c>
      <c r="E70" s="241">
        <v>0</v>
      </c>
      <c r="F70" s="241">
        <v>24531.713</v>
      </c>
      <c r="G70" s="242"/>
      <c r="H70" s="241">
        <v>42003.766</v>
      </c>
      <c r="I70" s="222"/>
      <c r="J70" s="241">
        <v>24496.139000000003</v>
      </c>
      <c r="K70" s="242"/>
      <c r="L70" s="241">
        <v>17507.627</v>
      </c>
      <c r="M70" s="241"/>
      <c r="N70" s="243">
        <v>34653.1</v>
      </c>
      <c r="O70" s="241"/>
      <c r="P70" s="241">
        <v>27629.013</v>
      </c>
      <c r="Q70" s="241"/>
      <c r="R70" s="241">
        <v>7024.0869999999995</v>
      </c>
    </row>
    <row r="71" spans="1:18" ht="12.75" customHeight="1">
      <c r="A71" s="201" t="s">
        <v>137</v>
      </c>
      <c r="B71" s="231">
        <v>36085.046</v>
      </c>
      <c r="C71" s="237"/>
      <c r="D71" s="238">
        <v>23700.177</v>
      </c>
      <c r="E71" s="237"/>
      <c r="F71" s="237">
        <v>12384.869</v>
      </c>
      <c r="G71" s="239"/>
      <c r="H71" s="237">
        <v>16654.384</v>
      </c>
      <c r="I71" s="231"/>
      <c r="J71" s="237">
        <v>7846.268</v>
      </c>
      <c r="K71" s="239"/>
      <c r="L71" s="237">
        <v>8808.116</v>
      </c>
      <c r="M71" s="227"/>
      <c r="N71" s="227">
        <v>19430.663</v>
      </c>
      <c r="O71" s="227"/>
      <c r="P71" s="227">
        <v>15853.91</v>
      </c>
      <c r="Q71" s="237"/>
      <c r="R71" s="237">
        <v>3576.753</v>
      </c>
    </row>
    <row r="72" spans="1:18" ht="12.75" customHeight="1">
      <c r="A72" s="201" t="s">
        <v>138</v>
      </c>
      <c r="B72" s="231">
        <v>9753.115</v>
      </c>
      <c r="C72" s="237"/>
      <c r="D72" s="238">
        <v>6197.356</v>
      </c>
      <c r="E72" s="237"/>
      <c r="F72" s="237">
        <v>3555.759</v>
      </c>
      <c r="G72" s="239"/>
      <c r="H72" s="237">
        <v>5791.02</v>
      </c>
      <c r="I72" s="231"/>
      <c r="J72" s="237">
        <v>2825.724</v>
      </c>
      <c r="K72" s="239"/>
      <c r="L72" s="237">
        <v>2965.296</v>
      </c>
      <c r="M72" s="227"/>
      <c r="N72" s="227">
        <v>3962.0950000000003</v>
      </c>
      <c r="O72" s="227"/>
      <c r="P72" s="227">
        <v>3371.632</v>
      </c>
      <c r="Q72" s="237"/>
      <c r="R72" s="237">
        <v>590.463</v>
      </c>
    </row>
    <row r="73" spans="1:18" ht="12.75" customHeight="1">
      <c r="A73" s="201" t="s">
        <v>139</v>
      </c>
      <c r="B73" s="231">
        <v>8809.364</v>
      </c>
      <c r="C73" s="237"/>
      <c r="D73" s="238">
        <v>7196.669</v>
      </c>
      <c r="E73" s="237"/>
      <c r="F73" s="237">
        <v>1612.695</v>
      </c>
      <c r="G73" s="239"/>
      <c r="H73" s="237">
        <v>5852.3279999999995</v>
      </c>
      <c r="I73" s="231"/>
      <c r="J73" s="237">
        <v>4870.458</v>
      </c>
      <c r="K73" s="239"/>
      <c r="L73" s="237">
        <v>981.87</v>
      </c>
      <c r="M73" s="227"/>
      <c r="N73" s="227">
        <v>2957.036</v>
      </c>
      <c r="O73" s="227"/>
      <c r="P73" s="227">
        <v>2326.211</v>
      </c>
      <c r="Q73" s="237"/>
      <c r="R73" s="237">
        <v>630.825</v>
      </c>
    </row>
    <row r="74" spans="1:20" ht="12.75" customHeight="1">
      <c r="A74" s="201" t="s">
        <v>140</v>
      </c>
      <c r="B74" s="231">
        <v>22009.339</v>
      </c>
      <c r="C74" s="237"/>
      <c r="D74" s="238">
        <v>15030.949</v>
      </c>
      <c r="E74" s="237"/>
      <c r="F74" s="237">
        <v>6978.39</v>
      </c>
      <c r="G74" s="239"/>
      <c r="H74" s="237">
        <v>13706.034</v>
      </c>
      <c r="I74" s="231"/>
      <c r="J74" s="237">
        <v>8953.689</v>
      </c>
      <c r="K74" s="239"/>
      <c r="L74" s="237">
        <v>4752.345</v>
      </c>
      <c r="M74" s="227"/>
      <c r="N74" s="227">
        <v>8303.306</v>
      </c>
      <c r="O74" s="227"/>
      <c r="P74" s="227">
        <v>6077.26</v>
      </c>
      <c r="Q74" s="237"/>
      <c r="R74" s="237">
        <v>2226.046</v>
      </c>
      <c r="T74" s="236"/>
    </row>
    <row r="75" spans="1:18" ht="6" customHeight="1">
      <c r="A75" s="201"/>
      <c r="B75" s="222"/>
      <c r="C75" s="237"/>
      <c r="D75" s="238"/>
      <c r="E75" s="237"/>
      <c r="F75" s="237"/>
      <c r="G75" s="239"/>
      <c r="H75" s="237"/>
      <c r="I75" s="222"/>
      <c r="J75" s="237"/>
      <c r="K75" s="239"/>
      <c r="L75" s="237"/>
      <c r="M75" s="227"/>
      <c r="N75" s="227"/>
      <c r="O75" s="227"/>
      <c r="P75" s="227"/>
      <c r="Q75" s="237"/>
      <c r="R75" s="237"/>
    </row>
    <row r="76" spans="1:18" ht="12.75" customHeight="1">
      <c r="A76" s="240" t="s">
        <v>141</v>
      </c>
      <c r="B76" s="222">
        <v>283084.336</v>
      </c>
      <c r="C76" s="241"/>
      <c r="D76" s="243">
        <v>112130.791</v>
      </c>
      <c r="E76" s="241"/>
      <c r="F76" s="241">
        <v>170953.545</v>
      </c>
      <c r="G76" s="242"/>
      <c r="H76" s="241">
        <v>204034.741</v>
      </c>
      <c r="I76" s="222"/>
      <c r="J76" s="241">
        <v>68343.255</v>
      </c>
      <c r="K76" s="242"/>
      <c r="L76" s="241">
        <v>135691.486</v>
      </c>
      <c r="M76" s="241"/>
      <c r="N76" s="243">
        <v>79049.595</v>
      </c>
      <c r="O76" s="241"/>
      <c r="P76" s="243">
        <v>43787.536</v>
      </c>
      <c r="Q76" s="241"/>
      <c r="R76" s="241">
        <v>35262.059</v>
      </c>
    </row>
    <row r="77" spans="1:18" ht="6" customHeight="1">
      <c r="A77" s="201"/>
      <c r="B77" s="222"/>
      <c r="C77" s="237"/>
      <c r="D77" s="238"/>
      <c r="E77" s="237"/>
      <c r="F77" s="237"/>
      <c r="G77" s="239"/>
      <c r="H77" s="237"/>
      <c r="I77" s="222"/>
      <c r="J77" s="237"/>
      <c r="K77" s="239"/>
      <c r="L77" s="237"/>
      <c r="M77" s="227"/>
      <c r="N77" s="227"/>
      <c r="O77" s="227"/>
      <c r="P77" s="227"/>
      <c r="Q77" s="237"/>
      <c r="R77" s="237"/>
    </row>
    <row r="78" spans="1:18" ht="12.75" customHeight="1">
      <c r="A78" s="240" t="s">
        <v>142</v>
      </c>
      <c r="B78" s="222">
        <v>26823.086</v>
      </c>
      <c r="C78" s="241"/>
      <c r="D78" s="244">
        <v>14684.613</v>
      </c>
      <c r="E78" s="241"/>
      <c r="F78" s="241">
        <v>12138.473</v>
      </c>
      <c r="G78" s="242"/>
      <c r="H78" s="241">
        <v>19408.825</v>
      </c>
      <c r="I78" s="222"/>
      <c r="J78" s="241">
        <v>9343.68</v>
      </c>
      <c r="K78" s="242"/>
      <c r="L78" s="241">
        <v>10065.145</v>
      </c>
      <c r="M78" s="241"/>
      <c r="N78" s="243">
        <v>7414.26</v>
      </c>
      <c r="O78" s="241"/>
      <c r="P78" s="243">
        <v>5340.933</v>
      </c>
      <c r="Q78" s="241"/>
      <c r="R78" s="241">
        <v>2073.327</v>
      </c>
    </row>
    <row r="79" spans="1:18" ht="6" customHeight="1">
      <c r="A79" s="201"/>
      <c r="B79" s="222"/>
      <c r="C79" s="237"/>
      <c r="D79" s="238"/>
      <c r="E79" s="237"/>
      <c r="F79" s="237"/>
      <c r="G79" s="239"/>
      <c r="H79" s="237"/>
      <c r="I79" s="222"/>
      <c r="J79" s="237"/>
      <c r="K79" s="239"/>
      <c r="L79" s="237"/>
      <c r="M79" s="227"/>
      <c r="N79" s="227"/>
      <c r="O79" s="227"/>
      <c r="P79" s="227"/>
      <c r="Q79" s="237"/>
      <c r="R79" s="237"/>
    </row>
    <row r="80" spans="1:18" ht="12.75" customHeight="1">
      <c r="A80" s="240" t="s">
        <v>143</v>
      </c>
      <c r="B80" s="222">
        <v>11542.104</v>
      </c>
      <c r="C80" s="241"/>
      <c r="D80" s="244">
        <v>5748.341</v>
      </c>
      <c r="E80" s="241"/>
      <c r="F80" s="241">
        <v>5793.763</v>
      </c>
      <c r="G80" s="242"/>
      <c r="H80" s="241">
        <v>7463.6810000000005</v>
      </c>
      <c r="I80" s="222"/>
      <c r="J80" s="241">
        <v>3181.721</v>
      </c>
      <c r="K80" s="242"/>
      <c r="L80" s="241">
        <v>4281.96</v>
      </c>
      <c r="M80" s="241"/>
      <c r="N80" s="243">
        <v>4078.423</v>
      </c>
      <c r="O80" s="241"/>
      <c r="P80" s="243">
        <v>2566.62</v>
      </c>
      <c r="Q80" s="241"/>
      <c r="R80" s="241">
        <v>1511.803</v>
      </c>
    </row>
    <row r="81" spans="1:18" ht="5.25" customHeight="1">
      <c r="A81" s="201"/>
      <c r="B81" s="222"/>
      <c r="C81" s="241"/>
      <c r="D81" s="243"/>
      <c r="E81" s="241"/>
      <c r="F81" s="241"/>
      <c r="G81" s="239"/>
      <c r="H81" s="237"/>
      <c r="I81" s="222"/>
      <c r="J81" s="237"/>
      <c r="K81" s="239"/>
      <c r="L81" s="237"/>
      <c r="M81" s="227"/>
      <c r="N81" s="227"/>
      <c r="O81" s="227"/>
      <c r="P81" s="227"/>
      <c r="Q81" s="237"/>
      <c r="R81" s="237"/>
    </row>
    <row r="82" spans="1:18" ht="12.75" customHeight="1">
      <c r="A82" s="240" t="s">
        <v>144</v>
      </c>
      <c r="B82" s="222">
        <v>76845.44099999999</v>
      </c>
      <c r="C82" s="241"/>
      <c r="D82" s="243">
        <v>38066.373999999996</v>
      </c>
      <c r="E82" s="241">
        <v>0</v>
      </c>
      <c r="F82" s="241">
        <v>38779.067</v>
      </c>
      <c r="G82" s="242"/>
      <c r="H82" s="241">
        <v>47101.736000000004</v>
      </c>
      <c r="I82" s="222"/>
      <c r="J82" s="241">
        <v>19960.2</v>
      </c>
      <c r="K82" s="242"/>
      <c r="L82" s="241">
        <v>27141.536</v>
      </c>
      <c r="M82" s="241"/>
      <c r="N82" s="243">
        <v>29743.704999999998</v>
      </c>
      <c r="O82" s="241"/>
      <c r="P82" s="241">
        <v>18106.174</v>
      </c>
      <c r="Q82" s="241"/>
      <c r="R82" s="241">
        <v>11637.530999999999</v>
      </c>
    </row>
    <row r="83" spans="1:18" ht="12.75" customHeight="1">
      <c r="A83" s="201" t="s">
        <v>145</v>
      </c>
      <c r="B83" s="231">
        <v>14036.548999999999</v>
      </c>
      <c r="C83" s="237"/>
      <c r="D83" s="238">
        <v>7001.178</v>
      </c>
      <c r="E83" s="237"/>
      <c r="F83" s="237">
        <v>7035.371</v>
      </c>
      <c r="G83" s="239"/>
      <c r="H83" s="237">
        <v>8574.369</v>
      </c>
      <c r="I83" s="231"/>
      <c r="J83" s="237">
        <v>4135.011</v>
      </c>
      <c r="K83" s="239"/>
      <c r="L83" s="237">
        <v>4439.358</v>
      </c>
      <c r="M83" s="227"/>
      <c r="N83" s="227">
        <v>5462.18</v>
      </c>
      <c r="O83" s="227"/>
      <c r="P83" s="227">
        <v>2866.167</v>
      </c>
      <c r="Q83" s="237"/>
      <c r="R83" s="237">
        <v>2596.013</v>
      </c>
    </row>
    <row r="84" spans="1:18" ht="12.75" customHeight="1">
      <c r="A84" s="201" t="s">
        <v>146</v>
      </c>
      <c r="B84" s="231">
        <v>20360.917</v>
      </c>
      <c r="C84" s="237"/>
      <c r="D84" s="238">
        <v>10672.28</v>
      </c>
      <c r="E84" s="237"/>
      <c r="F84" s="237">
        <v>9688.637</v>
      </c>
      <c r="G84" s="239"/>
      <c r="H84" s="237">
        <v>12484.077000000001</v>
      </c>
      <c r="I84" s="231"/>
      <c r="J84" s="237">
        <v>5577.428</v>
      </c>
      <c r="K84" s="239"/>
      <c r="L84" s="237">
        <v>6906.649</v>
      </c>
      <c r="M84" s="227"/>
      <c r="N84" s="227">
        <v>7876.84</v>
      </c>
      <c r="O84" s="227"/>
      <c r="P84" s="227">
        <v>5094.852</v>
      </c>
      <c r="Q84" s="237"/>
      <c r="R84" s="237">
        <v>2781.988</v>
      </c>
    </row>
    <row r="85" spans="1:18" ht="12.75" customHeight="1">
      <c r="A85" s="201" t="s">
        <v>147</v>
      </c>
      <c r="B85" s="231">
        <v>42447.975000000006</v>
      </c>
      <c r="C85" s="237"/>
      <c r="D85" s="238">
        <v>20392.916</v>
      </c>
      <c r="E85" s="237"/>
      <c r="F85" s="237">
        <v>22055.059</v>
      </c>
      <c r="G85" s="239"/>
      <c r="H85" s="237">
        <v>26043.29</v>
      </c>
      <c r="I85" s="231"/>
      <c r="J85" s="237">
        <v>10247.761</v>
      </c>
      <c r="K85" s="239"/>
      <c r="L85" s="237">
        <v>15795.529</v>
      </c>
      <c r="M85" s="227"/>
      <c r="N85" s="227">
        <v>16404.685</v>
      </c>
      <c r="O85" s="227"/>
      <c r="P85" s="227">
        <v>10145.155</v>
      </c>
      <c r="Q85" s="237"/>
      <c r="R85" s="237">
        <v>6259.53</v>
      </c>
    </row>
    <row r="86" spans="1:18" ht="6" customHeight="1">
      <c r="A86" s="201"/>
      <c r="B86" s="222"/>
      <c r="C86" s="237"/>
      <c r="D86" s="238"/>
      <c r="E86" s="237"/>
      <c r="F86" s="237"/>
      <c r="G86" s="239"/>
      <c r="H86" s="237"/>
      <c r="I86" s="222"/>
      <c r="J86" s="237"/>
      <c r="K86" s="239"/>
      <c r="L86" s="237"/>
      <c r="M86" s="227"/>
      <c r="N86" s="227"/>
      <c r="O86" s="227"/>
      <c r="P86" s="227"/>
      <c r="Q86" s="237"/>
      <c r="R86" s="237"/>
    </row>
    <row r="87" spans="1:18" ht="12.75" customHeight="1">
      <c r="A87" s="240" t="s">
        <v>148</v>
      </c>
      <c r="B87" s="222">
        <v>5254.95</v>
      </c>
      <c r="C87" s="241"/>
      <c r="D87" s="244">
        <v>2396.709</v>
      </c>
      <c r="E87" s="241"/>
      <c r="F87" s="241">
        <v>2858.241</v>
      </c>
      <c r="G87" s="242"/>
      <c r="H87" s="241">
        <v>3715.5159999999996</v>
      </c>
      <c r="I87" s="222"/>
      <c r="J87" s="241">
        <v>1388.606</v>
      </c>
      <c r="K87" s="242"/>
      <c r="L87" s="241">
        <v>2326.91</v>
      </c>
      <c r="M87" s="241"/>
      <c r="N87" s="243">
        <v>1539.434</v>
      </c>
      <c r="O87" s="241"/>
      <c r="P87" s="243">
        <v>1008.103</v>
      </c>
      <c r="Q87" s="241"/>
      <c r="R87" s="241">
        <v>531.331</v>
      </c>
    </row>
    <row r="88" spans="1:18" ht="5.25" customHeight="1">
      <c r="A88" s="201"/>
      <c r="B88" s="222"/>
      <c r="C88" s="237"/>
      <c r="D88" s="238"/>
      <c r="E88" s="237"/>
      <c r="F88" s="237"/>
      <c r="G88" s="239"/>
      <c r="H88" s="237"/>
      <c r="I88" s="222"/>
      <c r="J88" s="237"/>
      <c r="K88" s="239"/>
      <c r="L88" s="237"/>
      <c r="M88" s="227"/>
      <c r="N88" s="227"/>
      <c r="O88" s="227"/>
      <c r="P88" s="227"/>
      <c r="Q88" s="237"/>
      <c r="R88" s="237"/>
    </row>
    <row r="89" spans="1:18" ht="12.75" customHeight="1">
      <c r="A89" s="201" t="s">
        <v>149</v>
      </c>
      <c r="B89" s="222">
        <v>1880.248</v>
      </c>
      <c r="C89" s="237"/>
      <c r="D89" s="238">
        <v>1610.626</v>
      </c>
      <c r="E89" s="237"/>
      <c r="F89" s="237">
        <v>269.622</v>
      </c>
      <c r="G89" s="239"/>
      <c r="H89" s="237">
        <v>981.078</v>
      </c>
      <c r="I89" s="231"/>
      <c r="J89" s="237">
        <v>795.551</v>
      </c>
      <c r="K89" s="239"/>
      <c r="L89" s="237">
        <v>185.527</v>
      </c>
      <c r="M89" s="227"/>
      <c r="N89" s="227">
        <v>899.17</v>
      </c>
      <c r="O89" s="227"/>
      <c r="P89" s="227">
        <v>815.074</v>
      </c>
      <c r="Q89" s="237"/>
      <c r="R89" s="237">
        <v>84.096</v>
      </c>
    </row>
    <row r="90" spans="1:18" ht="12.75" customHeight="1" hidden="1">
      <c r="A90" s="201"/>
      <c r="B90" s="222"/>
      <c r="C90" s="237"/>
      <c r="D90" s="238"/>
      <c r="E90" s="237"/>
      <c r="F90" s="237"/>
      <c r="G90" s="239"/>
      <c r="H90" s="237"/>
      <c r="I90" s="231"/>
      <c r="J90" s="237"/>
      <c r="K90" s="239"/>
      <c r="L90" s="237"/>
      <c r="M90" s="227"/>
      <c r="N90" s="227"/>
      <c r="O90" s="227"/>
      <c r="P90" s="227"/>
      <c r="Q90" s="237"/>
      <c r="R90" s="237"/>
    </row>
    <row r="91" ht="0.75" customHeight="1" hidden="1"/>
    <row r="92" spans="1:18" ht="13.5" customHeight="1">
      <c r="A92" s="250"/>
      <c r="B92" s="250"/>
      <c r="C92" s="250"/>
      <c r="D92" s="250"/>
      <c r="E92" s="250"/>
      <c r="F92" s="250"/>
      <c r="G92" s="250"/>
      <c r="H92" s="251"/>
      <c r="I92" s="251"/>
      <c r="J92" s="251"/>
      <c r="K92" s="251"/>
      <c r="L92" s="251"/>
      <c r="M92" s="251"/>
      <c r="N92" s="251"/>
      <c r="O92" s="251"/>
      <c r="P92" s="217"/>
      <c r="Q92" s="217"/>
      <c r="R92" s="217"/>
    </row>
    <row r="97" ht="11.25">
      <c r="A97" s="252"/>
    </row>
  </sheetData>
  <sheetProtection/>
  <mergeCells count="7">
    <mergeCell ref="A1:C1"/>
    <mergeCell ref="A6:A9"/>
    <mergeCell ref="L2:R4"/>
    <mergeCell ref="B6:R6"/>
    <mergeCell ref="B7:F7"/>
    <mergeCell ref="H7:L7"/>
    <mergeCell ref="N7:R7"/>
  </mergeCells>
  <printOptions/>
  <pageMargins left="0.34" right="0.34" top="0.49" bottom="0.2755905511811024" header="0.29" footer="0.38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V95"/>
  <sheetViews>
    <sheetView showGridLines="0" defaultGridColor="0" colorId="22" workbookViewId="0" topLeftCell="A1">
      <selection activeCell="A1" sqref="A1:C1"/>
    </sheetView>
  </sheetViews>
  <sheetFormatPr defaultColWidth="8.421875" defaultRowHeight="12.75"/>
  <cols>
    <col min="1" max="1" width="21.421875" style="304" customWidth="1"/>
    <col min="2" max="2" width="7.28125" style="257" customWidth="1"/>
    <col min="3" max="3" width="3.421875" style="257" customWidth="1"/>
    <col min="4" max="4" width="9.00390625" style="257" customWidth="1"/>
    <col min="5" max="5" width="1.1484375" style="257" customWidth="1"/>
    <col min="6" max="6" width="9.140625" style="257" customWidth="1"/>
    <col min="7" max="7" width="1.1484375" style="257" customWidth="1"/>
    <col min="8" max="8" width="11.140625" style="257" customWidth="1"/>
    <col min="9" max="9" width="1.1484375" style="257" customWidth="1"/>
    <col min="10" max="10" width="11.421875" style="257" customWidth="1"/>
    <col min="11" max="11" width="1.1484375" style="257" customWidth="1"/>
    <col min="12" max="12" width="11.57421875" style="257" customWidth="1"/>
    <col min="13" max="13" width="1.1484375" style="257" customWidth="1"/>
    <col min="14" max="14" width="10.421875" style="257" customWidth="1"/>
    <col min="15" max="15" width="1.1484375" style="257" customWidth="1"/>
    <col min="16" max="16" width="10.140625" style="257" customWidth="1"/>
    <col min="17" max="17" width="1.1484375" style="257" customWidth="1"/>
    <col min="18" max="18" width="10.00390625" style="257" customWidth="1"/>
    <col min="19" max="19" width="6.57421875" style="257" customWidth="1"/>
    <col min="20" max="21" width="8.421875" style="257" customWidth="1"/>
    <col min="22" max="22" width="23.28125" style="257" customWidth="1"/>
    <col min="23" max="16384" width="8.421875" style="257" customWidth="1"/>
  </cols>
  <sheetData>
    <row r="1" spans="1:18" ht="12.75">
      <c r="A1" s="359" t="s">
        <v>35</v>
      </c>
      <c r="B1" s="397"/>
      <c r="C1" s="397"/>
      <c r="D1" s="253"/>
      <c r="E1" s="253"/>
      <c r="F1" s="254"/>
      <c r="G1" s="253"/>
      <c r="H1" s="255"/>
      <c r="I1" s="253"/>
      <c r="J1" s="253"/>
      <c r="K1" s="253"/>
      <c r="L1" s="256" t="s">
        <v>165</v>
      </c>
      <c r="M1" s="308"/>
      <c r="N1" s="309"/>
      <c r="O1" s="309"/>
      <c r="P1" s="309"/>
      <c r="Q1" s="309"/>
      <c r="R1" s="309"/>
    </row>
    <row r="2" spans="1:18" ht="12" customHeight="1">
      <c r="A2" s="258"/>
      <c r="B2" s="253"/>
      <c r="C2" s="253"/>
      <c r="D2" s="253"/>
      <c r="E2" s="253"/>
      <c r="F2" s="259"/>
      <c r="G2" s="260"/>
      <c r="H2" s="261"/>
      <c r="I2" s="260"/>
      <c r="J2" s="260"/>
      <c r="K2" s="253"/>
      <c r="L2" s="430" t="s">
        <v>166</v>
      </c>
      <c r="M2" s="430"/>
      <c r="N2" s="430"/>
      <c r="O2" s="430"/>
      <c r="P2" s="430"/>
      <c r="Q2" s="430"/>
      <c r="R2" s="430"/>
    </row>
    <row r="3" spans="1:18" ht="15" customHeight="1">
      <c r="A3" s="258"/>
      <c r="B3" s="253"/>
      <c r="C3" s="253"/>
      <c r="D3" s="253"/>
      <c r="E3" s="253"/>
      <c r="F3" s="261"/>
      <c r="G3" s="260"/>
      <c r="H3" s="260"/>
      <c r="I3" s="260"/>
      <c r="J3" s="260"/>
      <c r="K3" s="253"/>
      <c r="L3" s="430"/>
      <c r="M3" s="430"/>
      <c r="N3" s="430"/>
      <c r="O3" s="430"/>
      <c r="P3" s="430"/>
      <c r="Q3" s="430"/>
      <c r="R3" s="430"/>
    </row>
    <row r="4" spans="1:18" ht="21" customHeight="1">
      <c r="A4" s="258"/>
      <c r="B4" s="253"/>
      <c r="C4" s="253"/>
      <c r="D4" s="253"/>
      <c r="E4" s="253"/>
      <c r="F4" s="261"/>
      <c r="G4" s="260"/>
      <c r="H4" s="260"/>
      <c r="I4" s="260"/>
      <c r="J4" s="260"/>
      <c r="K4" s="253"/>
      <c r="L4" s="430"/>
      <c r="M4" s="430"/>
      <c r="N4" s="430"/>
      <c r="O4" s="430"/>
      <c r="P4" s="430"/>
      <c r="Q4" s="430"/>
      <c r="R4" s="430"/>
    </row>
    <row r="5" spans="1:15" ht="14.25" customHeight="1" thickBot="1">
      <c r="A5" s="262"/>
      <c r="B5" s="263" t="s">
        <v>175</v>
      </c>
      <c r="C5" s="264"/>
      <c r="D5" s="264"/>
      <c r="E5" s="264"/>
      <c r="F5" s="265"/>
      <c r="G5" s="265"/>
      <c r="H5" s="266"/>
      <c r="I5" s="266"/>
      <c r="J5" s="266"/>
      <c r="K5" s="266"/>
      <c r="L5" s="266"/>
      <c r="M5" s="266"/>
      <c r="N5" s="266"/>
      <c r="O5" s="266"/>
    </row>
    <row r="6" spans="1:18" ht="15" customHeight="1" thickBot="1">
      <c r="A6" s="429"/>
      <c r="B6" s="431" t="s">
        <v>167</v>
      </c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</row>
    <row r="7" spans="1:18" ht="23.25" customHeight="1">
      <c r="A7" s="429"/>
      <c r="B7" s="433" t="s">
        <v>168</v>
      </c>
      <c r="C7" s="434"/>
      <c r="D7" s="434"/>
      <c r="E7" s="435"/>
      <c r="F7" s="435"/>
      <c r="G7" s="266"/>
      <c r="H7" s="436" t="s">
        <v>169</v>
      </c>
      <c r="I7" s="435"/>
      <c r="J7" s="435"/>
      <c r="K7" s="435"/>
      <c r="L7" s="435"/>
      <c r="M7" s="267"/>
      <c r="N7" s="436" t="s">
        <v>170</v>
      </c>
      <c r="O7" s="435"/>
      <c r="P7" s="435"/>
      <c r="Q7" s="435"/>
      <c r="R7" s="435"/>
    </row>
    <row r="8" spans="1:18" ht="13.5" customHeight="1">
      <c r="A8" s="429"/>
      <c r="B8" s="268" t="s">
        <v>43</v>
      </c>
      <c r="C8" s="269"/>
      <c r="D8" s="268" t="s">
        <v>171</v>
      </c>
      <c r="E8" s="270"/>
      <c r="F8" s="268" t="s">
        <v>163</v>
      </c>
      <c r="G8" s="270"/>
      <c r="H8" s="268" t="s">
        <v>43</v>
      </c>
      <c r="I8" s="269"/>
      <c r="J8" s="268" t="s">
        <v>162</v>
      </c>
      <c r="K8" s="270"/>
      <c r="L8" s="268" t="s">
        <v>163</v>
      </c>
      <c r="M8" s="269"/>
      <c r="N8" s="271" t="s">
        <v>43</v>
      </c>
      <c r="O8" s="272"/>
      <c r="P8" s="271" t="s">
        <v>162</v>
      </c>
      <c r="Q8" s="273"/>
      <c r="R8" s="271" t="s">
        <v>163</v>
      </c>
    </row>
    <row r="9" spans="1:15" ht="11.25" customHeight="1">
      <c r="A9" s="429"/>
      <c r="B9" s="274"/>
      <c r="C9" s="274"/>
      <c r="D9" s="274"/>
      <c r="E9" s="275"/>
      <c r="F9" s="275"/>
      <c r="G9" s="275"/>
      <c r="H9" s="276"/>
      <c r="I9" s="276"/>
      <c r="J9" s="276"/>
      <c r="K9" s="277"/>
      <c r="L9" s="274"/>
      <c r="M9" s="274"/>
      <c r="N9" s="272"/>
      <c r="O9" s="272"/>
    </row>
    <row r="10" spans="1:18" ht="12.75" customHeight="1">
      <c r="A10" s="278" t="s">
        <v>164</v>
      </c>
      <c r="B10" s="279">
        <v>76219</v>
      </c>
      <c r="C10" s="279"/>
      <c r="D10" s="279">
        <v>29645</v>
      </c>
      <c r="E10" s="279"/>
      <c r="F10" s="279">
        <v>46574</v>
      </c>
      <c r="G10" s="279"/>
      <c r="H10" s="280">
        <v>823658.594</v>
      </c>
      <c r="I10" s="280"/>
      <c r="J10" s="280">
        <v>355810.217</v>
      </c>
      <c r="K10" s="280"/>
      <c r="L10" s="280">
        <v>467848.37700000004</v>
      </c>
      <c r="M10" s="281"/>
      <c r="N10" s="319">
        <v>10806.473372781065</v>
      </c>
      <c r="O10" s="320"/>
      <c r="P10" s="319">
        <v>12002.368595041322</v>
      </c>
      <c r="Q10" s="319"/>
      <c r="R10" s="319">
        <v>10045.269399235627</v>
      </c>
    </row>
    <row r="11" spans="1:18" ht="6" customHeight="1">
      <c r="A11" s="282"/>
      <c r="B11" s="283"/>
      <c r="C11" s="272"/>
      <c r="D11" s="283"/>
      <c r="E11" s="272"/>
      <c r="F11" s="272"/>
      <c r="G11" s="272"/>
      <c r="H11" s="281"/>
      <c r="I11" s="281"/>
      <c r="J11" s="281"/>
      <c r="K11" s="272"/>
      <c r="L11" s="281"/>
      <c r="M11" s="281"/>
      <c r="N11" s="284"/>
      <c r="O11" s="281"/>
      <c r="P11" s="284"/>
      <c r="Q11" s="284"/>
      <c r="R11" s="284"/>
    </row>
    <row r="12" spans="1:18" ht="12.75" customHeight="1">
      <c r="A12" s="282" t="s">
        <v>89</v>
      </c>
      <c r="B12" s="285">
        <v>10943</v>
      </c>
      <c r="C12" s="285"/>
      <c r="D12" s="285">
        <v>4489</v>
      </c>
      <c r="E12" s="285"/>
      <c r="F12" s="285">
        <v>6454</v>
      </c>
      <c r="G12" s="285"/>
      <c r="H12" s="286">
        <v>104250.897</v>
      </c>
      <c r="I12" s="280"/>
      <c r="J12" s="286">
        <v>47420.798</v>
      </c>
      <c r="K12" s="285"/>
      <c r="L12" s="286">
        <v>56830.099</v>
      </c>
      <c r="M12" s="281"/>
      <c r="N12" s="280">
        <v>9526.720003655304</v>
      </c>
      <c r="O12" s="281"/>
      <c r="P12" s="280">
        <v>10563.777678770328</v>
      </c>
      <c r="Q12" s="280"/>
      <c r="R12" s="280">
        <v>8805.407344282616</v>
      </c>
    </row>
    <row r="13" spans="1:18" ht="12.75" customHeight="1">
      <c r="A13" s="262" t="s">
        <v>90</v>
      </c>
      <c r="B13" s="287">
        <v>1143</v>
      </c>
      <c r="C13" s="288"/>
      <c r="D13" s="287">
        <v>379</v>
      </c>
      <c r="E13" s="288"/>
      <c r="F13" s="288">
        <v>764</v>
      </c>
      <c r="G13" s="288"/>
      <c r="H13" s="289">
        <v>9171.251</v>
      </c>
      <c r="I13" s="290"/>
      <c r="J13" s="289">
        <v>3460.715</v>
      </c>
      <c r="K13" s="288"/>
      <c r="L13" s="289">
        <v>5710.536</v>
      </c>
      <c r="M13" s="281"/>
      <c r="N13" s="290">
        <v>8023.841644794401</v>
      </c>
      <c r="O13" s="291"/>
      <c r="P13" s="290">
        <v>9131.174142480211</v>
      </c>
      <c r="Q13" s="290"/>
      <c r="R13" s="290">
        <v>7474.523560209424</v>
      </c>
    </row>
    <row r="14" spans="1:18" ht="12.75" customHeight="1">
      <c r="A14" s="262" t="s">
        <v>91</v>
      </c>
      <c r="B14" s="287">
        <v>1049</v>
      </c>
      <c r="C14" s="288"/>
      <c r="D14" s="287">
        <v>484</v>
      </c>
      <c r="E14" s="288"/>
      <c r="F14" s="288">
        <v>565</v>
      </c>
      <c r="G14" s="288"/>
      <c r="H14" s="289">
        <v>12299.087</v>
      </c>
      <c r="I14" s="290"/>
      <c r="J14" s="289">
        <v>5429.163</v>
      </c>
      <c r="K14" s="288"/>
      <c r="L14" s="289">
        <v>6869.924</v>
      </c>
      <c r="M14" s="281"/>
      <c r="N14" s="290">
        <v>11724.582459485224</v>
      </c>
      <c r="O14" s="291"/>
      <c r="P14" s="290">
        <v>11217.278925619834</v>
      </c>
      <c r="Q14" s="290"/>
      <c r="R14" s="290">
        <v>12159.157522123895</v>
      </c>
    </row>
    <row r="15" spans="1:20" ht="12.75" customHeight="1">
      <c r="A15" s="262" t="s">
        <v>92</v>
      </c>
      <c r="B15" s="287">
        <v>1193</v>
      </c>
      <c r="C15" s="288"/>
      <c r="D15" s="287">
        <v>519</v>
      </c>
      <c r="E15" s="288"/>
      <c r="F15" s="288">
        <v>674</v>
      </c>
      <c r="G15" s="288"/>
      <c r="H15" s="289">
        <v>9639.488</v>
      </c>
      <c r="I15" s="290"/>
      <c r="J15" s="289">
        <v>3087.624</v>
      </c>
      <c r="K15" s="288"/>
      <c r="L15" s="289">
        <v>6551.864</v>
      </c>
      <c r="M15" s="281"/>
      <c r="N15" s="290">
        <v>8080.040234702431</v>
      </c>
      <c r="O15" s="291"/>
      <c r="P15" s="290">
        <v>5949.179190751445</v>
      </c>
      <c r="Q15" s="290"/>
      <c r="R15" s="290">
        <v>9720.86646884273</v>
      </c>
      <c r="T15" s="292"/>
    </row>
    <row r="16" spans="1:18" ht="12.75" customHeight="1">
      <c r="A16" s="262" t="s">
        <v>93</v>
      </c>
      <c r="B16" s="287">
        <v>1230</v>
      </c>
      <c r="C16" s="288"/>
      <c r="D16" s="287">
        <v>388</v>
      </c>
      <c r="E16" s="288"/>
      <c r="F16" s="288">
        <v>842</v>
      </c>
      <c r="G16" s="288"/>
      <c r="H16" s="289">
        <v>11748.041000000001</v>
      </c>
      <c r="I16" s="290"/>
      <c r="J16" s="289">
        <v>4827.645</v>
      </c>
      <c r="K16" s="288"/>
      <c r="L16" s="289">
        <v>6920.396</v>
      </c>
      <c r="M16" s="281"/>
      <c r="N16" s="290">
        <v>9551.252845528457</v>
      </c>
      <c r="O16" s="291"/>
      <c r="P16" s="290">
        <v>12442.384020618556</v>
      </c>
      <c r="Q16" s="290"/>
      <c r="R16" s="290">
        <v>8218.997624703088</v>
      </c>
    </row>
    <row r="17" spans="1:18" ht="12.75" customHeight="1">
      <c r="A17" s="262" t="s">
        <v>94</v>
      </c>
      <c r="B17" s="287">
        <v>580</v>
      </c>
      <c r="C17" s="288"/>
      <c r="D17" s="287">
        <v>344</v>
      </c>
      <c r="E17" s="288"/>
      <c r="F17" s="288">
        <v>236</v>
      </c>
      <c r="G17" s="288"/>
      <c r="H17" s="289">
        <v>7610.345</v>
      </c>
      <c r="I17" s="290"/>
      <c r="J17" s="289">
        <v>4642.835</v>
      </c>
      <c r="K17" s="288"/>
      <c r="L17" s="289">
        <v>2967.51</v>
      </c>
      <c r="M17" s="281"/>
      <c r="N17" s="290">
        <v>13121.284482758621</v>
      </c>
      <c r="O17" s="291"/>
      <c r="P17" s="290">
        <v>13496.613372093023</v>
      </c>
      <c r="Q17" s="290"/>
      <c r="R17" s="290">
        <v>12574.194915254237</v>
      </c>
    </row>
    <row r="18" spans="1:18" ht="12.75" customHeight="1">
      <c r="A18" s="262" t="s">
        <v>95</v>
      </c>
      <c r="B18" s="287">
        <v>454</v>
      </c>
      <c r="C18" s="288"/>
      <c r="D18" s="287">
        <v>213</v>
      </c>
      <c r="E18" s="288"/>
      <c r="F18" s="288">
        <v>241</v>
      </c>
      <c r="G18" s="288"/>
      <c r="H18" s="289">
        <v>2791.875</v>
      </c>
      <c r="I18" s="290"/>
      <c r="J18" s="289">
        <v>1470.071</v>
      </c>
      <c r="K18" s="288"/>
      <c r="L18" s="289">
        <v>1321.804</v>
      </c>
      <c r="M18" s="281"/>
      <c r="N18" s="290">
        <v>6149.504405286343</v>
      </c>
      <c r="O18" s="291"/>
      <c r="P18" s="290">
        <v>6901.741784037558</v>
      </c>
      <c r="Q18" s="290"/>
      <c r="R18" s="290">
        <v>5484.663900414937</v>
      </c>
    </row>
    <row r="19" spans="1:18" ht="12.75" customHeight="1">
      <c r="A19" s="262" t="s">
        <v>96</v>
      </c>
      <c r="B19" s="287">
        <v>2260</v>
      </c>
      <c r="C19" s="288"/>
      <c r="D19" s="287">
        <v>862</v>
      </c>
      <c r="E19" s="288"/>
      <c r="F19" s="288">
        <v>1398</v>
      </c>
      <c r="G19" s="288"/>
      <c r="H19" s="289">
        <v>18454.706</v>
      </c>
      <c r="I19" s="290"/>
      <c r="J19" s="289">
        <v>8545.258</v>
      </c>
      <c r="K19" s="288"/>
      <c r="L19" s="289">
        <v>9909.448</v>
      </c>
      <c r="M19" s="281"/>
      <c r="N19" s="290">
        <v>8165.799115044248</v>
      </c>
      <c r="O19" s="291"/>
      <c r="P19" s="290">
        <v>9913.292343387471</v>
      </c>
      <c r="Q19" s="290"/>
      <c r="R19" s="290">
        <v>7088.303290414879</v>
      </c>
    </row>
    <row r="20" spans="1:18" ht="12.75" customHeight="1">
      <c r="A20" s="258" t="s">
        <v>97</v>
      </c>
      <c r="B20" s="293">
        <v>3034</v>
      </c>
      <c r="C20" s="294"/>
      <c r="D20" s="293">
        <v>1300</v>
      </c>
      <c r="E20" s="294"/>
      <c r="F20" s="294">
        <v>1734</v>
      </c>
      <c r="G20" s="294"/>
      <c r="H20" s="291">
        <v>32536.104</v>
      </c>
      <c r="I20" s="290"/>
      <c r="J20" s="291">
        <v>15957.487</v>
      </c>
      <c r="K20" s="294"/>
      <c r="L20" s="291">
        <v>16578.617</v>
      </c>
      <c r="M20" s="284"/>
      <c r="N20" s="290">
        <v>10723.831245880026</v>
      </c>
      <c r="O20" s="291"/>
      <c r="P20" s="290">
        <v>12274.99</v>
      </c>
      <c r="Q20" s="290"/>
      <c r="R20" s="290">
        <v>9560.909457900807</v>
      </c>
    </row>
    <row r="21" spans="1:18" ht="6" customHeight="1">
      <c r="A21" s="258"/>
      <c r="B21" s="293"/>
      <c r="C21" s="294"/>
      <c r="D21" s="293"/>
      <c r="E21" s="294"/>
      <c r="F21" s="294"/>
      <c r="G21" s="294"/>
      <c r="H21" s="291"/>
      <c r="I21" s="280"/>
      <c r="J21" s="291"/>
      <c r="K21" s="294"/>
      <c r="L21" s="291"/>
      <c r="M21" s="284"/>
      <c r="N21" s="280"/>
      <c r="O21" s="281"/>
      <c r="P21" s="280"/>
      <c r="Q21" s="280"/>
      <c r="R21" s="280"/>
    </row>
    <row r="22" spans="1:18" ht="12.75" customHeight="1">
      <c r="A22" s="295" t="s">
        <v>98</v>
      </c>
      <c r="B22" s="296">
        <v>1577</v>
      </c>
      <c r="C22" s="296"/>
      <c r="D22" s="296">
        <v>478</v>
      </c>
      <c r="E22" s="296"/>
      <c r="F22" s="296">
        <v>1099</v>
      </c>
      <c r="G22" s="296"/>
      <c r="H22" s="297">
        <v>17498.712</v>
      </c>
      <c r="I22" s="280"/>
      <c r="J22" s="297">
        <v>5023.418</v>
      </c>
      <c r="K22" s="296"/>
      <c r="L22" s="297">
        <v>12475.294</v>
      </c>
      <c r="M22" s="284"/>
      <c r="N22" s="280">
        <v>11096.20291693088</v>
      </c>
      <c r="O22" s="281"/>
      <c r="P22" s="280">
        <v>10509.242677824268</v>
      </c>
      <c r="Q22" s="280"/>
      <c r="R22" s="280">
        <v>11351.495905368516</v>
      </c>
    </row>
    <row r="23" spans="1:18" ht="12.75" customHeight="1">
      <c r="A23" s="258" t="s">
        <v>99</v>
      </c>
      <c r="B23" s="293">
        <v>180</v>
      </c>
      <c r="C23" s="294"/>
      <c r="D23" s="293">
        <v>44</v>
      </c>
      <c r="E23" s="294"/>
      <c r="F23" s="294">
        <v>136</v>
      </c>
      <c r="G23" s="294"/>
      <c r="H23" s="291">
        <v>1848.99</v>
      </c>
      <c r="I23" s="290"/>
      <c r="J23" s="291">
        <v>370.835</v>
      </c>
      <c r="K23" s="294"/>
      <c r="L23" s="291">
        <v>1478.155</v>
      </c>
      <c r="M23" s="284"/>
      <c r="N23" s="290">
        <v>10272.166666666666</v>
      </c>
      <c r="O23" s="291"/>
      <c r="P23" s="290">
        <v>8428.068181818182</v>
      </c>
      <c r="Q23" s="290"/>
      <c r="R23" s="290">
        <v>10868.786764705883</v>
      </c>
    </row>
    <row r="24" spans="1:18" ht="12.75" customHeight="1">
      <c r="A24" s="258" t="s">
        <v>100</v>
      </c>
      <c r="B24" s="293">
        <v>66</v>
      </c>
      <c r="C24" s="294"/>
      <c r="D24" s="293">
        <v>37</v>
      </c>
      <c r="E24" s="294"/>
      <c r="F24" s="294">
        <v>29</v>
      </c>
      <c r="G24" s="294"/>
      <c r="H24" s="291">
        <v>769.535</v>
      </c>
      <c r="I24" s="290"/>
      <c r="J24" s="291">
        <v>149.591</v>
      </c>
      <c r="K24" s="294"/>
      <c r="L24" s="291">
        <v>619.944</v>
      </c>
      <c r="M24" s="284"/>
      <c r="N24" s="290">
        <v>11659.621212121212</v>
      </c>
      <c r="O24" s="291"/>
      <c r="P24" s="290">
        <v>4043</v>
      </c>
      <c r="Q24" s="290"/>
      <c r="R24" s="290">
        <v>21377.379310344826</v>
      </c>
    </row>
    <row r="25" spans="1:18" ht="12.75" customHeight="1">
      <c r="A25" s="258" t="s">
        <v>101</v>
      </c>
      <c r="B25" s="293">
        <v>1331</v>
      </c>
      <c r="C25" s="294"/>
      <c r="D25" s="293">
        <v>397</v>
      </c>
      <c r="E25" s="294"/>
      <c r="F25" s="294">
        <v>934</v>
      </c>
      <c r="G25" s="294"/>
      <c r="H25" s="291">
        <v>14880.187</v>
      </c>
      <c r="I25" s="290"/>
      <c r="J25" s="291">
        <v>4502.992</v>
      </c>
      <c r="K25" s="294"/>
      <c r="L25" s="291">
        <v>10377.195</v>
      </c>
      <c r="M25" s="284"/>
      <c r="N25" s="290">
        <v>11179.704733283246</v>
      </c>
      <c r="O25" s="291"/>
      <c r="P25" s="290">
        <v>11342.54911838791</v>
      </c>
      <c r="Q25" s="290"/>
      <c r="R25" s="290">
        <v>11110.48715203426</v>
      </c>
    </row>
    <row r="26" spans="1:18" ht="6" customHeight="1">
      <c r="A26" s="258"/>
      <c r="B26" s="293"/>
      <c r="C26" s="294"/>
      <c r="D26" s="293"/>
      <c r="E26" s="294"/>
      <c r="F26" s="294"/>
      <c r="G26" s="294"/>
      <c r="H26" s="291"/>
      <c r="I26" s="280"/>
      <c r="J26" s="291"/>
      <c r="K26" s="294"/>
      <c r="L26" s="291"/>
      <c r="M26" s="284"/>
      <c r="N26" s="280"/>
      <c r="O26" s="281"/>
      <c r="P26" s="280"/>
      <c r="Q26" s="280"/>
      <c r="R26" s="280"/>
    </row>
    <row r="27" spans="1:18" ht="12.75" customHeight="1">
      <c r="A27" s="295" t="s">
        <v>102</v>
      </c>
      <c r="B27" s="298">
        <v>1694</v>
      </c>
      <c r="C27" s="296"/>
      <c r="D27" s="298">
        <v>885</v>
      </c>
      <c r="E27" s="296"/>
      <c r="F27" s="296">
        <v>809</v>
      </c>
      <c r="G27" s="296"/>
      <c r="H27" s="297">
        <v>20200.302</v>
      </c>
      <c r="I27" s="280"/>
      <c r="J27" s="297">
        <v>12254.009</v>
      </c>
      <c r="K27" s="296"/>
      <c r="L27" s="297">
        <v>7946.293</v>
      </c>
      <c r="M27" s="297"/>
      <c r="N27" s="280">
        <v>11924.617473435655</v>
      </c>
      <c r="O27" s="281"/>
      <c r="P27" s="280">
        <v>13846.337853107345</v>
      </c>
      <c r="Q27" s="280"/>
      <c r="R27" s="280">
        <v>9822.364647713226</v>
      </c>
    </row>
    <row r="28" spans="1:18" ht="6" customHeight="1">
      <c r="A28" s="258"/>
      <c r="B28" s="293"/>
      <c r="C28" s="294"/>
      <c r="D28" s="293"/>
      <c r="E28" s="294"/>
      <c r="F28" s="294"/>
      <c r="G28" s="294"/>
      <c r="H28" s="291"/>
      <c r="I28" s="280"/>
      <c r="J28" s="291"/>
      <c r="K28" s="294"/>
      <c r="L28" s="291"/>
      <c r="M28" s="284"/>
      <c r="N28" s="280"/>
      <c r="O28" s="281"/>
      <c r="P28" s="280"/>
      <c r="Q28" s="280"/>
      <c r="R28" s="280"/>
    </row>
    <row r="29" spans="1:18" ht="12.75" customHeight="1">
      <c r="A29" s="295" t="s">
        <v>103</v>
      </c>
      <c r="B29" s="298">
        <v>1787</v>
      </c>
      <c r="C29" s="296"/>
      <c r="D29" s="298">
        <v>697</v>
      </c>
      <c r="E29" s="296"/>
      <c r="F29" s="296">
        <v>1090</v>
      </c>
      <c r="G29" s="296"/>
      <c r="H29" s="297">
        <v>11579.671</v>
      </c>
      <c r="I29" s="280"/>
      <c r="J29" s="297">
        <v>3999.995</v>
      </c>
      <c r="K29" s="296"/>
      <c r="L29" s="297">
        <v>7579.676</v>
      </c>
      <c r="M29" s="297"/>
      <c r="N29" s="280">
        <v>6479.950195858982</v>
      </c>
      <c r="O29" s="281"/>
      <c r="P29" s="280">
        <v>5738.873744619799</v>
      </c>
      <c r="Q29" s="280"/>
      <c r="R29" s="280">
        <v>6953.83119266055</v>
      </c>
    </row>
    <row r="30" spans="1:18" ht="6" customHeight="1">
      <c r="A30" s="258"/>
      <c r="B30" s="293"/>
      <c r="C30" s="294"/>
      <c r="D30" s="293"/>
      <c r="E30" s="294"/>
      <c r="F30" s="294"/>
      <c r="G30" s="294"/>
      <c r="H30" s="291"/>
      <c r="I30" s="280"/>
      <c r="J30" s="291"/>
      <c r="K30" s="294"/>
      <c r="L30" s="291"/>
      <c r="M30" s="284"/>
      <c r="N30" s="280"/>
      <c r="O30" s="281"/>
      <c r="P30" s="280"/>
      <c r="Q30" s="280"/>
      <c r="R30" s="280"/>
    </row>
    <row r="31" spans="1:18" ht="12.75" customHeight="1">
      <c r="A31" s="295" t="s">
        <v>104</v>
      </c>
      <c r="B31" s="299">
        <v>5033</v>
      </c>
      <c r="C31" s="296"/>
      <c r="D31" s="299">
        <v>1888</v>
      </c>
      <c r="E31" s="296"/>
      <c r="F31" s="296">
        <v>3145</v>
      </c>
      <c r="G31" s="296"/>
      <c r="H31" s="297">
        <v>39772.261</v>
      </c>
      <c r="I31" s="280"/>
      <c r="J31" s="297">
        <v>17032.68</v>
      </c>
      <c r="K31" s="296"/>
      <c r="L31" s="297">
        <v>22739.581</v>
      </c>
      <c r="M31" s="297"/>
      <c r="N31" s="280">
        <v>7902.297039539042</v>
      </c>
      <c r="O31" s="281"/>
      <c r="P31" s="280">
        <v>9021.546610169491</v>
      </c>
      <c r="Q31" s="280"/>
      <c r="R31" s="280">
        <v>7230.391414944356</v>
      </c>
    </row>
    <row r="32" spans="1:18" ht="12.75" customHeight="1">
      <c r="A32" s="258" t="s">
        <v>105</v>
      </c>
      <c r="B32" s="293">
        <v>3180</v>
      </c>
      <c r="C32" s="294"/>
      <c r="D32" s="293">
        <v>1155</v>
      </c>
      <c r="E32" s="294"/>
      <c r="F32" s="294">
        <v>2025</v>
      </c>
      <c r="G32" s="294"/>
      <c r="H32" s="291">
        <v>27696.538</v>
      </c>
      <c r="I32" s="290"/>
      <c r="J32" s="291">
        <v>12219.957</v>
      </c>
      <c r="K32" s="294"/>
      <c r="L32" s="291">
        <v>15476.581</v>
      </c>
      <c r="M32" s="284"/>
      <c r="N32" s="290">
        <v>8709.603144654087</v>
      </c>
      <c r="O32" s="291"/>
      <c r="P32" s="290">
        <v>10580.049350649351</v>
      </c>
      <c r="Q32" s="290"/>
      <c r="R32" s="290">
        <v>7642.756049382716</v>
      </c>
    </row>
    <row r="33" spans="1:18" ht="12.75" customHeight="1">
      <c r="A33" s="258" t="s">
        <v>106</v>
      </c>
      <c r="B33" s="293">
        <v>1853</v>
      </c>
      <c r="C33" s="294"/>
      <c r="D33" s="293">
        <v>733</v>
      </c>
      <c r="E33" s="294"/>
      <c r="F33" s="294">
        <v>1120</v>
      </c>
      <c r="G33" s="294"/>
      <c r="H33" s="291">
        <v>12075.723</v>
      </c>
      <c r="I33" s="290"/>
      <c r="J33" s="291">
        <v>4812.723</v>
      </c>
      <c r="K33" s="294"/>
      <c r="L33" s="291">
        <v>7263</v>
      </c>
      <c r="M33" s="284"/>
      <c r="N33" s="290">
        <v>6516.84997301673</v>
      </c>
      <c r="O33" s="291"/>
      <c r="P33" s="290">
        <v>6565.788540245566</v>
      </c>
      <c r="Q33" s="290"/>
      <c r="R33" s="290">
        <v>6484.821428571428</v>
      </c>
    </row>
    <row r="34" spans="1:18" ht="5.25" customHeight="1">
      <c r="A34" s="258"/>
      <c r="B34" s="293"/>
      <c r="C34" s="294"/>
      <c r="D34" s="293"/>
      <c r="E34" s="294"/>
      <c r="F34" s="294"/>
      <c r="G34" s="294"/>
      <c r="H34" s="291"/>
      <c r="I34" s="280"/>
      <c r="J34" s="291"/>
      <c r="K34" s="294"/>
      <c r="L34" s="291"/>
      <c r="M34" s="284"/>
      <c r="N34" s="280"/>
      <c r="O34" s="281"/>
      <c r="P34" s="280"/>
      <c r="Q34" s="280"/>
      <c r="R34" s="280"/>
    </row>
    <row r="35" spans="1:18" ht="12.75" customHeight="1">
      <c r="A35" s="295" t="s">
        <v>107</v>
      </c>
      <c r="B35" s="298">
        <v>813</v>
      </c>
      <c r="C35" s="296"/>
      <c r="D35" s="298">
        <v>342</v>
      </c>
      <c r="E35" s="296"/>
      <c r="F35" s="296">
        <v>471</v>
      </c>
      <c r="G35" s="296"/>
      <c r="H35" s="297">
        <v>9684.848</v>
      </c>
      <c r="I35" s="280"/>
      <c r="J35" s="297">
        <v>4753.933</v>
      </c>
      <c r="K35" s="296"/>
      <c r="L35" s="297">
        <v>4930.915</v>
      </c>
      <c r="M35" s="297"/>
      <c r="N35" s="280">
        <v>11912.482164821648</v>
      </c>
      <c r="O35" s="281"/>
      <c r="P35" s="280">
        <v>13900.388888888889</v>
      </c>
      <c r="Q35" s="280"/>
      <c r="R35" s="280">
        <v>10469.033970276008</v>
      </c>
    </row>
    <row r="36" spans="1:18" ht="6" customHeight="1">
      <c r="A36" s="258"/>
      <c r="B36" s="293"/>
      <c r="C36" s="294"/>
      <c r="D36" s="293"/>
      <c r="E36" s="294"/>
      <c r="F36" s="294"/>
      <c r="G36" s="294"/>
      <c r="H36" s="291"/>
      <c r="I36" s="280"/>
      <c r="J36" s="291"/>
      <c r="K36" s="294"/>
      <c r="L36" s="291"/>
      <c r="M36" s="284"/>
      <c r="N36" s="280"/>
      <c r="O36" s="281"/>
      <c r="P36" s="280"/>
      <c r="Q36" s="280"/>
      <c r="R36" s="280"/>
    </row>
    <row r="37" spans="1:18" ht="12.75" customHeight="1">
      <c r="A37" s="295" t="s">
        <v>108</v>
      </c>
      <c r="B37" s="299">
        <v>2450</v>
      </c>
      <c r="C37" s="296"/>
      <c r="D37" s="299">
        <v>1005</v>
      </c>
      <c r="E37" s="296"/>
      <c r="F37" s="296">
        <v>1445</v>
      </c>
      <c r="G37" s="296"/>
      <c r="H37" s="297">
        <v>21137.884</v>
      </c>
      <c r="I37" s="280"/>
      <c r="J37" s="297">
        <v>11704.146</v>
      </c>
      <c r="K37" s="296"/>
      <c r="L37" s="297">
        <v>9433.738</v>
      </c>
      <c r="M37" s="297"/>
      <c r="N37" s="280">
        <v>8627.707755102041</v>
      </c>
      <c r="O37" s="281"/>
      <c r="P37" s="280">
        <v>11645.916417910448</v>
      </c>
      <c r="Q37" s="280"/>
      <c r="R37" s="280">
        <v>6528.538408304498</v>
      </c>
    </row>
    <row r="38" spans="1:18" ht="12.75" customHeight="1">
      <c r="A38" s="258" t="s">
        <v>109</v>
      </c>
      <c r="B38" s="293">
        <v>581</v>
      </c>
      <c r="C38" s="294"/>
      <c r="D38" s="293">
        <v>276</v>
      </c>
      <c r="E38" s="294"/>
      <c r="F38" s="294">
        <v>305</v>
      </c>
      <c r="G38" s="294"/>
      <c r="H38" s="291">
        <v>6638.992</v>
      </c>
      <c r="I38" s="290"/>
      <c r="J38" s="291">
        <v>4301.796</v>
      </c>
      <c r="K38" s="294"/>
      <c r="L38" s="291">
        <v>2337.196</v>
      </c>
      <c r="M38" s="284"/>
      <c r="N38" s="290">
        <v>11426.836488812392</v>
      </c>
      <c r="O38" s="291"/>
      <c r="P38" s="290">
        <v>15586.217391304348</v>
      </c>
      <c r="Q38" s="290"/>
      <c r="R38" s="290">
        <v>7662.937704918033</v>
      </c>
    </row>
    <row r="39" spans="1:18" ht="12.75" customHeight="1">
      <c r="A39" s="258" t="s">
        <v>110</v>
      </c>
      <c r="B39" s="293">
        <v>528</v>
      </c>
      <c r="C39" s="294"/>
      <c r="D39" s="293">
        <v>224</v>
      </c>
      <c r="E39" s="294"/>
      <c r="F39" s="294">
        <v>304</v>
      </c>
      <c r="G39" s="294"/>
      <c r="H39" s="291">
        <v>3651.9170000000004</v>
      </c>
      <c r="I39" s="290"/>
      <c r="J39" s="291">
        <v>2417.443</v>
      </c>
      <c r="K39" s="294"/>
      <c r="L39" s="291">
        <v>1234.474</v>
      </c>
      <c r="M39" s="284"/>
      <c r="N39" s="290">
        <v>6916.509469696971</v>
      </c>
      <c r="O39" s="291"/>
      <c r="P39" s="290">
        <v>10792.15625</v>
      </c>
      <c r="Q39" s="290"/>
      <c r="R39" s="290">
        <v>4060.7697368421054</v>
      </c>
    </row>
    <row r="40" spans="1:22" ht="12.75" customHeight="1">
      <c r="A40" s="258" t="s">
        <v>111</v>
      </c>
      <c r="B40" s="293">
        <v>207</v>
      </c>
      <c r="C40" s="294"/>
      <c r="D40" s="293">
        <v>91</v>
      </c>
      <c r="E40" s="294"/>
      <c r="F40" s="294">
        <v>116</v>
      </c>
      <c r="G40" s="294"/>
      <c r="H40" s="291">
        <v>1998.208</v>
      </c>
      <c r="I40" s="290"/>
      <c r="J40" s="291">
        <v>806.962</v>
      </c>
      <c r="K40" s="294"/>
      <c r="L40" s="291">
        <v>1191.246</v>
      </c>
      <c r="M40" s="284"/>
      <c r="N40" s="290">
        <v>9653.178743961353</v>
      </c>
      <c r="O40" s="291"/>
      <c r="P40" s="290">
        <v>8867.714285714286</v>
      </c>
      <c r="Q40" s="290"/>
      <c r="R40" s="290">
        <v>10269.362068965518</v>
      </c>
      <c r="V40" s="300"/>
    </row>
    <row r="41" spans="1:22" ht="12.75" customHeight="1">
      <c r="A41" s="258" t="s">
        <v>112</v>
      </c>
      <c r="B41" s="293">
        <v>335</v>
      </c>
      <c r="C41" s="294"/>
      <c r="D41" s="293">
        <v>135</v>
      </c>
      <c r="E41" s="294"/>
      <c r="F41" s="294">
        <v>200</v>
      </c>
      <c r="G41" s="294"/>
      <c r="H41" s="291">
        <v>2707.335</v>
      </c>
      <c r="I41" s="290"/>
      <c r="J41" s="291">
        <v>985.961</v>
      </c>
      <c r="K41" s="294"/>
      <c r="L41" s="291">
        <v>1721.374</v>
      </c>
      <c r="M41" s="284"/>
      <c r="N41" s="290">
        <v>8081.5970149253735</v>
      </c>
      <c r="O41" s="291"/>
      <c r="P41" s="290">
        <v>7303.414814814815</v>
      </c>
      <c r="Q41" s="290"/>
      <c r="R41" s="290">
        <v>8606.87</v>
      </c>
      <c r="V41" s="300"/>
    </row>
    <row r="42" spans="1:22" ht="12.75" customHeight="1">
      <c r="A42" s="258" t="s">
        <v>113</v>
      </c>
      <c r="B42" s="293">
        <v>799</v>
      </c>
      <c r="C42" s="294"/>
      <c r="D42" s="293">
        <v>279</v>
      </c>
      <c r="E42" s="294"/>
      <c r="F42" s="294">
        <v>520</v>
      </c>
      <c r="G42" s="294"/>
      <c r="H42" s="291">
        <v>6141.432</v>
      </c>
      <c r="I42" s="290"/>
      <c r="J42" s="291">
        <v>3191.984</v>
      </c>
      <c r="K42" s="294"/>
      <c r="L42" s="291">
        <v>2949.448</v>
      </c>
      <c r="M42" s="284"/>
      <c r="N42" s="290">
        <v>7686.3979974968715</v>
      </c>
      <c r="O42" s="291"/>
      <c r="P42" s="290">
        <v>11440.802867383512</v>
      </c>
      <c r="Q42" s="290"/>
      <c r="R42" s="290">
        <v>5672.015384615384</v>
      </c>
      <c r="V42" s="300"/>
    </row>
    <row r="43" spans="1:22" ht="6" customHeight="1">
      <c r="A43" s="258"/>
      <c r="B43" s="293"/>
      <c r="C43" s="294"/>
      <c r="D43" s="293"/>
      <c r="E43" s="294"/>
      <c r="F43" s="294"/>
      <c r="G43" s="294"/>
      <c r="H43" s="291"/>
      <c r="I43" s="280"/>
      <c r="J43" s="291"/>
      <c r="K43" s="294"/>
      <c r="L43" s="291"/>
      <c r="M43" s="284"/>
      <c r="N43" s="280"/>
      <c r="O43" s="281"/>
      <c r="P43" s="280"/>
      <c r="Q43" s="280"/>
      <c r="R43" s="280"/>
      <c r="V43" s="300"/>
    </row>
    <row r="44" spans="1:22" ht="12.75" customHeight="1">
      <c r="A44" s="295" t="s">
        <v>114</v>
      </c>
      <c r="B44" s="299">
        <v>3203</v>
      </c>
      <c r="C44" s="296"/>
      <c r="D44" s="299">
        <v>1373</v>
      </c>
      <c r="E44" s="296"/>
      <c r="F44" s="296">
        <v>1830</v>
      </c>
      <c r="G44" s="296"/>
      <c r="H44" s="297">
        <v>34450.473</v>
      </c>
      <c r="I44" s="280"/>
      <c r="J44" s="297">
        <v>15584.862</v>
      </c>
      <c r="K44" s="296"/>
      <c r="L44" s="297">
        <v>18865.611</v>
      </c>
      <c r="M44" s="297"/>
      <c r="N44" s="280">
        <v>10755.689353730877</v>
      </c>
      <c r="O44" s="281"/>
      <c r="P44" s="280">
        <v>11350.955571740713</v>
      </c>
      <c r="Q44" s="280"/>
      <c r="R44" s="280">
        <v>10309.077049180329</v>
      </c>
      <c r="V44" s="301"/>
    </row>
    <row r="45" spans="1:22" ht="12.75" customHeight="1">
      <c r="A45" s="258" t="s">
        <v>115</v>
      </c>
      <c r="B45" s="293">
        <v>165</v>
      </c>
      <c r="C45" s="294"/>
      <c r="D45" s="293">
        <v>67</v>
      </c>
      <c r="E45" s="294"/>
      <c r="F45" s="294">
        <v>98</v>
      </c>
      <c r="G45" s="294"/>
      <c r="H45" s="291">
        <v>2089.417</v>
      </c>
      <c r="I45" s="290"/>
      <c r="J45" s="291">
        <v>887.562</v>
      </c>
      <c r="K45" s="294"/>
      <c r="L45" s="291">
        <v>1201.855</v>
      </c>
      <c r="M45" s="284"/>
      <c r="N45" s="290">
        <v>12663.133333333333</v>
      </c>
      <c r="O45" s="291"/>
      <c r="P45" s="290">
        <v>13247.194029850747</v>
      </c>
      <c r="Q45" s="290"/>
      <c r="R45" s="290">
        <v>12263.826530612245</v>
      </c>
      <c r="V45" s="301"/>
    </row>
    <row r="46" spans="1:22" ht="12.75" customHeight="1">
      <c r="A46" s="258" t="s">
        <v>116</v>
      </c>
      <c r="B46" s="293">
        <v>331</v>
      </c>
      <c r="C46" s="294"/>
      <c r="D46" s="293">
        <v>169</v>
      </c>
      <c r="E46" s="294"/>
      <c r="F46" s="294">
        <v>162</v>
      </c>
      <c r="G46" s="294"/>
      <c r="H46" s="291">
        <v>3082.576</v>
      </c>
      <c r="I46" s="290"/>
      <c r="J46" s="291">
        <v>2085.598</v>
      </c>
      <c r="K46" s="294"/>
      <c r="L46" s="291">
        <v>996.978</v>
      </c>
      <c r="M46" s="284"/>
      <c r="N46" s="290">
        <v>9312.91842900302</v>
      </c>
      <c r="O46" s="291"/>
      <c r="P46" s="290">
        <v>12340.816568047338</v>
      </c>
      <c r="Q46" s="290"/>
      <c r="R46" s="290">
        <v>6154.185185185185</v>
      </c>
      <c r="V46" s="301"/>
    </row>
    <row r="47" spans="1:22" ht="12.75" customHeight="1">
      <c r="A47" s="258" t="s">
        <v>117</v>
      </c>
      <c r="B47" s="293">
        <v>713</v>
      </c>
      <c r="C47" s="294"/>
      <c r="D47" s="293">
        <v>359</v>
      </c>
      <c r="E47" s="294"/>
      <c r="F47" s="294">
        <v>354</v>
      </c>
      <c r="G47" s="294"/>
      <c r="H47" s="291">
        <v>7394.91</v>
      </c>
      <c r="I47" s="290"/>
      <c r="J47" s="291">
        <v>4887.65</v>
      </c>
      <c r="K47" s="294"/>
      <c r="L47" s="291">
        <v>2507.26</v>
      </c>
      <c r="M47" s="284"/>
      <c r="N47" s="290">
        <v>10371.542776998598</v>
      </c>
      <c r="O47" s="291"/>
      <c r="P47" s="290">
        <v>13614.623955431754</v>
      </c>
      <c r="Q47" s="290"/>
      <c r="R47" s="290">
        <v>7082.655367231639</v>
      </c>
      <c r="V47" s="300"/>
    </row>
    <row r="48" spans="1:22" ht="12.75" customHeight="1">
      <c r="A48" s="258" t="s">
        <v>118</v>
      </c>
      <c r="B48" s="293">
        <v>211</v>
      </c>
      <c r="C48" s="294"/>
      <c r="D48" s="293">
        <v>109</v>
      </c>
      <c r="E48" s="294"/>
      <c r="F48" s="294">
        <v>102</v>
      </c>
      <c r="G48" s="294"/>
      <c r="H48" s="291">
        <v>2167.344</v>
      </c>
      <c r="I48" s="290"/>
      <c r="J48" s="291">
        <v>1176.835</v>
      </c>
      <c r="K48" s="294"/>
      <c r="L48" s="291">
        <v>990.509</v>
      </c>
      <c r="M48" s="284"/>
      <c r="N48" s="290">
        <v>10271.772511848341</v>
      </c>
      <c r="O48" s="291"/>
      <c r="P48" s="290">
        <v>10796.651376146789</v>
      </c>
      <c r="Q48" s="290"/>
      <c r="R48" s="290">
        <v>9710.872549019608</v>
      </c>
      <c r="V48" s="300"/>
    </row>
    <row r="49" spans="1:22" ht="12.75" customHeight="1">
      <c r="A49" s="258" t="s">
        <v>119</v>
      </c>
      <c r="B49" s="293">
        <v>407</v>
      </c>
      <c r="C49" s="294"/>
      <c r="D49" s="293">
        <v>122</v>
      </c>
      <c r="E49" s="294"/>
      <c r="F49" s="294">
        <v>285</v>
      </c>
      <c r="G49" s="294"/>
      <c r="H49" s="291">
        <v>3639.4139999999998</v>
      </c>
      <c r="I49" s="290"/>
      <c r="J49" s="291">
        <v>1527.531</v>
      </c>
      <c r="K49" s="294"/>
      <c r="L49" s="291">
        <v>2111.883</v>
      </c>
      <c r="M49" s="284"/>
      <c r="N49" s="290">
        <v>8942.04914004914</v>
      </c>
      <c r="O49" s="291"/>
      <c r="P49" s="290">
        <v>12520.745901639344</v>
      </c>
      <c r="Q49" s="290"/>
      <c r="R49" s="290">
        <v>7410.115789473684</v>
      </c>
      <c r="V49" s="300"/>
    </row>
    <row r="50" spans="1:22" ht="12.75" customHeight="1">
      <c r="A50" s="258" t="s">
        <v>120</v>
      </c>
      <c r="B50" s="293">
        <v>155</v>
      </c>
      <c r="C50" s="294"/>
      <c r="D50" s="293">
        <v>51</v>
      </c>
      <c r="E50" s="294"/>
      <c r="F50" s="294">
        <v>104</v>
      </c>
      <c r="G50" s="294"/>
      <c r="H50" s="291">
        <v>1221.742</v>
      </c>
      <c r="I50" s="290"/>
      <c r="J50" s="291">
        <v>264.467</v>
      </c>
      <c r="K50" s="294"/>
      <c r="L50" s="291">
        <v>957.275</v>
      </c>
      <c r="M50" s="284"/>
      <c r="N50" s="290">
        <v>7882.206451612903</v>
      </c>
      <c r="O50" s="291"/>
      <c r="P50" s="290">
        <v>5185.6274509803925</v>
      </c>
      <c r="Q50" s="290"/>
      <c r="R50" s="290">
        <v>9204.567307692309</v>
      </c>
      <c r="V50" s="300"/>
    </row>
    <row r="51" spans="1:22" ht="12.75" customHeight="1">
      <c r="A51" s="258" t="s">
        <v>121</v>
      </c>
      <c r="B51" s="293">
        <v>69</v>
      </c>
      <c r="C51" s="294"/>
      <c r="D51" s="293">
        <v>17</v>
      </c>
      <c r="E51" s="294"/>
      <c r="F51" s="294">
        <v>52</v>
      </c>
      <c r="G51" s="294"/>
      <c r="H51" s="291">
        <v>1451.824</v>
      </c>
      <c r="I51" s="290"/>
      <c r="J51" s="291">
        <v>198.751</v>
      </c>
      <c r="K51" s="294"/>
      <c r="L51" s="291">
        <v>1253.073</v>
      </c>
      <c r="M51" s="284"/>
      <c r="N51" s="290">
        <v>21040.927536231884</v>
      </c>
      <c r="O51" s="291"/>
      <c r="P51" s="290">
        <v>11691.235294117647</v>
      </c>
      <c r="Q51" s="290"/>
      <c r="R51" s="290">
        <v>24097.55769230769</v>
      </c>
      <c r="V51" s="300"/>
    </row>
    <row r="52" spans="1:22" ht="12.75" customHeight="1">
      <c r="A52" s="258" t="s">
        <v>122</v>
      </c>
      <c r="B52" s="293">
        <v>888</v>
      </c>
      <c r="C52" s="294"/>
      <c r="D52" s="293">
        <v>380</v>
      </c>
      <c r="E52" s="294"/>
      <c r="F52" s="294">
        <v>508</v>
      </c>
      <c r="G52" s="294"/>
      <c r="H52" s="291">
        <v>9196.465</v>
      </c>
      <c r="I52" s="290"/>
      <c r="J52" s="291">
        <v>3070.515</v>
      </c>
      <c r="K52" s="294"/>
      <c r="L52" s="291">
        <v>6125.95</v>
      </c>
      <c r="M52" s="284"/>
      <c r="N52" s="290">
        <v>10356.379504504504</v>
      </c>
      <c r="O52" s="291"/>
      <c r="P52" s="290">
        <v>8080.3026315789475</v>
      </c>
      <c r="Q52" s="290"/>
      <c r="R52" s="290">
        <v>12058.956692913385</v>
      </c>
      <c r="V52" s="300"/>
    </row>
    <row r="53" spans="1:22" ht="12.75" customHeight="1">
      <c r="A53" s="258" t="s">
        <v>123</v>
      </c>
      <c r="B53" s="293">
        <v>264</v>
      </c>
      <c r="C53" s="294"/>
      <c r="D53" s="293">
        <v>99</v>
      </c>
      <c r="E53" s="294"/>
      <c r="F53" s="294">
        <v>165</v>
      </c>
      <c r="G53" s="294"/>
      <c r="H53" s="291">
        <v>4206.781</v>
      </c>
      <c r="I53" s="290"/>
      <c r="J53" s="291">
        <v>1485.953</v>
      </c>
      <c r="K53" s="294"/>
      <c r="L53" s="291">
        <v>2720.828</v>
      </c>
      <c r="M53" s="284"/>
      <c r="N53" s="290">
        <v>15934.776515151516</v>
      </c>
      <c r="O53" s="291"/>
      <c r="P53" s="290">
        <v>15009.626262626263</v>
      </c>
      <c r="Q53" s="290"/>
      <c r="R53" s="290">
        <v>16489.866666666665</v>
      </c>
      <c r="V53" s="300"/>
    </row>
    <row r="54" spans="1:22" ht="6" customHeight="1">
      <c r="A54" s="258"/>
      <c r="B54" s="293"/>
      <c r="C54" s="294"/>
      <c r="D54" s="293"/>
      <c r="E54" s="294"/>
      <c r="F54" s="294"/>
      <c r="G54" s="294"/>
      <c r="H54" s="291"/>
      <c r="I54" s="280"/>
      <c r="J54" s="291"/>
      <c r="K54" s="294"/>
      <c r="L54" s="291"/>
      <c r="M54" s="284"/>
      <c r="N54" s="280"/>
      <c r="O54" s="281"/>
      <c r="P54" s="280"/>
      <c r="Q54" s="280"/>
      <c r="R54" s="280"/>
      <c r="V54" s="300"/>
    </row>
    <row r="55" spans="1:22" ht="12.75" customHeight="1">
      <c r="A55" s="295" t="s">
        <v>124</v>
      </c>
      <c r="B55" s="299">
        <v>13005</v>
      </c>
      <c r="C55" s="296"/>
      <c r="D55" s="299">
        <v>4842</v>
      </c>
      <c r="E55" s="296"/>
      <c r="F55" s="296">
        <v>8163</v>
      </c>
      <c r="G55" s="296"/>
      <c r="H55" s="297">
        <v>147306.726</v>
      </c>
      <c r="I55" s="280"/>
      <c r="J55" s="297">
        <v>62317.903</v>
      </c>
      <c r="K55" s="296"/>
      <c r="L55" s="297">
        <v>84988.823</v>
      </c>
      <c r="M55" s="297"/>
      <c r="N55" s="280">
        <v>11326.930103806228</v>
      </c>
      <c r="O55" s="281"/>
      <c r="P55" s="280">
        <v>12870.281495249897</v>
      </c>
      <c r="Q55" s="280"/>
      <c r="R55" s="280">
        <v>10411.469190248683</v>
      </c>
      <c r="U55" s="302"/>
      <c r="V55" s="300"/>
    </row>
    <row r="56" spans="1:22" ht="12.75" customHeight="1">
      <c r="A56" s="258" t="s">
        <v>125</v>
      </c>
      <c r="B56" s="293">
        <v>10449</v>
      </c>
      <c r="C56" s="294"/>
      <c r="D56" s="293">
        <v>3696</v>
      </c>
      <c r="E56" s="294"/>
      <c r="F56" s="294">
        <v>6753</v>
      </c>
      <c r="G56" s="294"/>
      <c r="H56" s="291">
        <v>121819.107</v>
      </c>
      <c r="I56" s="290"/>
      <c r="J56" s="291">
        <v>51383.451</v>
      </c>
      <c r="K56" s="294"/>
      <c r="L56" s="291">
        <v>70435.656</v>
      </c>
      <c r="M56" s="284"/>
      <c r="N56" s="290">
        <v>11658.446454206143</v>
      </c>
      <c r="O56" s="291"/>
      <c r="P56" s="290">
        <v>13902.448863636364</v>
      </c>
      <c r="Q56" s="290"/>
      <c r="R56" s="290">
        <v>10430.276321634828</v>
      </c>
      <c r="S56" s="294"/>
      <c r="V56" s="300"/>
    </row>
    <row r="57" spans="1:22" ht="12.75" customHeight="1">
      <c r="A57" s="258" t="s">
        <v>126</v>
      </c>
      <c r="B57" s="293">
        <v>1162</v>
      </c>
      <c r="C57" s="294"/>
      <c r="D57" s="293">
        <v>619</v>
      </c>
      <c r="E57" s="294"/>
      <c r="F57" s="294">
        <v>543</v>
      </c>
      <c r="G57" s="294"/>
      <c r="H57" s="291">
        <v>10109.392</v>
      </c>
      <c r="I57" s="290"/>
      <c r="J57" s="291">
        <v>4989.512</v>
      </c>
      <c r="K57" s="294"/>
      <c r="L57" s="291">
        <v>5119.88</v>
      </c>
      <c r="M57" s="284"/>
      <c r="N57" s="290">
        <v>8699.993115318417</v>
      </c>
      <c r="O57" s="291"/>
      <c r="P57" s="290">
        <v>8060.600969305331</v>
      </c>
      <c r="Q57" s="290"/>
      <c r="R57" s="290">
        <v>9428.876611418047</v>
      </c>
      <c r="S57" s="294"/>
      <c r="V57" s="300"/>
    </row>
    <row r="58" spans="1:22" ht="12.75" customHeight="1">
      <c r="A58" s="258" t="s">
        <v>127</v>
      </c>
      <c r="B58" s="293">
        <v>352</v>
      </c>
      <c r="C58" s="294"/>
      <c r="D58" s="293">
        <v>133</v>
      </c>
      <c r="E58" s="294"/>
      <c r="F58" s="294">
        <v>219</v>
      </c>
      <c r="G58" s="294"/>
      <c r="H58" s="291">
        <v>3620.242</v>
      </c>
      <c r="I58" s="290"/>
      <c r="J58" s="291">
        <v>1358.486</v>
      </c>
      <c r="K58" s="294"/>
      <c r="L58" s="291">
        <v>2261.756</v>
      </c>
      <c r="M58" s="284"/>
      <c r="N58" s="290">
        <v>10284.77840909091</v>
      </c>
      <c r="O58" s="291"/>
      <c r="P58" s="290">
        <v>10214.180451127819</v>
      </c>
      <c r="Q58" s="290"/>
      <c r="R58" s="290">
        <v>10327.65296803653</v>
      </c>
      <c r="S58" s="294"/>
      <c r="T58" s="292"/>
      <c r="V58" s="300"/>
    </row>
    <row r="59" spans="1:22" ht="12.75" customHeight="1">
      <c r="A59" s="258" t="s">
        <v>128</v>
      </c>
      <c r="B59" s="293">
        <v>1042</v>
      </c>
      <c r="C59" s="294"/>
      <c r="D59" s="293">
        <v>394</v>
      </c>
      <c r="E59" s="294"/>
      <c r="F59" s="294">
        <v>648</v>
      </c>
      <c r="G59" s="294"/>
      <c r="H59" s="291">
        <v>11757.985</v>
      </c>
      <c r="I59" s="290"/>
      <c r="J59" s="291">
        <v>4586.454</v>
      </c>
      <c r="K59" s="294"/>
      <c r="L59" s="291">
        <v>7171.531</v>
      </c>
      <c r="M59" s="284"/>
      <c r="N59" s="290">
        <v>11284.054702495201</v>
      </c>
      <c r="O59" s="291"/>
      <c r="P59" s="290">
        <v>11640.7461928934</v>
      </c>
      <c r="Q59" s="290"/>
      <c r="R59" s="290">
        <v>11067.177469135802</v>
      </c>
      <c r="S59" s="303"/>
      <c r="V59" s="300"/>
    </row>
    <row r="60" spans="1:19" ht="6" customHeight="1">
      <c r="A60" s="258"/>
      <c r="B60" s="293"/>
      <c r="C60" s="294"/>
      <c r="D60" s="293"/>
      <c r="E60" s="294"/>
      <c r="F60" s="294"/>
      <c r="G60" s="294"/>
      <c r="H60" s="291"/>
      <c r="I60" s="280"/>
      <c r="J60" s="291"/>
      <c r="K60" s="294"/>
      <c r="L60" s="291"/>
      <c r="M60" s="284"/>
      <c r="N60" s="280"/>
      <c r="O60" s="281"/>
      <c r="P60" s="280"/>
      <c r="Q60" s="280"/>
      <c r="R60" s="280"/>
      <c r="S60" s="303"/>
    </row>
    <row r="61" spans="1:18" ht="12.75" customHeight="1">
      <c r="A61" s="295" t="s">
        <v>129</v>
      </c>
      <c r="B61" s="299">
        <v>8706</v>
      </c>
      <c r="C61" s="296"/>
      <c r="D61" s="299">
        <v>3757</v>
      </c>
      <c r="E61" s="296"/>
      <c r="F61" s="296">
        <v>4949</v>
      </c>
      <c r="G61" s="296"/>
      <c r="H61" s="297">
        <v>81619.144</v>
      </c>
      <c r="I61" s="280"/>
      <c r="J61" s="297">
        <v>41675.106</v>
      </c>
      <c r="K61" s="296"/>
      <c r="L61" s="297">
        <v>39944.038</v>
      </c>
      <c r="M61" s="297"/>
      <c r="N61" s="280">
        <v>9375.045256145188</v>
      </c>
      <c r="O61" s="281"/>
      <c r="P61" s="280">
        <v>11092.655310087835</v>
      </c>
      <c r="Q61" s="280"/>
      <c r="R61" s="280">
        <v>8071.133158213781</v>
      </c>
    </row>
    <row r="62" spans="1:18" ht="12.75" customHeight="1">
      <c r="A62" s="258" t="s">
        <v>130</v>
      </c>
      <c r="B62" s="293">
        <v>3001</v>
      </c>
      <c r="C62" s="294"/>
      <c r="D62" s="293">
        <v>1669</v>
      </c>
      <c r="E62" s="294"/>
      <c r="F62" s="294">
        <v>1332</v>
      </c>
      <c r="G62" s="294"/>
      <c r="H62" s="291">
        <v>31552.492000000002</v>
      </c>
      <c r="I62" s="290"/>
      <c r="J62" s="291">
        <v>19036.971</v>
      </c>
      <c r="K62" s="294"/>
      <c r="L62" s="291">
        <v>12515.521</v>
      </c>
      <c r="M62" s="284"/>
      <c r="N62" s="290">
        <v>10513.992669110297</v>
      </c>
      <c r="O62" s="291"/>
      <c r="P62" s="290">
        <v>11406.213900539246</v>
      </c>
      <c r="Q62" s="290"/>
      <c r="R62" s="290">
        <v>9396.036786786786</v>
      </c>
    </row>
    <row r="63" spans="1:18" ht="12.75" customHeight="1">
      <c r="A63" s="258" t="s">
        <v>131</v>
      </c>
      <c r="B63" s="293">
        <v>709</v>
      </c>
      <c r="C63" s="294"/>
      <c r="D63" s="293">
        <v>207</v>
      </c>
      <c r="E63" s="294"/>
      <c r="F63" s="294">
        <v>502</v>
      </c>
      <c r="G63" s="294"/>
      <c r="H63" s="291">
        <v>7846.318</v>
      </c>
      <c r="I63" s="290"/>
      <c r="J63" s="291">
        <v>2229.254</v>
      </c>
      <c r="K63" s="294"/>
      <c r="L63" s="291">
        <v>5617.064</v>
      </c>
      <c r="M63" s="284"/>
      <c r="N63" s="290">
        <v>11066.739069111425</v>
      </c>
      <c r="O63" s="291"/>
      <c r="P63" s="290">
        <v>10769.342995169081</v>
      </c>
      <c r="Q63" s="290"/>
      <c r="R63" s="290">
        <v>11189.370517928286</v>
      </c>
    </row>
    <row r="64" spans="1:18" ht="12.75" customHeight="1">
      <c r="A64" s="258" t="s">
        <v>132</v>
      </c>
      <c r="B64" s="293">
        <v>4996</v>
      </c>
      <c r="C64" s="294"/>
      <c r="D64" s="293">
        <v>1881</v>
      </c>
      <c r="E64" s="294"/>
      <c r="F64" s="294">
        <v>3115</v>
      </c>
      <c r="G64" s="294"/>
      <c r="H64" s="291">
        <v>42220.334</v>
      </c>
      <c r="I64" s="290"/>
      <c r="J64" s="291">
        <v>20408.881</v>
      </c>
      <c r="K64" s="294"/>
      <c r="L64" s="291">
        <v>21811.453</v>
      </c>
      <c r="M64" s="284"/>
      <c r="N64" s="290">
        <v>8450.827461969575</v>
      </c>
      <c r="O64" s="291"/>
      <c r="P64" s="290">
        <v>10850.016480595428</v>
      </c>
      <c r="Q64" s="290"/>
      <c r="R64" s="290">
        <v>7002.071589085072</v>
      </c>
    </row>
    <row r="65" spans="1:18" ht="6" customHeight="1">
      <c r="A65" s="258"/>
      <c r="B65" s="293"/>
      <c r="C65" s="294"/>
      <c r="D65" s="293"/>
      <c r="E65" s="294"/>
      <c r="F65" s="294"/>
      <c r="G65" s="294"/>
      <c r="H65" s="291"/>
      <c r="I65" s="280"/>
      <c r="J65" s="291"/>
      <c r="K65" s="294"/>
      <c r="L65" s="291"/>
      <c r="M65" s="284"/>
      <c r="N65" s="280"/>
      <c r="O65" s="281"/>
      <c r="P65" s="280"/>
      <c r="Q65" s="280"/>
      <c r="R65" s="280"/>
    </row>
    <row r="66" spans="1:18" ht="12.75" customHeight="1">
      <c r="A66" s="295" t="s">
        <v>133</v>
      </c>
      <c r="B66" s="299">
        <v>1147</v>
      </c>
      <c r="C66" s="296"/>
      <c r="D66" s="299">
        <v>578</v>
      </c>
      <c r="E66" s="296"/>
      <c r="F66" s="296">
        <v>569</v>
      </c>
      <c r="G66" s="296"/>
      <c r="H66" s="297">
        <v>11448.333</v>
      </c>
      <c r="I66" s="280"/>
      <c r="J66" s="297">
        <v>6534.215</v>
      </c>
      <c r="K66" s="296"/>
      <c r="L66" s="297">
        <v>4914.118</v>
      </c>
      <c r="M66" s="297"/>
      <c r="N66" s="280">
        <v>9981.10985178727</v>
      </c>
      <c r="O66" s="281"/>
      <c r="P66" s="280">
        <v>11304.870242214532</v>
      </c>
      <c r="Q66" s="280"/>
      <c r="R66" s="280">
        <v>8636.411247803164</v>
      </c>
    </row>
    <row r="67" spans="1:18" ht="12.75" customHeight="1">
      <c r="A67" s="258" t="s">
        <v>134</v>
      </c>
      <c r="B67" s="293">
        <v>751</v>
      </c>
      <c r="C67" s="294"/>
      <c r="D67" s="293">
        <v>389</v>
      </c>
      <c r="E67" s="294"/>
      <c r="F67" s="294">
        <v>362</v>
      </c>
      <c r="G67" s="294"/>
      <c r="H67" s="291">
        <v>8006.363</v>
      </c>
      <c r="I67" s="290"/>
      <c r="J67" s="291">
        <v>5057.992</v>
      </c>
      <c r="K67" s="294"/>
      <c r="L67" s="291">
        <v>2948.371</v>
      </c>
      <c r="M67" s="284"/>
      <c r="N67" s="290">
        <v>10660.936085219708</v>
      </c>
      <c r="O67" s="291"/>
      <c r="P67" s="290">
        <v>13002.550128534704</v>
      </c>
      <c r="Q67" s="290"/>
      <c r="R67" s="290">
        <v>8144.671270718232</v>
      </c>
    </row>
    <row r="68" spans="1:18" ht="12.75" customHeight="1">
      <c r="A68" s="258" t="s">
        <v>135</v>
      </c>
      <c r="B68" s="293">
        <v>396</v>
      </c>
      <c r="C68" s="294"/>
      <c r="D68" s="293">
        <v>189</v>
      </c>
      <c r="E68" s="294"/>
      <c r="F68" s="294">
        <v>207</v>
      </c>
      <c r="G68" s="294"/>
      <c r="H68" s="291">
        <v>3441.9700000000003</v>
      </c>
      <c r="I68" s="290"/>
      <c r="J68" s="291">
        <v>1476.223</v>
      </c>
      <c r="K68" s="294"/>
      <c r="L68" s="291">
        <v>1965.747</v>
      </c>
      <c r="M68" s="284"/>
      <c r="N68" s="290">
        <v>8691.843434343435</v>
      </c>
      <c r="O68" s="291"/>
      <c r="P68" s="290">
        <v>7810.7037037037035</v>
      </c>
      <c r="Q68" s="290"/>
      <c r="R68" s="290">
        <v>9496.36231884058</v>
      </c>
    </row>
    <row r="69" spans="1:18" ht="6" customHeight="1">
      <c r="A69" s="258"/>
      <c r="B69" s="293"/>
      <c r="C69" s="294"/>
      <c r="D69" s="293"/>
      <c r="E69" s="294"/>
      <c r="F69" s="294"/>
      <c r="G69" s="294"/>
      <c r="H69" s="291"/>
      <c r="I69" s="280"/>
      <c r="J69" s="291"/>
      <c r="K69" s="294"/>
      <c r="L69" s="291"/>
      <c r="M69" s="284"/>
      <c r="N69" s="280"/>
      <c r="O69" s="281"/>
      <c r="P69" s="280"/>
      <c r="Q69" s="280"/>
      <c r="R69" s="280"/>
    </row>
    <row r="70" spans="1:18" ht="12.75" customHeight="1">
      <c r="A70" s="295" t="s">
        <v>136</v>
      </c>
      <c r="B70" s="299">
        <v>3976</v>
      </c>
      <c r="C70" s="296"/>
      <c r="D70" s="299">
        <v>1872</v>
      </c>
      <c r="E70" s="296"/>
      <c r="F70" s="296">
        <v>2104</v>
      </c>
      <c r="G70" s="296"/>
      <c r="H70" s="297">
        <v>42003.766</v>
      </c>
      <c r="I70" s="280"/>
      <c r="J70" s="297">
        <v>24496.139000000003</v>
      </c>
      <c r="K70" s="296"/>
      <c r="L70" s="297">
        <v>17507.627</v>
      </c>
      <c r="M70" s="297"/>
      <c r="N70" s="280">
        <v>10564.327464788732</v>
      </c>
      <c r="O70" s="281"/>
      <c r="P70" s="280">
        <v>13085.54433760684</v>
      </c>
      <c r="Q70" s="280"/>
      <c r="R70" s="280">
        <v>8321.115494296579</v>
      </c>
    </row>
    <row r="71" spans="1:18" ht="12.75" customHeight="1">
      <c r="A71" s="258" t="s">
        <v>137</v>
      </c>
      <c r="B71" s="293">
        <v>1699</v>
      </c>
      <c r="C71" s="294"/>
      <c r="D71" s="293">
        <v>705</v>
      </c>
      <c r="E71" s="294"/>
      <c r="F71" s="294">
        <v>994</v>
      </c>
      <c r="G71" s="294"/>
      <c r="H71" s="291">
        <v>16654.384</v>
      </c>
      <c r="I71" s="290"/>
      <c r="J71" s="291">
        <v>7846.268</v>
      </c>
      <c r="K71" s="294"/>
      <c r="L71" s="291">
        <v>8808.116</v>
      </c>
      <c r="M71" s="284"/>
      <c r="N71" s="290">
        <v>9802.462625073571</v>
      </c>
      <c r="O71" s="291"/>
      <c r="P71" s="290">
        <v>11129.45815602837</v>
      </c>
      <c r="Q71" s="290"/>
      <c r="R71" s="290">
        <v>8861.283702213279</v>
      </c>
    </row>
    <row r="72" spans="1:18" ht="12.75" customHeight="1">
      <c r="A72" s="258" t="s">
        <v>138</v>
      </c>
      <c r="B72" s="293">
        <v>533</v>
      </c>
      <c r="C72" s="294"/>
      <c r="D72" s="293">
        <v>245</v>
      </c>
      <c r="E72" s="294"/>
      <c r="F72" s="294">
        <v>288</v>
      </c>
      <c r="G72" s="294"/>
      <c r="H72" s="291">
        <v>5791.02</v>
      </c>
      <c r="I72" s="290"/>
      <c r="J72" s="291">
        <v>2825.724</v>
      </c>
      <c r="K72" s="294"/>
      <c r="L72" s="291">
        <v>2965.296</v>
      </c>
      <c r="M72" s="284"/>
      <c r="N72" s="290">
        <v>10864.953095684803</v>
      </c>
      <c r="O72" s="291"/>
      <c r="P72" s="290">
        <v>11533.567346938775</v>
      </c>
      <c r="Q72" s="290"/>
      <c r="R72" s="290">
        <v>10296.166666666666</v>
      </c>
    </row>
    <row r="73" spans="1:18" ht="12.75" customHeight="1">
      <c r="A73" s="258" t="s">
        <v>139</v>
      </c>
      <c r="B73" s="293">
        <v>386</v>
      </c>
      <c r="C73" s="294"/>
      <c r="D73" s="293">
        <v>270</v>
      </c>
      <c r="E73" s="294"/>
      <c r="F73" s="294">
        <v>116</v>
      </c>
      <c r="G73" s="294"/>
      <c r="H73" s="291">
        <v>5852.3279999999995</v>
      </c>
      <c r="I73" s="290"/>
      <c r="J73" s="291">
        <v>4870.458</v>
      </c>
      <c r="K73" s="294"/>
      <c r="L73" s="291">
        <v>981.87</v>
      </c>
      <c r="M73" s="284"/>
      <c r="N73" s="290">
        <v>15161.471502590672</v>
      </c>
      <c r="O73" s="291"/>
      <c r="P73" s="290">
        <v>18038.733333333334</v>
      </c>
      <c r="Q73" s="290"/>
      <c r="R73" s="290">
        <v>8464.396551724138</v>
      </c>
    </row>
    <row r="74" spans="1:20" ht="12.75" customHeight="1">
      <c r="A74" s="258" t="s">
        <v>140</v>
      </c>
      <c r="B74" s="293">
        <v>1358</v>
      </c>
      <c r="C74" s="294"/>
      <c r="D74" s="293">
        <v>652</v>
      </c>
      <c r="E74" s="294"/>
      <c r="F74" s="294">
        <v>706</v>
      </c>
      <c r="G74" s="294"/>
      <c r="H74" s="291">
        <v>13706.034</v>
      </c>
      <c r="I74" s="290"/>
      <c r="J74" s="291">
        <v>8953.689</v>
      </c>
      <c r="K74" s="294"/>
      <c r="L74" s="291">
        <v>4752.345</v>
      </c>
      <c r="M74" s="284"/>
      <c r="N74" s="290">
        <v>10092.80854197349</v>
      </c>
      <c r="O74" s="291"/>
      <c r="P74" s="290">
        <v>13732.651840490798</v>
      </c>
      <c r="Q74" s="290"/>
      <c r="R74" s="290">
        <v>6731.366855524079</v>
      </c>
      <c r="T74" s="292"/>
    </row>
    <row r="75" spans="1:18" ht="6" customHeight="1">
      <c r="A75" s="258"/>
      <c r="B75" s="293"/>
      <c r="C75" s="294"/>
      <c r="D75" s="293"/>
      <c r="E75" s="294"/>
      <c r="F75" s="294"/>
      <c r="G75" s="294"/>
      <c r="H75" s="291"/>
      <c r="I75" s="280"/>
      <c r="J75" s="291"/>
      <c r="K75" s="294"/>
      <c r="L75" s="291"/>
      <c r="M75" s="284"/>
      <c r="N75" s="280"/>
      <c r="O75" s="281"/>
      <c r="P75" s="280"/>
      <c r="Q75" s="280"/>
      <c r="R75" s="280"/>
    </row>
    <row r="76" spans="1:18" ht="12.75" customHeight="1">
      <c r="A76" s="295" t="s">
        <v>141</v>
      </c>
      <c r="B76" s="299">
        <v>15596</v>
      </c>
      <c r="C76" s="296"/>
      <c r="D76" s="299">
        <v>4933</v>
      </c>
      <c r="E76" s="296"/>
      <c r="F76" s="296">
        <v>10663</v>
      </c>
      <c r="G76" s="296"/>
      <c r="H76" s="297">
        <v>204034.741</v>
      </c>
      <c r="I76" s="280"/>
      <c r="J76" s="297">
        <v>68343.255</v>
      </c>
      <c r="K76" s="296"/>
      <c r="L76" s="297">
        <v>135691.486</v>
      </c>
      <c r="M76" s="297"/>
      <c r="N76" s="280">
        <v>13082.504552449345</v>
      </c>
      <c r="O76" s="281"/>
      <c r="P76" s="280">
        <v>13854.298601256842</v>
      </c>
      <c r="Q76" s="280"/>
      <c r="R76" s="280">
        <v>12725.451186345306</v>
      </c>
    </row>
    <row r="77" spans="1:18" ht="6" customHeight="1">
      <c r="A77" s="258"/>
      <c r="B77" s="293"/>
      <c r="C77" s="294"/>
      <c r="D77" s="293"/>
      <c r="E77" s="294"/>
      <c r="F77" s="294"/>
      <c r="G77" s="294"/>
      <c r="H77" s="291"/>
      <c r="I77" s="280"/>
      <c r="J77" s="291"/>
      <c r="K77" s="294"/>
      <c r="L77" s="291"/>
      <c r="M77" s="284"/>
      <c r="N77" s="280"/>
      <c r="O77" s="281"/>
      <c r="P77" s="280"/>
      <c r="Q77" s="280"/>
      <c r="R77" s="280"/>
    </row>
    <row r="78" spans="1:18" ht="12.75" customHeight="1">
      <c r="A78" s="295" t="s">
        <v>142</v>
      </c>
      <c r="B78" s="298">
        <v>2032</v>
      </c>
      <c r="C78" s="296"/>
      <c r="D78" s="298">
        <v>854</v>
      </c>
      <c r="E78" s="296"/>
      <c r="F78" s="296">
        <v>1178</v>
      </c>
      <c r="G78" s="296"/>
      <c r="H78" s="297">
        <v>19408.825</v>
      </c>
      <c r="I78" s="280"/>
      <c r="J78" s="297">
        <v>9343.68</v>
      </c>
      <c r="K78" s="296"/>
      <c r="L78" s="297">
        <v>10065.145</v>
      </c>
      <c r="M78" s="297"/>
      <c r="N78" s="280">
        <v>9551.587106299212</v>
      </c>
      <c r="O78" s="281"/>
      <c r="P78" s="280">
        <v>10941.077283372366</v>
      </c>
      <c r="Q78" s="280"/>
      <c r="R78" s="280">
        <v>8544.26570458404</v>
      </c>
    </row>
    <row r="79" spans="1:18" ht="6" customHeight="1">
      <c r="A79" s="258"/>
      <c r="B79" s="293"/>
      <c r="C79" s="294"/>
      <c r="D79" s="293"/>
      <c r="E79" s="294"/>
      <c r="F79" s="294"/>
      <c r="G79" s="294"/>
      <c r="H79" s="291"/>
      <c r="I79" s="280"/>
      <c r="J79" s="291"/>
      <c r="K79" s="294"/>
      <c r="L79" s="291"/>
      <c r="M79" s="284"/>
      <c r="N79" s="280"/>
      <c r="O79" s="281"/>
      <c r="P79" s="280"/>
      <c r="Q79" s="280"/>
      <c r="R79" s="280"/>
    </row>
    <row r="80" spans="1:18" ht="12.75" customHeight="1">
      <c r="A80" s="295" t="s">
        <v>143</v>
      </c>
      <c r="B80" s="298">
        <v>602</v>
      </c>
      <c r="C80" s="296"/>
      <c r="D80" s="298">
        <v>248</v>
      </c>
      <c r="E80" s="296"/>
      <c r="F80" s="296">
        <v>354</v>
      </c>
      <c r="G80" s="296"/>
      <c r="H80" s="297">
        <v>7463.6810000000005</v>
      </c>
      <c r="I80" s="280"/>
      <c r="J80" s="297">
        <v>3181.721</v>
      </c>
      <c r="K80" s="296"/>
      <c r="L80" s="297">
        <v>4281.96</v>
      </c>
      <c r="M80" s="297"/>
      <c r="N80" s="280">
        <v>12398.14119601329</v>
      </c>
      <c r="O80" s="281"/>
      <c r="P80" s="280">
        <v>12829.520161290322</v>
      </c>
      <c r="Q80" s="280"/>
      <c r="R80" s="280">
        <v>12095.93220338983</v>
      </c>
    </row>
    <row r="81" spans="1:18" ht="5.25" customHeight="1">
      <c r="A81" s="258"/>
      <c r="B81" s="299"/>
      <c r="C81" s="296"/>
      <c r="D81" s="299"/>
      <c r="E81" s="296"/>
      <c r="F81" s="296"/>
      <c r="G81" s="294"/>
      <c r="H81" s="291"/>
      <c r="I81" s="280"/>
      <c r="J81" s="291"/>
      <c r="K81" s="294"/>
      <c r="L81" s="291"/>
      <c r="M81" s="284"/>
      <c r="N81" s="280"/>
      <c r="O81" s="281"/>
      <c r="P81" s="280"/>
      <c r="Q81" s="280"/>
      <c r="R81" s="280"/>
    </row>
    <row r="82" spans="1:18" ht="12.75" customHeight="1">
      <c r="A82" s="295" t="s">
        <v>144</v>
      </c>
      <c r="B82" s="299">
        <v>3147</v>
      </c>
      <c r="C82" s="296"/>
      <c r="D82" s="299">
        <v>1171</v>
      </c>
      <c r="E82" s="296"/>
      <c r="F82" s="296">
        <v>1976</v>
      </c>
      <c r="G82" s="296"/>
      <c r="H82" s="297">
        <v>47101.736000000004</v>
      </c>
      <c r="I82" s="280"/>
      <c r="J82" s="297">
        <v>19960.2</v>
      </c>
      <c r="K82" s="296"/>
      <c r="L82" s="297">
        <v>27141.536</v>
      </c>
      <c r="M82" s="297"/>
      <c r="N82" s="280">
        <v>14967.186526850972</v>
      </c>
      <c r="O82" s="281"/>
      <c r="P82" s="280">
        <v>17045.43125533732</v>
      </c>
      <c r="Q82" s="280"/>
      <c r="R82" s="280">
        <v>13735.595141700405</v>
      </c>
    </row>
    <row r="83" spans="1:18" ht="12.75" customHeight="1">
      <c r="A83" s="258" t="s">
        <v>145</v>
      </c>
      <c r="B83" s="293">
        <v>620</v>
      </c>
      <c r="C83" s="294"/>
      <c r="D83" s="293">
        <v>227</v>
      </c>
      <c r="E83" s="294"/>
      <c r="F83" s="294">
        <v>393</v>
      </c>
      <c r="G83" s="294"/>
      <c r="H83" s="291">
        <v>8574.369</v>
      </c>
      <c r="I83" s="290"/>
      <c r="J83" s="291">
        <v>4135.011</v>
      </c>
      <c r="K83" s="294"/>
      <c r="L83" s="291">
        <v>4439.358</v>
      </c>
      <c r="M83" s="284"/>
      <c r="N83" s="290">
        <v>13829.627419354838</v>
      </c>
      <c r="O83" s="291"/>
      <c r="P83" s="290">
        <v>18215.907488986788</v>
      </c>
      <c r="Q83" s="290"/>
      <c r="R83" s="290">
        <v>11296.076335877862</v>
      </c>
    </row>
    <row r="84" spans="1:18" ht="12.75" customHeight="1">
      <c r="A84" s="258" t="s">
        <v>146</v>
      </c>
      <c r="B84" s="293">
        <v>659</v>
      </c>
      <c r="C84" s="294"/>
      <c r="D84" s="293">
        <v>208</v>
      </c>
      <c r="E84" s="294"/>
      <c r="F84" s="294">
        <v>451</v>
      </c>
      <c r="G84" s="294"/>
      <c r="H84" s="291">
        <v>12484.077000000001</v>
      </c>
      <c r="I84" s="290"/>
      <c r="J84" s="291">
        <v>5577.428</v>
      </c>
      <c r="K84" s="294"/>
      <c r="L84" s="291">
        <v>6906.649</v>
      </c>
      <c r="M84" s="284"/>
      <c r="N84" s="290">
        <v>18943.97116843703</v>
      </c>
      <c r="O84" s="291"/>
      <c r="P84" s="290">
        <v>26814.55769230769</v>
      </c>
      <c r="Q84" s="290"/>
      <c r="R84" s="290">
        <v>15314.077605321509</v>
      </c>
    </row>
    <row r="85" spans="1:18" ht="12.75" customHeight="1">
      <c r="A85" s="258" t="s">
        <v>147</v>
      </c>
      <c r="B85" s="293">
        <v>1868</v>
      </c>
      <c r="C85" s="294"/>
      <c r="D85" s="293">
        <v>736</v>
      </c>
      <c r="E85" s="294"/>
      <c r="F85" s="294">
        <v>1132</v>
      </c>
      <c r="G85" s="294"/>
      <c r="H85" s="291">
        <v>26043.29</v>
      </c>
      <c r="I85" s="290"/>
      <c r="J85" s="291">
        <v>10247.761</v>
      </c>
      <c r="K85" s="294"/>
      <c r="L85" s="291">
        <v>15795.529</v>
      </c>
      <c r="M85" s="284"/>
      <c r="N85" s="290">
        <v>13941.804068522484</v>
      </c>
      <c r="O85" s="291"/>
      <c r="P85" s="290">
        <v>13923.588315217392</v>
      </c>
      <c r="Q85" s="290"/>
      <c r="R85" s="290">
        <v>13953.647526501767</v>
      </c>
    </row>
    <row r="86" spans="1:18" ht="6" customHeight="1">
      <c r="A86" s="258"/>
      <c r="B86" s="293"/>
      <c r="C86" s="294"/>
      <c r="D86" s="293"/>
      <c r="E86" s="294"/>
      <c r="F86" s="294"/>
      <c r="G86" s="294"/>
      <c r="H86" s="291"/>
      <c r="I86" s="280"/>
      <c r="J86" s="291"/>
      <c r="K86" s="294"/>
      <c r="L86" s="291"/>
      <c r="M86" s="284"/>
      <c r="N86" s="280"/>
      <c r="O86" s="281"/>
      <c r="P86" s="280"/>
      <c r="Q86" s="280"/>
      <c r="R86" s="280"/>
    </row>
    <row r="87" spans="1:18" ht="12.75" customHeight="1">
      <c r="A87" s="295" t="s">
        <v>148</v>
      </c>
      <c r="B87" s="298">
        <v>337</v>
      </c>
      <c r="C87" s="296"/>
      <c r="D87" s="298">
        <v>122</v>
      </c>
      <c r="E87" s="296"/>
      <c r="F87" s="296">
        <v>215</v>
      </c>
      <c r="G87" s="296"/>
      <c r="H87" s="297">
        <v>3715.5159999999996</v>
      </c>
      <c r="I87" s="280"/>
      <c r="J87" s="297">
        <v>1388.606</v>
      </c>
      <c r="K87" s="296"/>
      <c r="L87" s="297">
        <v>2326.91</v>
      </c>
      <c r="M87" s="297"/>
      <c r="N87" s="280">
        <v>11025.27002967359</v>
      </c>
      <c r="O87" s="281"/>
      <c r="P87" s="280">
        <v>11382.016393442624</v>
      </c>
      <c r="Q87" s="280"/>
      <c r="R87" s="280">
        <v>10822.837209302326</v>
      </c>
    </row>
    <row r="88" spans="1:18" ht="5.25" customHeight="1">
      <c r="A88" s="258"/>
      <c r="B88" s="293"/>
      <c r="C88" s="294"/>
      <c r="D88" s="293"/>
      <c r="E88" s="294"/>
      <c r="F88" s="294"/>
      <c r="G88" s="294"/>
      <c r="H88" s="291"/>
      <c r="I88" s="280"/>
      <c r="J88" s="291"/>
      <c r="K88" s="294"/>
      <c r="L88" s="291"/>
      <c r="M88" s="284"/>
      <c r="N88" s="280"/>
      <c r="O88" s="281"/>
      <c r="P88" s="280"/>
      <c r="Q88" s="280"/>
      <c r="R88" s="280"/>
    </row>
    <row r="89" spans="1:18" ht="12.75" customHeight="1">
      <c r="A89" s="258" t="s">
        <v>149</v>
      </c>
      <c r="B89" s="293">
        <v>171</v>
      </c>
      <c r="C89" s="294"/>
      <c r="D89" s="293">
        <v>111</v>
      </c>
      <c r="E89" s="294"/>
      <c r="F89" s="294">
        <v>60</v>
      </c>
      <c r="G89" s="294"/>
      <c r="H89" s="291">
        <v>981.078</v>
      </c>
      <c r="I89" s="290"/>
      <c r="J89" s="291">
        <v>795.551</v>
      </c>
      <c r="K89" s="294"/>
      <c r="L89" s="291">
        <v>185.527</v>
      </c>
      <c r="M89" s="284"/>
      <c r="N89" s="290">
        <v>5737.298245614035</v>
      </c>
      <c r="O89" s="291"/>
      <c r="P89" s="290">
        <v>7167.126126126126</v>
      </c>
      <c r="Q89" s="290"/>
      <c r="R89" s="290">
        <v>3092.116666666667</v>
      </c>
    </row>
    <row r="90" spans="1:18" ht="13.5" customHeight="1">
      <c r="A90" s="426" t="s">
        <v>172</v>
      </c>
      <c r="B90" s="426"/>
      <c r="C90" s="426"/>
      <c r="D90" s="426"/>
      <c r="E90" s="426"/>
      <c r="F90" s="426"/>
      <c r="G90" s="426"/>
      <c r="H90" s="427"/>
      <c r="I90" s="427"/>
      <c r="J90" s="427"/>
      <c r="K90" s="427"/>
      <c r="L90" s="427"/>
      <c r="M90" s="427"/>
      <c r="N90" s="427"/>
      <c r="O90" s="427"/>
      <c r="P90" s="428"/>
      <c r="Q90" s="428"/>
      <c r="R90" s="428"/>
    </row>
    <row r="91" ht="11.25">
      <c r="A91" s="304" t="s">
        <v>173</v>
      </c>
    </row>
    <row r="95" ht="11.25">
      <c r="A95" s="305"/>
    </row>
  </sheetData>
  <sheetProtection/>
  <mergeCells count="8">
    <mergeCell ref="A1:C1"/>
    <mergeCell ref="A90:R90"/>
    <mergeCell ref="A6:A9"/>
    <mergeCell ref="L2:R4"/>
    <mergeCell ref="B6:R6"/>
    <mergeCell ref="B7:F7"/>
    <mergeCell ref="H7:L7"/>
    <mergeCell ref="N7:R7"/>
  </mergeCells>
  <printOptions/>
  <pageMargins left="0.34" right="0.34" top="0.49" bottom="0.2755905511811024" header="0.29" footer="0.3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2017-05-23T08:33:00Z</dcterms:created>
  <dcterms:modified xsi:type="dcterms:W3CDTF">2018-05-30T11:01:02Z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