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00" windowHeight="11145"/>
  </bookViews>
  <sheets>
    <sheet name="ÍNDICE" sheetId="1" r:id="rId1"/>
    <sheet name="AJS-1" sheetId="3" r:id="rId2"/>
    <sheet name="AJS-2" sheetId="4" r:id="rId3"/>
    <sheet name="AJS-3" sheetId="5" r:id="rId4"/>
    <sheet name=" AJS-4" sheetId="6" r:id="rId5"/>
    <sheet name="AJS-5" sheetId="7" r:id="rId6"/>
    <sheet name="AJS-6" sheetId="8" r:id="rId7"/>
    <sheet name=" AJS-7 " sheetId="9" r:id="rId8"/>
    <sheet name=" AJS-8" sheetId="12" r:id="rId9"/>
    <sheet name="FUENTES Y NOTAS" sheetId="2" r:id="rId10"/>
  </sheets>
  <definedNames>
    <definedName name="_AMO_UniqueIdentifier" hidden="1">"'989d3236-c035-4672-a2cd-ae59cba95ce4'"</definedName>
    <definedName name="_xlnm.Print_Area" localSheetId="4">' AJS-4'!$A$1:$Q$24</definedName>
    <definedName name="_xlnm.Print_Area" localSheetId="7">' AJS-7 '!$A$1:$R$91</definedName>
    <definedName name="_xlnm.Print_Area" localSheetId="8">' AJS-8'!$A$1:$R$92</definedName>
    <definedName name="_xlnm.Print_Area" localSheetId="1">'AJS-1'!$A$1:$R$24</definedName>
    <definedName name="_xlnm.Print_Area" localSheetId="2">'AJS-2'!$A$1:$Q$20</definedName>
    <definedName name="_xlnm.Print_Area" localSheetId="3">'AJS-3'!$A$1:$P$18</definedName>
    <definedName name="_xlnm.Print_Area" localSheetId="5">'AJS-5'!$A$1:$P$91</definedName>
    <definedName name="_xlnm.Print_Area" localSheetId="6">'AJS-6'!$A$1:$AB$88</definedName>
    <definedName name="_xlnm.Print_Area" localSheetId="9">'FUENTES Y NOTAS'!$A$1:$A$58</definedName>
    <definedName name="_xlnm.Print_Area" localSheetId="0">ÍNDICE!$A$1:$B$12</definedName>
    <definedName name="HTML_CodePage" hidden="1">1252</definedName>
    <definedName name="HTML_Control" localSheetId="4" hidden="1">{"'AJS-13A'!$A$8:$O$102"}</definedName>
    <definedName name="HTML_Control" localSheetId="7" hidden="1">{"'AJS-13A'!$A$8:$O$102"}</definedName>
    <definedName name="HTML_Control" localSheetId="8" hidden="1">{"'AJS-13A'!$A$8:$O$102"}</definedName>
    <definedName name="HTML_Control" localSheetId="2" hidden="1">{"'AJS-02'!$A$8:$L$30"}</definedName>
    <definedName name="HTML_Control" localSheetId="3" hidden="1">{"'AJS-13b'!$A$8:$I$99"}</definedName>
    <definedName name="HTML_Control" localSheetId="5" hidden="1">{"'AJS-13b'!$A$8:$I$99"}</definedName>
    <definedName name="HTML_Control" localSheetId="6" hidden="1">{"'AJS-15'!$A$10:$U$100"}</definedName>
    <definedName name="HTML_Control" hidden="1">{"'AJS-1.'!$A$8:$M$24"}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localSheetId="4" hidden="1">"C:\intranet\AJS\ajs13a.htm"</definedName>
    <definedName name="HTML_PathFile" localSheetId="7" hidden="1">"C:\intranet\AJS\ajs13a.htm"</definedName>
    <definedName name="HTML_PathFile" localSheetId="8" hidden="1">"C:\intranet\AJS\ajs13a.htm"</definedName>
    <definedName name="HTML_PathFile" localSheetId="2" hidden="1">"C:\intranet\AJS\ajs02.htm"</definedName>
    <definedName name="HTML_PathFile" localSheetId="3" hidden="1">"C:\anu2002\ajs\ajs13b.htm"</definedName>
    <definedName name="HTML_PathFile" localSheetId="5" hidden="1">"C:\anu2002\ajs\ajs13b.htm"</definedName>
    <definedName name="HTML_PathFile" localSheetId="6" hidden="1">"C:\anu2002\ajs\ajs15.htm"</definedName>
    <definedName name="HTML_PathFile" hidden="1">"C:\Mis documentos\ajs1.htm"</definedName>
    <definedName name="HTML_Title" hidden="1">""</definedName>
    <definedName name="HTML1_1" localSheetId="4" hidden="1">"'[AJS-13A.WK4]A'!$A$1:$Q$57"</definedName>
    <definedName name="HTML1_1" localSheetId="7" hidden="1">"'[AJS-13A.WK4]A'!$A$1:$Q$57"</definedName>
    <definedName name="HTML1_1" localSheetId="8" hidden="1">"'[AJS-13A.WK4]A'!$A$1:$Q$57"</definedName>
    <definedName name="HTML1_1" localSheetId="1" hidden="1">"'[AJS-01.WK4]A'!$A$1:$M$20"</definedName>
    <definedName name="HTML1_1" localSheetId="2" hidden="1">"'[AJS-02.WK4]A'!$A$1:$M$24"</definedName>
    <definedName name="HTML1_1" localSheetId="3" hidden="1">"'[AJS-13C.WK4]A'!$A$1:$N$54"</definedName>
    <definedName name="HTML1_1" localSheetId="5" hidden="1">"'[AJS-13C.WK4]A'!$A$1:$N$54"</definedName>
    <definedName name="HTML1_1" localSheetId="6" hidden="1">"'[AJS-15A.WK4]A'!$A$1:$W$53"</definedName>
    <definedName name="HTML1_10" localSheetId="4" hidden="1">""</definedName>
    <definedName name="HTML1_10" localSheetId="7" hidden="1">""</definedName>
    <definedName name="HTML1_10" localSheetId="8" hidden="1">""</definedName>
    <definedName name="HTML1_10" localSheetId="1" hidden="1">""</definedName>
    <definedName name="HTML1_10" localSheetId="2" hidden="1">""</definedName>
    <definedName name="HTML1_10" localSheetId="3" hidden="1">""</definedName>
    <definedName name="HTML1_10" localSheetId="5" hidden="1">""</definedName>
    <definedName name="HTML1_10" localSheetId="6" hidden="1">""</definedName>
    <definedName name="HTML1_11" localSheetId="4" hidden="1">1</definedName>
    <definedName name="HTML1_11" localSheetId="7" hidden="1">1</definedName>
    <definedName name="HTML1_11" localSheetId="8" hidden="1">1</definedName>
    <definedName name="HTML1_11" localSheetId="1" hidden="1">1</definedName>
    <definedName name="HTML1_11" localSheetId="2" hidden="1">1</definedName>
    <definedName name="HTML1_11" localSheetId="3" hidden="1">1</definedName>
    <definedName name="HTML1_11" localSheetId="5" hidden="1">1</definedName>
    <definedName name="HTML1_11" localSheetId="6" hidden="1">1</definedName>
    <definedName name="HTML1_12" localSheetId="4" hidden="1">"N:\DOCUMENT\Anuario\html\AJS13A.htm"</definedName>
    <definedName name="HTML1_12" localSheetId="7" hidden="1">"N:\DOCUMENT\Anuario\html\AJS13A.htm"</definedName>
    <definedName name="HTML1_12" localSheetId="8" hidden="1">"N:\DOCUMENT\Anuario\html\AJS13A.htm"</definedName>
    <definedName name="HTML1_12" localSheetId="1" hidden="1">"N:\DOCUMENT\Anuario\html\AJS01.htm"</definedName>
    <definedName name="HTML1_12" localSheetId="2" hidden="1">"N:\DOCUMENT\Anuario\html\AJS02.htm"</definedName>
    <definedName name="HTML1_12" localSheetId="3" hidden="1">"N:\DOCUMENT\Anuario\html\AJS13C.htm"</definedName>
    <definedName name="HTML1_12" localSheetId="5" hidden="1">"N:\DOCUMENT\Anuario\html\AJS13C.htm"</definedName>
    <definedName name="HTML1_12" localSheetId="6" hidden="1">"N:\DOCUMENT\Anuario\html\AJS15A.htm"</definedName>
    <definedName name="HTML1_2" localSheetId="4" hidden="1">1</definedName>
    <definedName name="HTML1_2" localSheetId="7" hidden="1">1</definedName>
    <definedName name="HTML1_2" localSheetId="8" hidden="1">1</definedName>
    <definedName name="HTML1_2" localSheetId="1" hidden="1">1</definedName>
    <definedName name="HTML1_2" localSheetId="2" hidden="1">1</definedName>
    <definedName name="HTML1_2" localSheetId="3" hidden="1">1</definedName>
    <definedName name="HTML1_2" localSheetId="5" hidden="1">1</definedName>
    <definedName name="HTML1_2" localSheetId="6" hidden="1">1</definedName>
    <definedName name="HTML1_3" localSheetId="4" hidden="1">""</definedName>
    <definedName name="HTML1_3" localSheetId="7" hidden="1">""</definedName>
    <definedName name="HTML1_3" localSheetId="8" hidden="1">""</definedName>
    <definedName name="HTML1_3" localSheetId="1" hidden="1">""</definedName>
    <definedName name="HTML1_3" localSheetId="2" hidden="1">""</definedName>
    <definedName name="HTML1_3" localSheetId="3" hidden="1">""</definedName>
    <definedName name="HTML1_3" localSheetId="5" hidden="1">""</definedName>
    <definedName name="HTML1_3" localSheetId="6" hidden="1">""</definedName>
    <definedName name="HTML1_4" localSheetId="4" hidden="1">""</definedName>
    <definedName name="HTML1_4" localSheetId="7" hidden="1">""</definedName>
    <definedName name="HTML1_4" localSheetId="8" hidden="1">""</definedName>
    <definedName name="HTML1_4" localSheetId="1" hidden="1">""</definedName>
    <definedName name="HTML1_4" localSheetId="2" hidden="1">""</definedName>
    <definedName name="HTML1_4" localSheetId="3" hidden="1">""</definedName>
    <definedName name="HTML1_4" localSheetId="5" hidden="1">""</definedName>
    <definedName name="HTML1_4" localSheetId="6" hidden="1">""</definedName>
    <definedName name="HTML1_5" localSheetId="4" hidden="1">""</definedName>
    <definedName name="HTML1_5" localSheetId="7" hidden="1">""</definedName>
    <definedName name="HTML1_5" localSheetId="8" hidden="1">""</definedName>
    <definedName name="HTML1_5" localSheetId="1" hidden="1">""</definedName>
    <definedName name="HTML1_5" localSheetId="2" hidden="1">""</definedName>
    <definedName name="HTML1_5" localSheetId="3" hidden="1">""</definedName>
    <definedName name="HTML1_5" localSheetId="5" hidden="1">""</definedName>
    <definedName name="HTML1_5" localSheetId="6" hidden="1">""</definedName>
    <definedName name="HTML1_6" localSheetId="4" hidden="1">-4146</definedName>
    <definedName name="HTML1_6" localSheetId="7" hidden="1">-4146</definedName>
    <definedName name="HTML1_6" localSheetId="8" hidden="1">-4146</definedName>
    <definedName name="HTML1_6" localSheetId="1" hidden="1">-4146</definedName>
    <definedName name="HTML1_6" localSheetId="2" hidden="1">-4146</definedName>
    <definedName name="HTML1_6" localSheetId="3" hidden="1">-4146</definedName>
    <definedName name="HTML1_6" localSheetId="5" hidden="1">-4146</definedName>
    <definedName name="HTML1_6" localSheetId="6" hidden="1">-4146</definedName>
    <definedName name="HTML1_7" localSheetId="4" hidden="1">-4146</definedName>
    <definedName name="HTML1_7" localSheetId="7" hidden="1">-4146</definedName>
    <definedName name="HTML1_7" localSheetId="8" hidden="1">-4146</definedName>
    <definedName name="HTML1_7" localSheetId="1" hidden="1">-4146</definedName>
    <definedName name="HTML1_7" localSheetId="2" hidden="1">-4146</definedName>
    <definedName name="HTML1_7" localSheetId="3" hidden="1">-4146</definedName>
    <definedName name="HTML1_7" localSheetId="5" hidden="1">-4146</definedName>
    <definedName name="HTML1_7" localSheetId="6" hidden="1">-4146</definedName>
    <definedName name="HTML1_8" localSheetId="4" hidden="1">""</definedName>
    <definedName name="HTML1_8" localSheetId="7" hidden="1">""</definedName>
    <definedName name="HTML1_8" localSheetId="8" hidden="1">""</definedName>
    <definedName name="HTML1_8" localSheetId="1" hidden="1">""</definedName>
    <definedName name="HTML1_8" localSheetId="2" hidden="1">""</definedName>
    <definedName name="HTML1_8" localSheetId="3" hidden="1">""</definedName>
    <definedName name="HTML1_8" localSheetId="5" hidden="1">""</definedName>
    <definedName name="HTML1_8" localSheetId="6" hidden="1">""</definedName>
    <definedName name="HTML1_9" localSheetId="4" hidden="1">""</definedName>
    <definedName name="HTML1_9" localSheetId="7" hidden="1">""</definedName>
    <definedName name="HTML1_9" localSheetId="8" hidden="1">""</definedName>
    <definedName name="HTML1_9" localSheetId="1" hidden="1">""</definedName>
    <definedName name="HTML1_9" localSheetId="2" hidden="1">""</definedName>
    <definedName name="HTML1_9" localSheetId="3" hidden="1">""</definedName>
    <definedName name="HTML1_9" localSheetId="5" hidden="1">""</definedName>
    <definedName name="HTML1_9" localSheetId="6" hidden="1">""</definedName>
    <definedName name="HTMLCount" localSheetId="4" hidden="1">1</definedName>
    <definedName name="HTMLCount" localSheetId="7" hidden="1">1</definedName>
    <definedName name="HTMLCount" localSheetId="8" hidden="1">1</definedName>
    <definedName name="HTMLCount" localSheetId="1" hidden="1">1</definedName>
    <definedName name="HTMLCount" localSheetId="2" hidden="1">1</definedName>
    <definedName name="HTMLCount" localSheetId="3" hidden="1">1</definedName>
    <definedName name="HTMLCount" localSheetId="5" hidden="1">1</definedName>
    <definedName name="HTMLCount" localSheetId="6" hidden="1">1</definedName>
    <definedName name="NURIA" localSheetId="4">' AJS-4'!$A$7:$T$8036</definedName>
    <definedName name="NURIA" localSheetId="7">' AJS-7 '!$A$10:$O$8048</definedName>
    <definedName name="NURIA" localSheetId="8">' AJS-8'!$A$10:$O$8047</definedName>
    <definedName name="NURIA" localSheetId="2">'AJS-2'!$B$11:$IL$8093</definedName>
    <definedName name="NURIA" localSheetId="3">'AJS-3'!$A$9:$HC$8038</definedName>
    <definedName name="NURIA" localSheetId="5">'AJS-5'!$A$9:$HC$8037</definedName>
    <definedName name="NURIA" localSheetId="6">'AJS-6'!$A$9:$AB$8117</definedName>
    <definedName name="NURIA">'AJS-1'!$C$14:$IM$8045</definedName>
    <definedName name="_xlnm.Print_Titles" localSheetId="4">' AJS-4'!$1:$4</definedName>
    <definedName name="_xlnm.Print_Titles" localSheetId="7">' AJS-7 '!$1:$9</definedName>
    <definedName name="_xlnm.Print_Titles" localSheetId="8">' AJS-8'!$1:$9</definedName>
    <definedName name="_xlnm.Print_Titles" localSheetId="3">'AJS-3'!$1:$8</definedName>
    <definedName name="_xlnm.Print_Titles" localSheetId="5">'AJS-5'!$1:$8</definedName>
    <definedName name="_xlnm.Print_Titles" localSheetId="6">'AJS-6'!$1:$8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3" l="1"/>
  <c r="R23" i="3" s="1"/>
  <c r="L22" i="3"/>
  <c r="R22" i="3" s="1"/>
  <c r="L21" i="3"/>
  <c r="R21" i="3" s="1"/>
  <c r="L19" i="3"/>
  <c r="R19" i="3" s="1"/>
  <c r="L18" i="3"/>
  <c r="R18" i="3" s="1"/>
  <c r="L16" i="3"/>
  <c r="R16" i="3" s="1"/>
  <c r="L14" i="3"/>
  <c r="R14" i="3" s="1"/>
  <c r="F20" i="3" l="1"/>
  <c r="L20" i="3" s="1"/>
  <c r="R20" i="3" s="1"/>
  <c r="F17" i="3"/>
  <c r="L17" i="3" s="1"/>
  <c r="R17" i="3" s="1"/>
  <c r="F15" i="3" l="1"/>
  <c r="L15" i="3" s="1"/>
  <c r="R15" i="3" s="1"/>
  <c r="F13" i="3"/>
  <c r="L13" i="3" s="1"/>
  <c r="R13" i="3" s="1"/>
</calcChain>
</file>

<file path=xl/sharedStrings.xml><?xml version="1.0" encoding="utf-8"?>
<sst xmlns="http://schemas.openxmlformats.org/spreadsheetml/2006/main" count="429" uniqueCount="187">
  <si>
    <t>Asuntos resueltos, según clase de resolución</t>
  </si>
  <si>
    <t>Asuntos resueltos, según materia objeto de la demanda, por clase de resolución</t>
  </si>
  <si>
    <t>Conflictos individuales. Asuntos resueltos, trabajadores afectados y cantidades acordadas, según materia objeto de la demanda, por clase de resolución</t>
  </si>
  <si>
    <t xml:space="preserve">Asuntos resueltos, según materia objeto de la demanda, por comunidad autónoma y provincia </t>
  </si>
  <si>
    <t>Cantidades acordadas según materia objeto de la demanda y clase de resolución, por comunidad autónoma y provincia</t>
  </si>
  <si>
    <t xml:space="preserve">Trabajadores despedidos, cantidades acordadas y cuantías medias, según clase de resolución, por comunidad autónoma y provincia  </t>
  </si>
  <si>
    <t>Asuntos resueltos, según materia objeto de la demanda</t>
  </si>
  <si>
    <t>Asuntos resueltos en materia de despidos, según clase de resolución, por comunidad autónoma y provincia</t>
  </si>
  <si>
    <t>1.- Materia objeto de investigación estadística.</t>
  </si>
  <si>
    <t>Se refiere a los asuntos resueltos en los Juzgados de lo Social procedentes de las demandas que, sobre diversas cuestiones laborales y sociales, se presentan en los mismos. Cada uno de dichos asuntos puede corresponderse con un demandante o con varios, por lo que el número de asuntos suele ser inferior al número de trabajadores afectados.</t>
  </si>
  <si>
    <t>2- Principales disposiciones legales.</t>
  </si>
  <si>
    <t>Las principales disposiciones legales vigentes durante el periodo de referencia de los datos son las siguientes: Real Decreto-Ley 17/1977, de 4 de marzo, sobre Relaciones de Trabajo, derogado en gran parte; Ley 38/1988, de 28 de diciembre, de demarcación y de planta judicial, por la que se crean los Juzgados de lo Social que sustituyen a las Magistraturas de Trabajo; Real Decreto Legislativo 1/1995, de 24 de marzo, por el que se aprueba el texto refundido de la Ley del Estatuto de los Trabajadores; Real Decreto Legislativo 2/1995, de 7 de abril, por el que se aprueba el texto refundido de la Ley de Procedimiento Laboral; Ley 36/2011, de 10 de octubre, reguladora de la jurisdicción social; Ley 3/2012 de 6 de julio de medidas urgentes para la reforma del mercado laboral.</t>
  </si>
  <si>
    <t>3.- Fuentes de información.</t>
  </si>
  <si>
    <t>Hasta el tercer trimestre de 2009, los datos procedían de la información contenida en los cuestionarios estadísticos que cumplimentaban trimestralmente los Juzgados de lo Social y que se remitían a la Subdirección General de Estadística de este Ministerio, unidad responsable de la elaboración de la estadística.</t>
  </si>
  <si>
    <t>A partir del cuarto trimestre de 2009, y como resultado del Convenio de colaboración firmado el 21 de julio de 2008 entre el Consejo General del Poder Judicial (CGPJ) y el Ministerio de Empleo y Seguridad Social, la citada información proporcionada por cada Juzgado de lo Social es recogida a través de cuestionarios Web por el CGPJ, el cual, con posterioridad a una primera depuración, la remite en fichero a la Subdirección General de Estadística, para la elaboración de esta información.</t>
  </si>
  <si>
    <t>4.- Notas generales.</t>
  </si>
  <si>
    <r>
      <t xml:space="preserve">Los </t>
    </r>
    <r>
      <rPr>
        <b/>
        <sz val="10"/>
        <rFont val="Arial"/>
        <family val="2"/>
      </rPr>
      <t>asuntos resueltos</t>
    </r>
    <r>
      <rPr>
        <sz val="10"/>
        <rFont val="Arial"/>
        <family val="2"/>
      </rPr>
      <t xml:space="preserve"> se clasifican, según la </t>
    </r>
    <r>
      <rPr>
        <b/>
        <sz val="10"/>
        <rFont val="Arial"/>
        <family val="2"/>
      </rPr>
      <t>materia objeto de la demanda</t>
    </r>
    <r>
      <rPr>
        <sz val="10"/>
        <rFont val="Arial"/>
        <family val="2"/>
      </rPr>
      <t>, en tres grandes apartados:</t>
    </r>
  </si>
  <si>
    <r>
      <t>-</t>
    </r>
    <r>
      <rPr>
        <b/>
        <sz val="10"/>
        <rFont val="Arial"/>
        <family val="2"/>
      </rPr>
      <t>Conflictos Colectivos</t>
    </r>
    <r>
      <rPr>
        <sz val="10"/>
        <rFont val="Arial"/>
        <family val="2"/>
      </rPr>
      <t>. Son procesos por los que se tramitan las demandas que afectan a intereses de un grupo genérico de trabajadores y que versan sobre la aplicación o interpretación de una norma, convenio colectivo, o de una decisión o práctica de empresa. También se tramitará en este proceso la impugnación de convenios colectivos.</t>
    </r>
  </si>
  <si>
    <t>Están legitimados para promover estos procesos:</t>
  </si>
  <si>
    <t>- los sindicatos y las asociaciones empresariales cuyo ámbito de actuación se corresponda o sea más amplio que el del conflicto.</t>
  </si>
  <si>
    <t>- Los empresarios y los órganos de representación legal o sindical de los trabajadores, cuando se trata de conflictos de empresa o ámbito inferior.</t>
  </si>
  <si>
    <t>En conflictos colectivos se reconocen derechos, no hay cantidades.</t>
  </si>
  <si>
    <t>Respecto a las cantidades acordadas, y en lo que se refiere a las reconocidas por sentencia, se recoge lo siguiente:</t>
  </si>
  <si>
    <t>- Despidos: Las cantidades se refieren solo a las indemnizaciones que se fijan en la sentencia, ya que los salarios de tramitación se determinan después de notificada la sentencia, en ejecución, y por lo tanto no aparecen en la misma.</t>
  </si>
  <si>
    <t>- Reclamaciones derivadas de contrato de trabajo: las cantidades se refieren a las que se determinan en la sentencia. No obstante, en esta cantidad no estaría incluido el 10 % de mora, ya que esto no se calcula en sentencia, sino después, en ejecución.</t>
  </si>
  <si>
    <t>En las reclamaciones derivadas del contrato de trabajo de otra índole no se recogen cantidades, ya que en este concepto entran vacaciones, disponibilidad de horario, lactancia, etc.</t>
  </si>
  <si>
    <t>No se recogen cantidades en afiliación, alta, baja, cotización al no ser competencia de los Juzgados de lo Social desde la publicación de la Ley 52/2003.</t>
  </si>
  <si>
    <t>Las cantidades por accidente de trabajo y enfermedad profesional se solventan dentro de las prestaciones.</t>
  </si>
  <si>
    <r>
      <t xml:space="preserve">En cuanto a las </t>
    </r>
    <r>
      <rPr>
        <b/>
        <sz val="10"/>
        <rFont val="Arial"/>
        <family val="2"/>
      </rPr>
      <t>clases de resolución</t>
    </r>
    <r>
      <rPr>
        <sz val="10"/>
        <rFont val="Arial"/>
        <family val="2"/>
      </rPr>
      <t>, las más importantes son:</t>
    </r>
  </si>
  <si>
    <r>
      <t xml:space="preserve">- </t>
    </r>
    <r>
      <rPr>
        <b/>
        <sz val="10"/>
        <rFont val="Arial"/>
        <family val="2"/>
      </rPr>
      <t>Seguridad Social</t>
    </r>
    <r>
      <rPr>
        <sz val="10"/>
        <rFont val="Arial"/>
        <family val="2"/>
      </rPr>
      <t>. Comprende los asuntos relativos a demandas formuladas en la materia, tales como: afiliación, cotización, prestaciones, accidentes de trabajo y enfermedades profesionales, etc.</t>
    </r>
  </si>
  <si>
    <r>
      <t xml:space="preserve">- </t>
    </r>
    <r>
      <rPr>
        <b/>
        <sz val="10"/>
        <rFont val="Arial"/>
        <family val="2"/>
      </rPr>
      <t>Sentencia</t>
    </r>
    <r>
      <rPr>
        <sz val="10"/>
        <rFont val="Arial"/>
        <family val="2"/>
      </rPr>
      <t>. Es la resolución del órgano judicial cuando decide definitivamente el pleito o causa.</t>
    </r>
  </si>
  <si>
    <r>
      <t xml:space="preserve">- </t>
    </r>
    <r>
      <rPr>
        <b/>
        <sz val="10"/>
        <rFont val="Arial"/>
        <family val="2"/>
      </rPr>
      <t>Conciliación</t>
    </r>
    <r>
      <rPr>
        <sz val="10"/>
        <rFont val="Arial"/>
        <family val="2"/>
      </rPr>
      <t>. Es el acuerdo con avenencia adoptado por las partes en presencia del órgano judicial constituido en audiencia pública antes de la celebración del juicio.</t>
    </r>
  </si>
  <si>
    <r>
      <t>-</t>
    </r>
    <r>
      <rPr>
        <b/>
        <sz val="10"/>
        <rFont val="Arial"/>
        <family val="2"/>
      </rPr>
      <t xml:space="preserve"> Desistimiento</t>
    </r>
    <r>
      <rPr>
        <sz val="10"/>
        <rFont val="Arial"/>
        <family val="2"/>
      </rPr>
      <t>. cuando la parte promotora desiste del conflicto planteado.</t>
    </r>
  </si>
  <si>
    <r>
      <t>El apartado de asuntos resueltos “</t>
    </r>
    <r>
      <rPr>
        <b/>
        <sz val="10"/>
        <rFont val="Arial"/>
        <family val="2"/>
      </rPr>
      <t>Por otras causas</t>
    </r>
    <r>
      <rPr>
        <sz val="10"/>
        <rFont val="Arial"/>
        <family val="2"/>
      </rPr>
      <t>” comprende, fundamentalmente, los asuntos acumulados a otros que son resueltos por alguna de las tres clases de resolución citadas anteriormente, así como otros casos entre los que se pueden citar, a modo de ejemplo, la inhibición del juzgado en que se ha presentado la demanda en favor de otro juzgado cuando no exista competencia del primero, o el archivo del asunto por determinadas circunstancias.</t>
    </r>
  </si>
  <si>
    <t>Fuentes y notas explicativas</t>
  </si>
  <si>
    <t>ASUNTOS JUDICIALES SOCIALES</t>
  </si>
  <si>
    <t>AJS-1.</t>
  </si>
  <si>
    <t>VALORES ABSOLUTOS</t>
  </si>
  <si>
    <t>VARIACIONES SOBRE EL AÑO ANTERIOR</t>
  </si>
  <si>
    <t>Absolutas</t>
  </si>
  <si>
    <t>Relativas</t>
  </si>
  <si>
    <t>En porcentaje</t>
  </si>
  <si>
    <t>ASUNTOS RESUELTOS</t>
  </si>
  <si>
    <t>Total</t>
  </si>
  <si>
    <t xml:space="preserve">Conflictos colectivos   </t>
  </si>
  <si>
    <t xml:space="preserve">Conflictos individuales  </t>
  </si>
  <si>
    <t xml:space="preserve"> Despidos </t>
  </si>
  <si>
    <t xml:space="preserve"> Reclamaciones derivadas del contrato de trabajo</t>
  </si>
  <si>
    <t xml:space="preserve">  De cantidades</t>
  </si>
  <si>
    <t xml:space="preserve">  De otra índole</t>
  </si>
  <si>
    <t xml:space="preserve">Seguridad Social </t>
  </si>
  <si>
    <t xml:space="preserve">  Procedimientos de Impugnación en materia laboral 
  y de Seguridad Social, excluidos los prestacionales</t>
  </si>
  <si>
    <t>-</t>
  </si>
  <si>
    <t>Prestaciones</t>
  </si>
  <si>
    <t>AJS-2.</t>
  </si>
  <si>
    <t>Asuntos resueltos, según clase de resolución.</t>
  </si>
  <si>
    <t>ASUNTOS  RESUELTOS</t>
  </si>
  <si>
    <t>Por sentencia</t>
  </si>
  <si>
    <t>Favorable al trabajador</t>
  </si>
  <si>
    <t>Favorable en parte al trabajador</t>
  </si>
  <si>
    <t>Desfavorable al trabajador</t>
  </si>
  <si>
    <t>Por conciliación</t>
  </si>
  <si>
    <t>Por desistimiento</t>
  </si>
  <si>
    <t>Por otras causas</t>
  </si>
  <si>
    <t xml:space="preserve">AJS-3. </t>
  </si>
  <si>
    <t>Asuntos resueltos, según materia objeto de la demanda, por clase de resolución.</t>
  </si>
  <si>
    <t>TOTAL</t>
  </si>
  <si>
    <t>CONFLICTOS COLECTIVOS</t>
  </si>
  <si>
    <t>CONFLICTOS INDIVIDUALES</t>
  </si>
  <si>
    <t>SEGURIDAD SOCIAL</t>
  </si>
  <si>
    <t xml:space="preserve">AJS-4. </t>
  </si>
  <si>
    <t>Conflictos individuales. Asuntos resueltos, trabajadores afectados y cantidades acordadas, según materia objeto  de la demanda, por clase de resolución.</t>
  </si>
  <si>
    <t>Asuntos resueltos</t>
  </si>
  <si>
    <t xml:space="preserve">Trabajadores afectados </t>
  </si>
  <si>
    <t>Cantidades acordadas
 Euros</t>
  </si>
  <si>
    <t>Despidos</t>
  </si>
  <si>
    <t>Reclamaciones derivadas del contrato de trabajo</t>
  </si>
  <si>
    <t>Reclamaciones derivadas del contrato de trabajo (1)</t>
  </si>
  <si>
    <t xml:space="preserve">Total </t>
  </si>
  <si>
    <t>De cantidades</t>
  </si>
  <si>
    <t>De otra índole</t>
  </si>
  <si>
    <t xml:space="preserve">  Favorable al trabajador
  (total y en parte) </t>
  </si>
  <si>
    <t xml:space="preserve">  Desfavorable al trabajador</t>
  </si>
  <si>
    <t>Por desistimiento y otras causas</t>
  </si>
  <si>
    <t>(1) Recoge las cantidades acordadas en reclamaciones "de cantidades" derivadas del contrato de trabajo. Véase FUENTES Y NOTAS EXPLICATIVAS.</t>
  </si>
  <si>
    <t xml:space="preserve">AJS-5. </t>
  </si>
  <si>
    <t>Asuntos resueltos, según materia objeto de la demanda, por comunidad autónoma y provincia.</t>
  </si>
  <si>
    <t xml:space="preserve">CONFLICTOS INDIVIDUALES </t>
  </si>
  <si>
    <t xml:space="preserve">SEGURIDAD SOCIAL </t>
  </si>
  <si>
    <t>ANDALUCÍA</t>
  </si>
  <si>
    <t>Almería</t>
  </si>
  <si>
    <t xml:space="preserve">Cádiz </t>
  </si>
  <si>
    <t xml:space="preserve">Córdoba </t>
  </si>
  <si>
    <t xml:space="preserve">Granada </t>
  </si>
  <si>
    <t xml:space="preserve">Huelva </t>
  </si>
  <si>
    <t xml:space="preserve">Jaén </t>
  </si>
  <si>
    <t xml:space="preserve">Málaga </t>
  </si>
  <si>
    <t xml:space="preserve">Sevilla </t>
  </si>
  <si>
    <t>ARAGÓN</t>
  </si>
  <si>
    <t xml:space="preserve">Huesca </t>
  </si>
  <si>
    <t xml:space="preserve">Teruel </t>
  </si>
  <si>
    <t xml:space="preserve">Zaragoza </t>
  </si>
  <si>
    <t>ASTURIAS (PRINCIPADO DE)</t>
  </si>
  <si>
    <t>BALEARS (ILLES)</t>
  </si>
  <si>
    <t>CANARIAS</t>
  </si>
  <si>
    <t xml:space="preserve">Las Palmas </t>
  </si>
  <si>
    <t xml:space="preserve">S. C. Tenerife </t>
  </si>
  <si>
    <t>CANTABRIA</t>
  </si>
  <si>
    <t>CASTILLA-LA MANCHA</t>
  </si>
  <si>
    <t xml:space="preserve">Albacete </t>
  </si>
  <si>
    <t xml:space="preserve">Ciudad Real </t>
  </si>
  <si>
    <t xml:space="preserve">Cuenca </t>
  </si>
  <si>
    <t xml:space="preserve">Guadalajara </t>
  </si>
  <si>
    <t xml:space="preserve">Toledo </t>
  </si>
  <si>
    <t>CASTILLA Y LEÓN</t>
  </si>
  <si>
    <t xml:space="preserve">Ávila </t>
  </si>
  <si>
    <t xml:space="preserve">Burgos </t>
  </si>
  <si>
    <t xml:space="preserve">León </t>
  </si>
  <si>
    <t xml:space="preserve">Palencia </t>
  </si>
  <si>
    <t xml:space="preserve">Salamanca </t>
  </si>
  <si>
    <t xml:space="preserve">Segovia </t>
  </si>
  <si>
    <t xml:space="preserve">Soria </t>
  </si>
  <si>
    <t xml:space="preserve">Valladolid </t>
  </si>
  <si>
    <t xml:space="preserve">Zamora </t>
  </si>
  <si>
    <t>CATALUÑA</t>
  </si>
  <si>
    <t xml:space="preserve">Barcelona </t>
  </si>
  <si>
    <t xml:space="preserve">Girona </t>
  </si>
  <si>
    <t xml:space="preserve">Lleida </t>
  </si>
  <si>
    <t xml:space="preserve">Tarragona </t>
  </si>
  <si>
    <t>COMUNITAT VALENCIANA</t>
  </si>
  <si>
    <t xml:space="preserve">Alicante </t>
  </si>
  <si>
    <t xml:space="preserve">Castellón </t>
  </si>
  <si>
    <t xml:space="preserve">Valencia </t>
  </si>
  <si>
    <t>EXTREMADURA</t>
  </si>
  <si>
    <t xml:space="preserve">Badajoz </t>
  </si>
  <si>
    <t xml:space="preserve">Cáceres </t>
  </si>
  <si>
    <t>GALICIA</t>
  </si>
  <si>
    <t xml:space="preserve">A Coruña </t>
  </si>
  <si>
    <t xml:space="preserve">Lugo </t>
  </si>
  <si>
    <t xml:space="preserve">Ourense </t>
  </si>
  <si>
    <t xml:space="preserve">Pontevedra </t>
  </si>
  <si>
    <t>MADRID (COMUNIDAD DE)</t>
  </si>
  <si>
    <t>MURCIA (REGIÓN DE)</t>
  </si>
  <si>
    <t>NAVARRA (C. FORAL DE)</t>
  </si>
  <si>
    <t>PAÍS VASCO</t>
  </si>
  <si>
    <t xml:space="preserve">Álava </t>
  </si>
  <si>
    <t xml:space="preserve">Guipúzcoa </t>
  </si>
  <si>
    <t>Vizcaya</t>
  </si>
  <si>
    <t>RIOJA (LA)</t>
  </si>
  <si>
    <t>Ceuta y Melilla</t>
  </si>
  <si>
    <t>AJS-6.</t>
  </si>
  <si>
    <t>Asuntos resueltos en materia de despidos, según clase de resolución, por comunidad autónoma y provincia.</t>
  </si>
  <si>
    <t>CON SENTENCIA FAVORABLE AL TRABAJADOR</t>
  </si>
  <si>
    <t>CON SENTENCIA FAVORABLE EN PARTE AL TRABAJADOR</t>
  </si>
  <si>
    <t>CON SENTENCIA DESFAVORABLE AL TRABAJADOR</t>
  </si>
  <si>
    <t>POR CONCILIACION</t>
  </si>
  <si>
    <t>POR DESISTIMIENTO</t>
  </si>
  <si>
    <t>POR OTRAS CAUSAS</t>
  </si>
  <si>
    <t>AJS-7.</t>
  </si>
  <si>
    <t>Cantidades acordadas, según materia objeto de la demanda y clase de resolución, por comunidad autónoma y provincia.</t>
  </si>
  <si>
    <t xml:space="preserve">CANTIDADES ACORDADAS EN CONFLICTOS INDIVIDUALES
Miles de euros
</t>
  </si>
  <si>
    <t>Total conflictos individuales</t>
  </si>
  <si>
    <t>Sentencia</t>
  </si>
  <si>
    <t>Conciliación</t>
  </si>
  <si>
    <t xml:space="preserve">TOTAL     </t>
  </si>
  <si>
    <t>AJS-8.</t>
  </si>
  <si>
    <t>Trabajadores despedidos, cantidades acordadas y cuantías medias, según clase de resolución, por comunidad autónoma y provincia.</t>
  </si>
  <si>
    <t>DESPIDOS</t>
  </si>
  <si>
    <t>Trabajadores despedidos (1)</t>
  </si>
  <si>
    <t>Cantidades acordadas
Miles de euros</t>
  </si>
  <si>
    <t>Cuantías medias
Euros</t>
  </si>
  <si>
    <t>Sentencia (2)</t>
  </si>
  <si>
    <t xml:space="preserve">(1) No incluye los trabajadores afectados por asuntos "desistidos" y asuntos terminados por "otras causas". </t>
  </si>
  <si>
    <t>(2) No incluye los trabajadores afectados por sentencia desfavorable al trabajador.</t>
  </si>
  <si>
    <t xml:space="preserve">  Accidentes de Trabajo, Enfermedades Profesionales
  y Prevención de riesgos laborales </t>
  </si>
  <si>
    <t>ASUNTOS JUDICIALES SOCIALES (AJS)</t>
  </si>
  <si>
    <t>- Conflictos individuales. Son procesos que pueden afectar de manera individual a un trabajador, o en forma plural a un grupo de ellos, pero cada uno afectado singularmente.Los asuntos se refieren a despidos y a reclamaciones derivadas del contrato de trabajo, que pueden ser de cantidad o de otra índole.</t>
  </si>
  <si>
    <t>FUENTES Y NOTAS EXPLICATIVAS</t>
  </si>
  <si>
    <t xml:space="preserve">  Favorable al trabajador</t>
  </si>
  <si>
    <t xml:space="preserve">  Favorable en parte al trabajador</t>
  </si>
  <si>
    <t xml:space="preserve">Asuntos resueltos, según materia objeto de la demanda </t>
  </si>
  <si>
    <t>AJS-3.</t>
  </si>
  <si>
    <t>AJS-4.</t>
  </si>
  <si>
    <t>AJS-5.</t>
  </si>
  <si>
    <t xml:space="preserve">AJS-7. </t>
  </si>
  <si>
    <t xml:space="preserve">AJS-8. </t>
  </si>
  <si>
    <t>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</si>
</sst>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\(#,##0\)"/>
    <numFmt numFmtId="165" formatCode="#,##0.0"/>
    <numFmt numFmtId="166" formatCode="0.0"/>
    <numFmt numFmtId="167" formatCode="#,##0.000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6"/>
      <color indexed="12"/>
      <name val="Arial"/>
      <family val="2"/>
    </font>
    <font>
      <sz val="8"/>
      <name val="Arial"/>
      <family val="2"/>
    </font>
    <font>
      <sz val="10"/>
      <name val="Courier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dashed">
        <color indexed="17"/>
      </top>
      <bottom style="dashed">
        <color indexed="17"/>
      </bottom>
      <diagonal/>
    </border>
    <border>
      <left/>
      <right/>
      <top/>
      <bottom style="dashed">
        <color indexed="17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theme="1"/>
      </top>
      <bottom/>
      <diagonal/>
    </border>
  </borders>
  <cellStyleXfs count="1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446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vertical="center"/>
    </xf>
    <xf numFmtId="0" fontId="3" fillId="2" borderId="0" xfId="0" applyFont="1" applyFill="1"/>
    <xf numFmtId="0" fontId="2" fillId="0" borderId="0" xfId="0" applyFont="1"/>
    <xf numFmtId="0" fontId="0" fillId="0" borderId="0" xfId="0" applyNumberFormat="1" applyAlignment="1">
      <alignment horizontal="justify" vertical="center" wrapText="1"/>
    </xf>
    <xf numFmtId="0" fontId="0" fillId="0" borderId="0" xfId="0" quotePrefix="1"/>
    <xf numFmtId="0" fontId="0" fillId="0" borderId="0" xfId="0" quotePrefix="1" applyNumberFormat="1" applyAlignment="1">
      <alignment horizontal="justify" vertical="center" wrapText="1"/>
    </xf>
    <xf numFmtId="0" fontId="2" fillId="0" borderId="2" xfId="0" applyFont="1" applyBorder="1" applyAlignment="1">
      <alignment vertical="center"/>
    </xf>
    <xf numFmtId="0" fontId="9" fillId="0" borderId="0" xfId="3" applyFont="1"/>
    <xf numFmtId="0" fontId="9" fillId="0" borderId="0" xfId="3" applyFont="1" applyFill="1" applyAlignment="1">
      <alignment vertical="center"/>
    </xf>
    <xf numFmtId="0" fontId="8" fillId="0" borderId="0" xfId="3" applyNumberFormat="1" applyFont="1" applyFill="1" applyAlignment="1">
      <alignment horizontal="left" vertical="center"/>
    </xf>
    <xf numFmtId="0" fontId="8" fillId="0" borderId="0" xfId="3" applyNumberFormat="1" applyFont="1" applyFill="1" applyAlignment="1">
      <alignment vertical="center"/>
    </xf>
    <xf numFmtId="0" fontId="6" fillId="0" borderId="0" xfId="3"/>
    <xf numFmtId="0" fontId="9" fillId="0" borderId="0" xfId="3" applyFont="1" applyFill="1" applyAlignment="1">
      <alignment horizontal="left" vertical="center"/>
    </xf>
    <xf numFmtId="0" fontId="9" fillId="0" borderId="0" xfId="3" applyFont="1" applyAlignment="1" applyProtection="1">
      <alignment horizontal="left" vertical="center"/>
    </xf>
    <xf numFmtId="0" fontId="10" fillId="0" borderId="0" xfId="3" applyFont="1" applyAlignment="1" applyProtection="1">
      <alignment horizontal="left" vertical="center"/>
    </xf>
    <xf numFmtId="0" fontId="9" fillId="0" borderId="0" xfId="3" applyFont="1" applyAlignment="1" applyProtection="1">
      <alignment vertical="center"/>
    </xf>
    <xf numFmtId="0" fontId="9" fillId="0" borderId="0" xfId="3" applyFont="1" applyProtection="1"/>
    <xf numFmtId="0" fontId="11" fillId="0" borderId="0" xfId="3" applyFont="1" applyAlignment="1">
      <alignment vertical="center"/>
    </xf>
    <xf numFmtId="0" fontId="10" fillId="0" borderId="0" xfId="3" applyFont="1" applyAlignment="1" applyProtection="1">
      <alignment vertical="center"/>
    </xf>
    <xf numFmtId="0" fontId="10" fillId="0" borderId="0" xfId="3" applyFont="1" applyProtection="1"/>
    <xf numFmtId="0" fontId="12" fillId="0" borderId="0" xfId="3" applyFont="1" applyAlignment="1">
      <alignment vertical="center"/>
    </xf>
    <xf numFmtId="0" fontId="11" fillId="0" borderId="0" xfId="3" applyFont="1" applyAlignment="1" applyProtection="1">
      <alignment horizontal="left" vertical="center"/>
    </xf>
    <xf numFmtId="165" fontId="12" fillId="0" borderId="0" xfId="3" applyNumberFormat="1" applyFont="1" applyAlignment="1">
      <alignment vertical="center"/>
    </xf>
    <xf numFmtId="0" fontId="9" fillId="0" borderId="0" xfId="3" applyFont="1" applyAlignment="1">
      <alignment horizontal="left"/>
    </xf>
    <xf numFmtId="0" fontId="9" fillId="0" borderId="0" xfId="3" applyFont="1" applyAlignment="1">
      <alignment vertical="center"/>
    </xf>
    <xf numFmtId="0" fontId="6" fillId="0" borderId="0" xfId="3" applyAlignment="1">
      <alignment vertical="center"/>
    </xf>
    <xf numFmtId="0" fontId="6" fillId="0" borderId="0" xfId="4" applyAlignment="1"/>
    <xf numFmtId="0" fontId="6" fillId="0" borderId="0" xfId="4"/>
    <xf numFmtId="0" fontId="13" fillId="0" borderId="0" xfId="4" applyFont="1" applyAlignment="1">
      <alignment horizontal="left"/>
    </xf>
    <xf numFmtId="0" fontId="6" fillId="0" borderId="0" xfId="4" applyAlignment="1">
      <alignment horizontal="left"/>
    </xf>
    <xf numFmtId="0" fontId="13" fillId="0" borderId="0" xfId="4" applyFont="1" applyAlignment="1">
      <alignment vertical="center"/>
    </xf>
    <xf numFmtId="0" fontId="6" fillId="0" borderId="0" xfId="4" applyAlignment="1">
      <alignment vertical="center"/>
    </xf>
    <xf numFmtId="0" fontId="6" fillId="0" borderId="0" xfId="4" applyAlignment="1">
      <alignment horizontal="left" vertical="center"/>
    </xf>
    <xf numFmtId="0" fontId="6" fillId="0" borderId="0" xfId="4" applyFont="1" applyAlignment="1" applyProtection="1">
      <alignment horizontal="left" vertical="center"/>
    </xf>
    <xf numFmtId="0" fontId="6" fillId="0" borderId="0" xfId="5" applyAlignment="1">
      <alignment vertical="center"/>
    </xf>
    <xf numFmtId="0" fontId="14" fillId="0" borderId="0" xfId="4" applyFont="1" applyAlignment="1" applyProtection="1">
      <alignment horizontal="left" vertical="center"/>
    </xf>
    <xf numFmtId="0" fontId="6" fillId="0" borderId="0" xfId="4" applyFont="1" applyAlignment="1" applyProtection="1">
      <alignment vertical="center"/>
    </xf>
    <xf numFmtId="0" fontId="6" fillId="0" borderId="0" xfId="4" applyFont="1" applyProtection="1"/>
    <xf numFmtId="0" fontId="14" fillId="0" borderId="0" xfId="4" applyFont="1" applyProtection="1"/>
    <xf numFmtId="164" fontId="14" fillId="0" borderId="0" xfId="4" applyNumberFormat="1" applyFont="1" applyAlignment="1" applyProtection="1">
      <alignment vertical="center"/>
    </xf>
    <xf numFmtId="164" fontId="6" fillId="0" borderId="0" xfId="4" applyNumberFormat="1" applyFont="1" applyAlignment="1" applyProtection="1">
      <alignment vertical="center"/>
    </xf>
    <xf numFmtId="0" fontId="15" fillId="0" borderId="0" xfId="4" applyFont="1" applyAlignment="1" applyProtection="1">
      <alignment horizontal="left" vertical="center"/>
    </xf>
    <xf numFmtId="0" fontId="15" fillId="0" borderId="0" xfId="4" applyFont="1" applyAlignment="1" applyProtection="1">
      <alignment vertical="center"/>
    </xf>
    <xf numFmtId="3" fontId="15" fillId="0" borderId="0" xfId="4" applyNumberFormat="1" applyFont="1" applyAlignment="1" applyProtection="1">
      <alignment vertical="center"/>
    </xf>
    <xf numFmtId="0" fontId="8" fillId="2" borderId="0" xfId="3" applyNumberFormat="1" applyFont="1" applyFill="1" applyAlignment="1">
      <alignment vertical="center"/>
    </xf>
    <xf numFmtId="0" fontId="6" fillId="2" borderId="0" xfId="4" applyFill="1"/>
    <xf numFmtId="0" fontId="3" fillId="2" borderId="0" xfId="4" applyFont="1" applyFill="1" applyAlignment="1"/>
    <xf numFmtId="0" fontId="6" fillId="0" borderId="0" xfId="5" applyFont="1" applyAlignment="1">
      <alignment vertical="center"/>
    </xf>
    <xf numFmtId="0" fontId="6" fillId="0" borderId="0" xfId="5" applyFont="1"/>
    <xf numFmtId="0" fontId="2" fillId="0" borderId="0" xfId="5" applyFont="1" applyAlignment="1">
      <alignment horizontal="left" vertical="center"/>
    </xf>
    <xf numFmtId="0" fontId="6" fillId="0" borderId="0" xfId="5" applyFont="1" applyFill="1"/>
    <xf numFmtId="0" fontId="6" fillId="0" borderId="0" xfId="5"/>
    <xf numFmtId="0" fontId="6" fillId="0" borderId="0" xfId="5" applyFont="1" applyAlignment="1">
      <alignment horizontal="left" vertical="center"/>
    </xf>
    <xf numFmtId="0" fontId="6" fillId="0" borderId="0" xfId="5" applyFont="1" applyAlignment="1" applyProtection="1">
      <alignment horizontal="left" vertical="center"/>
    </xf>
    <xf numFmtId="0" fontId="14" fillId="0" borderId="0" xfId="5" applyFont="1" applyBorder="1" applyAlignment="1" applyProtection="1">
      <alignment horizontal="centerContinuous" vertical="center"/>
    </xf>
    <xf numFmtId="0" fontId="14" fillId="0" borderId="0" xfId="5" applyFont="1" applyBorder="1" applyAlignment="1" applyProtection="1">
      <alignment horizontal="center" vertical="center"/>
    </xf>
    <xf numFmtId="0" fontId="6" fillId="0" borderId="0" xfId="5" applyFont="1" applyBorder="1"/>
    <xf numFmtId="0" fontId="6" fillId="0" borderId="0" xfId="5" applyFont="1" applyAlignment="1" applyProtection="1">
      <alignment vertical="center"/>
    </xf>
    <xf numFmtId="164" fontId="14" fillId="0" borderId="0" xfId="5" applyNumberFormat="1" applyFont="1" applyAlignment="1" applyProtection="1">
      <alignment horizontal="center" vertical="center"/>
    </xf>
    <xf numFmtId="0" fontId="18" fillId="0" borderId="0" xfId="5" applyFont="1" applyProtection="1"/>
    <xf numFmtId="0" fontId="6" fillId="0" borderId="0" xfId="5" applyFont="1" applyAlignment="1" applyProtection="1">
      <alignment horizontal="right" vertical="center"/>
    </xf>
    <xf numFmtId="164" fontId="6" fillId="0" borderId="0" xfId="5" applyNumberFormat="1" applyFont="1" applyAlignment="1" applyProtection="1">
      <alignment horizontal="right" vertical="center"/>
    </xf>
    <xf numFmtId="164" fontId="6" fillId="0" borderId="0" xfId="5" applyNumberFormat="1" applyFont="1" applyAlignment="1" applyProtection="1">
      <alignment vertical="center"/>
    </xf>
    <xf numFmtId="0" fontId="14" fillId="0" borderId="0" xfId="5" applyFont="1" applyAlignment="1" applyProtection="1">
      <alignment horizontal="left" vertical="center"/>
    </xf>
    <xf numFmtId="3" fontId="12" fillId="0" borderId="0" xfId="5" applyNumberFormat="1" applyFont="1" applyAlignment="1">
      <alignment vertical="center"/>
    </xf>
    <xf numFmtId="0" fontId="14" fillId="0" borderId="0" xfId="5" applyFont="1" applyAlignment="1" applyProtection="1">
      <alignment horizontal="right" vertical="center"/>
    </xf>
    <xf numFmtId="3" fontId="6" fillId="0" borderId="0" xfId="5" applyNumberFormat="1" applyAlignment="1">
      <alignment vertical="center"/>
    </xf>
    <xf numFmtId="0" fontId="11" fillId="0" borderId="0" xfId="5" applyFont="1" applyAlignment="1" applyProtection="1">
      <alignment horizontal="right" vertical="center"/>
    </xf>
    <xf numFmtId="3" fontId="11" fillId="0" borderId="0" xfId="5" applyNumberFormat="1" applyFont="1" applyAlignment="1" applyProtection="1">
      <alignment horizontal="right" vertical="center"/>
    </xf>
    <xf numFmtId="3" fontId="6" fillId="0" borderId="0" xfId="5" applyNumberFormat="1"/>
    <xf numFmtId="0" fontId="6" fillId="0" borderId="0" xfId="5" applyFont="1" applyAlignment="1">
      <alignment horizontal="left"/>
    </xf>
    <xf numFmtId="0" fontId="6" fillId="2" borderId="0" xfId="5" applyFont="1" applyFill="1" applyAlignment="1">
      <alignment vertical="center"/>
    </xf>
    <xf numFmtId="0" fontId="6" fillId="3" borderId="0" xfId="6" applyFont="1" applyFill="1" applyAlignment="1">
      <alignment vertical="center"/>
    </xf>
    <xf numFmtId="0" fontId="6" fillId="0" borderId="0" xfId="6" applyFont="1" applyAlignment="1">
      <alignment vertical="center"/>
    </xf>
    <xf numFmtId="0" fontId="2" fillId="3" borderId="0" xfId="6" applyFont="1" applyFill="1"/>
    <xf numFmtId="0" fontId="6" fillId="3" borderId="0" xfId="6" applyFont="1" applyFill="1"/>
    <xf numFmtId="0" fontId="2" fillId="3" borderId="0" xfId="6" applyFont="1" applyFill="1" applyAlignment="1">
      <alignment horizontal="left" vertical="center"/>
    </xf>
    <xf numFmtId="0" fontId="6" fillId="0" borderId="0" xfId="6" applyFont="1" applyFill="1" applyAlignment="1">
      <alignment vertical="center"/>
    </xf>
    <xf numFmtId="0" fontId="6" fillId="0" borderId="0" xfId="6" applyFont="1"/>
    <xf numFmtId="0" fontId="6" fillId="0" borderId="0" xfId="6" applyFont="1" applyAlignment="1">
      <alignment horizontal="left" vertical="center"/>
    </xf>
    <xf numFmtId="0" fontId="2" fillId="0" borderId="0" xfId="6" quotePrefix="1" applyFont="1" applyAlignment="1">
      <alignment horizontal="justify"/>
    </xf>
    <xf numFmtId="0" fontId="2" fillId="0" borderId="0" xfId="6" applyFont="1" applyAlignment="1">
      <alignment horizontal="justify"/>
    </xf>
    <xf numFmtId="0" fontId="6" fillId="0" borderId="0" xfId="6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0" fontId="6" fillId="0" borderId="0" xfId="6" applyFont="1" applyAlignment="1">
      <alignment horizontal="left"/>
    </xf>
    <xf numFmtId="0" fontId="12" fillId="0" borderId="0" xfId="6" applyFont="1"/>
    <xf numFmtId="0" fontId="6" fillId="0" borderId="0" xfId="6" applyFont="1" applyAlignment="1">
      <alignment horizontal="right"/>
    </xf>
    <xf numFmtId="0" fontId="6" fillId="0" borderId="6" xfId="6" applyFont="1" applyBorder="1"/>
    <xf numFmtId="0" fontId="14" fillId="0" borderId="3" xfId="6" quotePrefix="1" applyFont="1" applyBorder="1" applyAlignment="1">
      <alignment horizontal="center" vertical="center" wrapText="1"/>
    </xf>
    <xf numFmtId="0" fontId="6" fillId="0" borderId="6" xfId="6" applyFont="1" applyBorder="1" applyAlignment="1">
      <alignment vertical="center"/>
    </xf>
    <xf numFmtId="0" fontId="14" fillId="0" borderId="0" xfId="6" applyFont="1" applyAlignment="1" applyProtection="1">
      <alignment horizontal="left" vertical="center"/>
    </xf>
    <xf numFmtId="3" fontId="14" fillId="0" borderId="0" xfId="6" applyNumberFormat="1" applyFont="1" applyAlignment="1" applyProtection="1">
      <alignment horizontal="right" vertical="center"/>
    </xf>
    <xf numFmtId="0" fontId="14" fillId="0" borderId="0" xfId="6" applyFont="1" applyBorder="1" applyAlignment="1" applyProtection="1">
      <alignment horizontal="center" vertical="center"/>
    </xf>
    <xf numFmtId="0" fontId="14" fillId="0" borderId="0" xfId="6" applyFont="1" applyBorder="1" applyAlignment="1" applyProtection="1">
      <alignment vertical="center"/>
    </xf>
    <xf numFmtId="0" fontId="14" fillId="0" borderId="0" xfId="6" applyFont="1" applyBorder="1" applyAlignment="1">
      <alignment horizontal="center" vertical="center" wrapText="1"/>
    </xf>
    <xf numFmtId="0" fontId="14" fillId="0" borderId="4" xfId="6" applyFont="1" applyBorder="1" applyAlignment="1">
      <alignment horizontal="center" vertical="center" wrapText="1"/>
    </xf>
    <xf numFmtId="3" fontId="6" fillId="0" borderId="0" xfId="6" applyNumberFormat="1" applyFont="1" applyAlignment="1" applyProtection="1">
      <alignment horizontal="right" vertical="center"/>
    </xf>
    <xf numFmtId="0" fontId="6" fillId="0" borderId="0" xfId="6" applyFont="1" applyBorder="1" applyAlignment="1">
      <alignment vertical="center"/>
    </xf>
    <xf numFmtId="0" fontId="14" fillId="0" borderId="0" xfId="6" applyFont="1" applyAlignment="1" applyProtection="1">
      <alignment horizontal="left"/>
    </xf>
    <xf numFmtId="3" fontId="14" fillId="0" borderId="0" xfId="6" applyNumberFormat="1" applyFont="1" applyAlignment="1" applyProtection="1">
      <alignment horizontal="right"/>
    </xf>
    <xf numFmtId="4" fontId="6" fillId="0" borderId="0" xfId="6" applyNumberFormat="1" applyFont="1" applyAlignment="1">
      <alignment horizontal="right"/>
    </xf>
    <xf numFmtId="165" fontId="6" fillId="0" borderId="0" xfId="6" applyNumberFormat="1" applyFont="1"/>
    <xf numFmtId="0" fontId="6" fillId="0" borderId="0" xfId="6" applyFont="1" applyAlignment="1" applyProtection="1">
      <alignment horizontal="left"/>
    </xf>
    <xf numFmtId="3" fontId="6" fillId="0" borderId="0" xfId="6" applyNumberFormat="1" applyFont="1" applyAlignment="1" applyProtection="1">
      <alignment horizontal="right"/>
    </xf>
    <xf numFmtId="3" fontId="11" fillId="0" borderId="0" xfId="6" applyNumberFormat="1" applyFont="1" applyAlignment="1" applyProtection="1">
      <alignment horizontal="right"/>
    </xf>
    <xf numFmtId="0" fontId="6" fillId="0" borderId="0" xfId="6" applyFont="1" applyAlignment="1" applyProtection="1">
      <alignment horizontal="left" wrapText="1"/>
    </xf>
    <xf numFmtId="165" fontId="6" fillId="0" borderId="0" xfId="6" applyNumberFormat="1" applyFont="1" applyAlignment="1">
      <alignment vertical="center"/>
    </xf>
    <xf numFmtId="0" fontId="6" fillId="0" borderId="0" xfId="6" applyFont="1" applyAlignment="1" applyProtection="1">
      <alignment horizontal="left" vertical="center"/>
    </xf>
    <xf numFmtId="3" fontId="6" fillId="0" borderId="0" xfId="6" applyNumberFormat="1" applyFont="1" applyAlignment="1" applyProtection="1">
      <alignment vertical="center"/>
    </xf>
    <xf numFmtId="3" fontId="19" fillId="0" borderId="0" xfId="6" applyNumberFormat="1" applyFont="1" applyAlignment="1" applyProtection="1">
      <alignment vertical="center"/>
    </xf>
    <xf numFmtId="0" fontId="19" fillId="0" borderId="0" xfId="6" applyFont="1" applyBorder="1" applyAlignment="1" applyProtection="1">
      <alignment vertical="center"/>
    </xf>
    <xf numFmtId="4" fontId="19" fillId="0" borderId="0" xfId="6" applyNumberFormat="1" applyFont="1" applyAlignment="1" applyProtection="1">
      <alignment vertical="center"/>
    </xf>
    <xf numFmtId="0" fontId="20" fillId="0" borderId="0" xfId="6" applyFont="1"/>
    <xf numFmtId="0" fontId="20" fillId="0" borderId="0" xfId="6" applyFont="1" applyAlignment="1" applyProtection="1">
      <alignment horizontal="left" vertical="center"/>
    </xf>
    <xf numFmtId="3" fontId="20" fillId="0" borderId="0" xfId="6" applyNumberFormat="1" applyFont="1" applyAlignment="1" applyProtection="1">
      <alignment vertical="center"/>
    </xf>
    <xf numFmtId="4" fontId="20" fillId="0" borderId="0" xfId="6" applyNumberFormat="1" applyFont="1" applyAlignment="1">
      <alignment horizontal="right" vertical="center"/>
    </xf>
    <xf numFmtId="3" fontId="20" fillId="0" borderId="0" xfId="6" applyNumberFormat="1" applyFont="1" applyAlignment="1" applyProtection="1">
      <alignment horizontal="right" vertical="center"/>
    </xf>
    <xf numFmtId="4" fontId="20" fillId="0" borderId="0" xfId="6" applyNumberFormat="1" applyFont="1"/>
    <xf numFmtId="0" fontId="6" fillId="0" borderId="0" xfId="6" applyFont="1" applyBorder="1"/>
    <xf numFmtId="0" fontId="6" fillId="0" borderId="0" xfId="6" applyFont="1" applyBorder="1" applyAlignment="1">
      <alignment horizontal="left"/>
    </xf>
    <xf numFmtId="0" fontId="20" fillId="0" borderId="0" xfId="6" applyFont="1" applyBorder="1" applyAlignment="1">
      <alignment vertical="center"/>
    </xf>
    <xf numFmtId="0" fontId="14" fillId="0" borderId="0" xfId="6" applyFont="1" applyBorder="1" applyAlignment="1" applyProtection="1">
      <alignment horizontal="left" vertical="center"/>
    </xf>
    <xf numFmtId="3" fontId="19" fillId="0" borderId="0" xfId="6" applyNumberFormat="1" applyFont="1" applyBorder="1" applyAlignment="1" applyProtection="1">
      <alignment horizontal="right" vertical="center"/>
    </xf>
    <xf numFmtId="0" fontId="19" fillId="0" borderId="0" xfId="6" applyFont="1" applyBorder="1" applyAlignment="1">
      <alignment horizontal="center" vertical="center"/>
    </xf>
    <xf numFmtId="0" fontId="19" fillId="0" borderId="0" xfId="6" applyFont="1" applyBorder="1" applyAlignment="1" applyProtection="1">
      <alignment horizontal="center" vertical="center"/>
    </xf>
    <xf numFmtId="3" fontId="20" fillId="0" borderId="0" xfId="6" applyNumberFormat="1" applyFont="1" applyBorder="1" applyAlignment="1" applyProtection="1">
      <alignment horizontal="right" vertical="center"/>
    </xf>
    <xf numFmtId="0" fontId="19" fillId="0" borderId="0" xfId="6" applyFont="1" applyBorder="1" applyAlignment="1">
      <alignment horizontal="center" vertical="center" wrapText="1"/>
    </xf>
    <xf numFmtId="0" fontId="19" fillId="0" borderId="0" xfId="6" applyFont="1" applyBorder="1" applyAlignment="1" applyProtection="1">
      <alignment horizontal="left" vertical="center"/>
    </xf>
    <xf numFmtId="3" fontId="19" fillId="0" borderId="0" xfId="6" applyNumberFormat="1" applyFont="1" applyBorder="1" applyAlignment="1" applyProtection="1">
      <alignment vertical="center"/>
    </xf>
    <xf numFmtId="4" fontId="19" fillId="0" borderId="0" xfId="6" applyNumberFormat="1" applyFont="1" applyBorder="1" applyAlignment="1" applyProtection="1">
      <alignment vertical="center"/>
    </xf>
    <xf numFmtId="0" fontId="20" fillId="0" borderId="0" xfId="6" applyFont="1" applyBorder="1" applyAlignment="1" applyProtection="1">
      <alignment horizontal="left" vertical="center"/>
    </xf>
    <xf numFmtId="3" fontId="20" fillId="0" borderId="0" xfId="6" applyNumberFormat="1" applyFont="1" applyBorder="1" applyAlignment="1" applyProtection="1">
      <alignment vertical="center"/>
    </xf>
    <xf numFmtId="4" fontId="20" fillId="0" borderId="0" xfId="6" applyNumberFormat="1" applyFont="1" applyBorder="1" applyAlignment="1">
      <alignment horizontal="right" vertical="center"/>
    </xf>
    <xf numFmtId="4" fontId="20" fillId="0" borderId="0" xfId="6" applyNumberFormat="1" applyFont="1" applyBorder="1"/>
    <xf numFmtId="0" fontId="6" fillId="0" borderId="0" xfId="6" applyFont="1" applyBorder="1" applyAlignment="1" applyProtection="1">
      <alignment horizontal="left" vertical="center"/>
    </xf>
    <xf numFmtId="0" fontId="20" fillId="0" borderId="0" xfId="6" applyFont="1" applyBorder="1"/>
    <xf numFmtId="0" fontId="6" fillId="0" borderId="0" xfId="7" applyFont="1" applyAlignment="1">
      <alignment vertical="center"/>
    </xf>
    <xf numFmtId="0" fontId="6" fillId="0" borderId="0" xfId="7" applyAlignment="1">
      <alignment vertical="center"/>
    </xf>
    <xf numFmtId="0" fontId="2" fillId="0" borderId="0" xfId="7" applyFont="1" applyAlignment="1">
      <alignment horizontal="left" vertical="center"/>
    </xf>
    <xf numFmtId="0" fontId="6" fillId="0" borderId="0" xfId="7"/>
    <xf numFmtId="0" fontId="6" fillId="0" borderId="0" xfId="7" applyFont="1"/>
    <xf numFmtId="0" fontId="6" fillId="0" borderId="0" xfId="7" applyFont="1" applyAlignment="1">
      <alignment horizontal="left" vertical="center"/>
    </xf>
    <xf numFmtId="0" fontId="6" fillId="0" borderId="0" xfId="7" applyFont="1" applyAlignment="1" applyProtection="1">
      <alignment horizontal="left" vertical="center"/>
    </xf>
    <xf numFmtId="0" fontId="14" fillId="0" borderId="0" xfId="7" applyFont="1" applyBorder="1" applyAlignment="1" applyProtection="1">
      <alignment horizontal="centerContinuous" vertical="center"/>
    </xf>
    <xf numFmtId="0" fontId="14" fillId="0" borderId="0" xfId="7" applyFont="1" applyBorder="1" applyAlignment="1" applyProtection="1">
      <alignment horizontal="center" vertical="center"/>
    </xf>
    <xf numFmtId="0" fontId="6" fillId="0" borderId="0" xfId="7" applyFont="1" applyBorder="1"/>
    <xf numFmtId="0" fontId="6" fillId="0" borderId="0" xfId="7" applyFont="1" applyAlignment="1" applyProtection="1">
      <alignment vertical="center"/>
    </xf>
    <xf numFmtId="0" fontId="14" fillId="0" borderId="4" xfId="7" applyFont="1" applyBorder="1" applyAlignment="1" applyProtection="1">
      <alignment horizontal="center" vertical="center"/>
    </xf>
    <xf numFmtId="0" fontId="14" fillId="0" borderId="5" xfId="7" applyFont="1" applyBorder="1" applyAlignment="1" applyProtection="1">
      <alignment horizontal="center" vertical="center"/>
    </xf>
    <xf numFmtId="164" fontId="14" fillId="0" borderId="0" xfId="7" applyNumberFormat="1" applyFont="1" applyAlignment="1" applyProtection="1">
      <alignment horizontal="center" vertical="center"/>
    </xf>
    <xf numFmtId="0" fontId="18" fillId="0" borderId="0" xfId="7" applyFont="1" applyProtection="1"/>
    <xf numFmtId="0" fontId="6" fillId="0" borderId="0" xfId="7" applyFont="1" applyAlignment="1" applyProtection="1">
      <alignment horizontal="right" vertical="center"/>
    </xf>
    <xf numFmtId="164" fontId="6" fillId="0" borderId="0" xfId="7" applyNumberFormat="1" applyFont="1" applyAlignment="1" applyProtection="1">
      <alignment horizontal="right" vertical="center"/>
    </xf>
    <xf numFmtId="164" fontId="6" fillId="0" borderId="0" xfId="7" applyNumberFormat="1" applyFont="1" applyAlignment="1" applyProtection="1">
      <alignment vertical="center"/>
    </xf>
    <xf numFmtId="0" fontId="14" fillId="0" borderId="0" xfId="7" applyFont="1" applyAlignment="1" applyProtection="1">
      <alignment horizontal="left" vertical="center"/>
    </xf>
    <xf numFmtId="3" fontId="14" fillId="0" borderId="0" xfId="7" applyNumberFormat="1" applyFont="1" applyAlignment="1" applyProtection="1">
      <alignment horizontal="right" vertical="center"/>
    </xf>
    <xf numFmtId="3" fontId="6" fillId="0" borderId="0" xfId="7" applyNumberFormat="1" applyFont="1" applyAlignment="1" applyProtection="1">
      <alignment horizontal="right" vertical="center"/>
    </xf>
    <xf numFmtId="0" fontId="14" fillId="0" borderId="0" xfId="7" applyFont="1" applyAlignment="1" applyProtection="1">
      <alignment horizontal="right" vertical="center"/>
    </xf>
    <xf numFmtId="0" fontId="11" fillId="0" borderId="0" xfId="7" applyFont="1" applyAlignment="1" applyProtection="1">
      <alignment horizontal="right" vertical="center"/>
    </xf>
    <xf numFmtId="3" fontId="6" fillId="0" borderId="0" xfId="7" applyNumberFormat="1" applyFont="1"/>
    <xf numFmtId="0" fontId="12" fillId="0" borderId="0" xfId="7" applyFont="1" applyAlignment="1">
      <alignment vertical="center"/>
    </xf>
    <xf numFmtId="3" fontId="12" fillId="0" borderId="0" xfId="7" applyNumberFormat="1" applyFont="1" applyAlignment="1" applyProtection="1">
      <alignment horizontal="right" vertical="center"/>
    </xf>
    <xf numFmtId="3" fontId="11" fillId="0" borderId="0" xfId="7" applyNumberFormat="1" applyFont="1"/>
    <xf numFmtId="0" fontId="12" fillId="0" borderId="0" xfId="7" applyFont="1" applyAlignment="1">
      <alignment horizontal="left" vertical="center"/>
    </xf>
    <xf numFmtId="0" fontId="6" fillId="0" borderId="0" xfId="7" applyFont="1" applyAlignment="1">
      <alignment horizontal="left"/>
    </xf>
    <xf numFmtId="0" fontId="6" fillId="2" borderId="0" xfId="6" applyFont="1" applyFill="1" applyAlignment="1">
      <alignment vertical="center"/>
    </xf>
    <xf numFmtId="0" fontId="6" fillId="2" borderId="0" xfId="7" applyFont="1" applyFill="1"/>
    <xf numFmtId="0" fontId="6" fillId="2" borderId="0" xfId="7" applyFont="1" applyFill="1" applyAlignment="1">
      <alignment vertical="center"/>
    </xf>
    <xf numFmtId="0" fontId="6" fillId="0" borderId="0" xfId="8" applyAlignment="1">
      <alignment vertical="center"/>
    </xf>
    <xf numFmtId="0" fontId="6" fillId="0" borderId="0" xfId="8" applyFont="1" applyAlignment="1">
      <alignment vertical="center"/>
    </xf>
    <xf numFmtId="0" fontId="2" fillId="0" borderId="0" xfId="8" applyFont="1" applyAlignment="1">
      <alignment horizontal="left" vertical="center"/>
    </xf>
    <xf numFmtId="0" fontId="6" fillId="0" borderId="0" xfId="8" applyFont="1"/>
    <xf numFmtId="0" fontId="6" fillId="0" borderId="0" xfId="8" applyFont="1" applyAlignment="1">
      <alignment horizontal="left" vertical="center"/>
    </xf>
    <xf numFmtId="0" fontId="6" fillId="0" borderId="0" xfId="8" applyAlignment="1"/>
    <xf numFmtId="0" fontId="6" fillId="0" borderId="0" xfId="8" applyFont="1" applyAlignment="1" applyProtection="1">
      <alignment horizontal="left" vertical="center"/>
    </xf>
    <xf numFmtId="0" fontId="14" fillId="0" borderId="7" xfId="8" applyFont="1" applyBorder="1" applyAlignment="1" applyProtection="1">
      <alignment horizontal="left" vertical="center"/>
    </xf>
    <xf numFmtId="0" fontId="6" fillId="0" borderId="7" xfId="8" applyFont="1" applyBorder="1" applyAlignment="1" applyProtection="1">
      <alignment vertical="center"/>
    </xf>
    <xf numFmtId="0" fontId="12" fillId="0" borderId="0" xfId="8" applyFont="1" applyAlignment="1" applyProtection="1">
      <alignment horizontal="left" vertical="center"/>
    </xf>
    <xf numFmtId="0" fontId="12" fillId="0" borderId="0" xfId="8" applyFont="1"/>
    <xf numFmtId="0" fontId="14" fillId="0" borderId="0" xfId="8" applyFont="1" applyAlignment="1" applyProtection="1">
      <alignment horizontal="left" vertical="center"/>
    </xf>
    <xf numFmtId="0" fontId="12" fillId="0" borderId="0" xfId="8" applyFont="1" applyAlignment="1">
      <alignment vertical="center"/>
    </xf>
    <xf numFmtId="0" fontId="6" fillId="0" borderId="0" xfId="8" applyFont="1" applyAlignment="1">
      <alignment horizontal="left"/>
    </xf>
    <xf numFmtId="0" fontId="6" fillId="0" borderId="0" xfId="9" applyFont="1" applyAlignment="1">
      <alignment vertical="center"/>
    </xf>
    <xf numFmtId="0" fontId="6" fillId="0" borderId="0" xfId="9" applyFont="1" applyFill="1" applyAlignment="1">
      <alignment vertical="center"/>
    </xf>
    <xf numFmtId="0" fontId="2" fillId="0" borderId="0" xfId="9" applyFont="1" applyAlignment="1">
      <alignment horizontal="left" vertical="center"/>
    </xf>
    <xf numFmtId="0" fontId="6" fillId="0" borderId="0" xfId="9" applyFont="1"/>
    <xf numFmtId="0" fontId="6" fillId="0" borderId="0" xfId="9" applyFont="1" applyAlignment="1">
      <alignment horizontal="left" vertical="center"/>
    </xf>
    <xf numFmtId="0" fontId="22" fillId="0" borderId="0" xfId="9" applyFont="1" applyAlignment="1">
      <alignment horizontal="justify" vertical="center"/>
    </xf>
    <xf numFmtId="0" fontId="21" fillId="0" borderId="0" xfId="9" applyFont="1" applyAlignment="1">
      <alignment horizontal="justify" vertical="center"/>
    </xf>
    <xf numFmtId="0" fontId="6" fillId="0" borderId="0" xfId="9" applyFont="1" applyAlignment="1" applyProtection="1">
      <alignment horizontal="left" vertical="center"/>
    </xf>
    <xf numFmtId="0" fontId="12" fillId="0" borderId="7" xfId="9" applyFont="1" applyBorder="1" applyAlignment="1" applyProtection="1">
      <alignment vertical="center"/>
    </xf>
    <xf numFmtId="0" fontId="6" fillId="0" borderId="7" xfId="9" applyFont="1" applyBorder="1" applyAlignment="1" applyProtection="1">
      <alignment vertical="center"/>
    </xf>
    <xf numFmtId="0" fontId="6" fillId="0" borderId="0" xfId="9" applyFont="1" applyBorder="1" applyAlignment="1" applyProtection="1">
      <alignment vertical="center"/>
    </xf>
    <xf numFmtId="0" fontId="6" fillId="0" borderId="0" xfId="9" applyFont="1" applyAlignment="1" applyProtection="1">
      <alignment vertical="center" wrapText="1"/>
    </xf>
    <xf numFmtId="0" fontId="6" fillId="0" borderId="0" xfId="9" applyFont="1" applyAlignment="1" applyProtection="1">
      <alignment vertical="center"/>
    </xf>
    <xf numFmtId="0" fontId="6" fillId="0" borderId="0" xfId="9" applyBorder="1" applyAlignment="1">
      <alignment horizontal="center" vertical="center"/>
    </xf>
    <xf numFmtId="0" fontId="6" fillId="0" borderId="0" xfId="9" applyBorder="1" applyAlignment="1">
      <alignment horizontal="center" vertical="center" wrapText="1"/>
    </xf>
    <xf numFmtId="0" fontId="14" fillId="0" borderId="3" xfId="9" applyFont="1" applyBorder="1" applyAlignment="1" applyProtection="1">
      <alignment horizontal="center" vertical="center"/>
    </xf>
    <xf numFmtId="0" fontId="12" fillId="0" borderId="0" xfId="9" applyFont="1" applyBorder="1" applyAlignment="1" applyProtection="1">
      <alignment vertical="center"/>
    </xf>
    <xf numFmtId="0" fontId="14" fillId="0" borderId="4" xfId="9" applyFont="1" applyBorder="1" applyAlignment="1" applyProtection="1">
      <alignment horizontal="center" vertical="center"/>
    </xf>
    <xf numFmtId="3" fontId="6" fillId="0" borderId="0" xfId="9" applyNumberFormat="1" applyAlignment="1">
      <alignment vertical="center"/>
    </xf>
    <xf numFmtId="0" fontId="12" fillId="0" borderId="0" xfId="9" applyFont="1" applyAlignment="1" applyProtection="1">
      <alignment vertical="center"/>
    </xf>
    <xf numFmtId="0" fontId="6" fillId="0" borderId="0" xfId="9" applyAlignment="1">
      <alignment vertical="center"/>
    </xf>
    <xf numFmtId="0" fontId="6" fillId="0" borderId="0" xfId="9" applyBorder="1" applyAlignment="1">
      <alignment vertical="center"/>
    </xf>
    <xf numFmtId="0" fontId="6" fillId="0" borderId="0" xfId="9" applyFont="1" applyAlignment="1" applyProtection="1">
      <alignment horizontal="right" vertical="center"/>
    </xf>
    <xf numFmtId="0" fontId="14" fillId="0" borderId="0" xfId="9" applyFont="1" applyBorder="1" applyAlignment="1" applyProtection="1">
      <alignment vertical="center"/>
    </xf>
    <xf numFmtId="0" fontId="14" fillId="0" borderId="0" xfId="9" quotePrefix="1" applyFont="1" applyAlignment="1" applyProtection="1">
      <alignment horizontal="left" vertical="center"/>
    </xf>
    <xf numFmtId="165" fontId="14" fillId="0" borderId="0" xfId="9" applyNumberFormat="1" applyFont="1" applyAlignment="1" applyProtection="1">
      <alignment horizontal="right" vertical="center"/>
    </xf>
    <xf numFmtId="3" fontId="14" fillId="0" borderId="0" xfId="9" applyNumberFormat="1" applyFont="1" applyAlignment="1" applyProtection="1">
      <alignment horizontal="right" vertical="center"/>
    </xf>
    <xf numFmtId="165" fontId="6" fillId="0" borderId="0" xfId="9" applyNumberFormat="1" applyAlignment="1">
      <alignment vertical="center"/>
    </xf>
    <xf numFmtId="0" fontId="14" fillId="0" borderId="0" xfId="9" applyFont="1" applyAlignment="1" applyProtection="1">
      <alignment horizontal="left" vertical="center"/>
    </xf>
    <xf numFmtId="165" fontId="6" fillId="0" borderId="0" xfId="9" applyNumberFormat="1" applyFill="1" applyAlignment="1">
      <alignment vertical="center"/>
    </xf>
    <xf numFmtId="165" fontId="6" fillId="0" borderId="0" xfId="9" applyNumberFormat="1" applyFont="1" applyAlignment="1">
      <alignment vertical="center"/>
    </xf>
    <xf numFmtId="165" fontId="12" fillId="0" borderId="0" xfId="9" applyNumberFormat="1" applyFont="1" applyAlignment="1" applyProtection="1">
      <alignment vertical="center"/>
    </xf>
    <xf numFmtId="3" fontId="12" fillId="0" borderId="0" xfId="9" applyNumberFormat="1" applyFont="1" applyAlignment="1" applyProtection="1">
      <alignment vertical="center"/>
    </xf>
    <xf numFmtId="165" fontId="14" fillId="0" borderId="0" xfId="9" applyNumberFormat="1" applyFont="1" applyAlignment="1" applyProtection="1">
      <alignment vertical="center"/>
    </xf>
    <xf numFmtId="165" fontId="11" fillId="0" borderId="0" xfId="9" applyNumberFormat="1" applyFont="1" applyAlignment="1" applyProtection="1">
      <alignment horizontal="right" vertical="center"/>
    </xf>
    <xf numFmtId="165" fontId="11" fillId="0" borderId="0" xfId="9" applyNumberFormat="1" applyFont="1" applyAlignment="1" applyProtection="1">
      <alignment vertical="center"/>
    </xf>
    <xf numFmtId="165" fontId="11" fillId="0" borderId="0" xfId="9" applyNumberFormat="1" applyFont="1" applyFill="1" applyAlignment="1" applyProtection="1">
      <alignment vertical="center"/>
    </xf>
    <xf numFmtId="3" fontId="11" fillId="0" borderId="0" xfId="9" applyNumberFormat="1" applyFont="1" applyAlignment="1" applyProtection="1">
      <alignment vertical="center"/>
    </xf>
    <xf numFmtId="165" fontId="6" fillId="0" borderId="0" xfId="9" applyNumberFormat="1" applyFont="1" applyAlignment="1" applyProtection="1">
      <alignment vertical="center"/>
    </xf>
    <xf numFmtId="0" fontId="12" fillId="0" borderId="0" xfId="9" applyFont="1"/>
    <xf numFmtId="165" fontId="11" fillId="0" borderId="0" xfId="9" applyNumberFormat="1" applyFont="1" applyAlignment="1">
      <alignment vertical="center"/>
    </xf>
    <xf numFmtId="165" fontId="11" fillId="0" borderId="0" xfId="9" applyNumberFormat="1" applyFont="1" applyFill="1" applyAlignment="1">
      <alignment vertical="center"/>
    </xf>
    <xf numFmtId="3" fontId="11" fillId="0" borderId="0" xfId="9" applyNumberFormat="1" applyFont="1" applyAlignment="1">
      <alignment vertical="center"/>
    </xf>
    <xf numFmtId="0" fontId="12" fillId="0" borderId="0" xfId="9" applyFont="1" applyAlignment="1">
      <alignment horizontal="left" vertical="center"/>
    </xf>
    <xf numFmtId="165" fontId="12" fillId="0" borderId="0" xfId="9" applyNumberFormat="1" applyFont="1" applyAlignment="1">
      <alignment vertical="center"/>
    </xf>
    <xf numFmtId="3" fontId="12" fillId="0" borderId="0" xfId="9" applyNumberFormat="1" applyFont="1" applyAlignment="1">
      <alignment vertical="center"/>
    </xf>
    <xf numFmtId="165" fontId="14" fillId="0" borderId="0" xfId="9" applyNumberFormat="1" applyFont="1" applyAlignment="1">
      <alignment vertical="center"/>
    </xf>
    <xf numFmtId="165" fontId="12" fillId="0" borderId="0" xfId="9" applyNumberFormat="1" applyFont="1" applyFill="1" applyAlignment="1">
      <alignment vertical="center"/>
    </xf>
    <xf numFmtId="0" fontId="1" fillId="0" borderId="0" xfId="9" applyFont="1"/>
    <xf numFmtId="167" fontId="23" fillId="0" borderId="0" xfId="9" applyNumberFormat="1" applyFont="1"/>
    <xf numFmtId="165" fontId="6" fillId="0" borderId="0" xfId="9" applyNumberFormat="1" applyFont="1"/>
    <xf numFmtId="3" fontId="6" fillId="0" borderId="0" xfId="9" applyNumberFormat="1" applyFont="1"/>
    <xf numFmtId="0" fontId="6" fillId="0" borderId="0" xfId="9" applyFont="1" applyAlignment="1">
      <alignment horizontal="left"/>
    </xf>
    <xf numFmtId="0" fontId="6" fillId="0" borderId="0" xfId="9" applyFont="1" applyAlignment="1">
      <alignment vertical="center" wrapText="1"/>
    </xf>
    <xf numFmtId="0" fontId="6" fillId="0" borderId="0" xfId="9" applyAlignment="1">
      <alignment vertical="center" wrapText="1"/>
    </xf>
    <xf numFmtId="0" fontId="6" fillId="0" borderId="0" xfId="9" quotePrefix="1" applyFont="1" applyAlignment="1">
      <alignment horizontal="left"/>
    </xf>
    <xf numFmtId="0" fontId="6" fillId="0" borderId="0" xfId="10" applyFont="1" applyAlignment="1">
      <alignment vertical="center"/>
    </xf>
    <xf numFmtId="0" fontId="6" fillId="0" borderId="0" xfId="10" applyFont="1" applyAlignment="1">
      <alignment horizontal="right" vertical="center"/>
    </xf>
    <xf numFmtId="0" fontId="6" fillId="0" borderId="0" xfId="10" applyFont="1" applyFill="1" applyAlignment="1">
      <alignment vertical="center"/>
    </xf>
    <xf numFmtId="0" fontId="2" fillId="0" borderId="0" xfId="10" applyFont="1" applyAlignment="1">
      <alignment horizontal="left" vertical="center"/>
    </xf>
    <xf numFmtId="0" fontId="6" fillId="0" borderId="0" xfId="10" applyFont="1"/>
    <xf numFmtId="0" fontId="6" fillId="0" borderId="0" xfId="10" applyFont="1" applyAlignment="1">
      <alignment horizontal="left" vertical="center"/>
    </xf>
    <xf numFmtId="0" fontId="22" fillId="0" borderId="0" xfId="10" applyFont="1" applyAlignment="1">
      <alignment horizontal="right" vertical="center"/>
    </xf>
    <xf numFmtId="0" fontId="21" fillId="0" borderId="0" xfId="10" applyFont="1" applyAlignment="1">
      <alignment horizontal="justify" vertical="center"/>
    </xf>
    <xf numFmtId="0" fontId="21" fillId="0" borderId="0" xfId="10" applyFont="1" applyAlignment="1">
      <alignment horizontal="right" vertical="center"/>
    </xf>
    <xf numFmtId="0" fontId="6" fillId="0" borderId="0" xfId="10" applyFont="1" applyAlignment="1" applyProtection="1">
      <alignment horizontal="left" vertical="center"/>
    </xf>
    <xf numFmtId="0" fontId="12" fillId="0" borderId="7" xfId="10" applyFont="1" applyBorder="1" applyAlignment="1" applyProtection="1">
      <alignment vertical="center"/>
    </xf>
    <xf numFmtId="0" fontId="6" fillId="0" borderId="7" xfId="10" applyFont="1" applyBorder="1" applyAlignment="1" applyProtection="1">
      <alignment vertical="center"/>
    </xf>
    <xf numFmtId="0" fontId="6" fillId="0" borderId="0" xfId="10" applyFont="1" applyBorder="1" applyAlignment="1" applyProtection="1">
      <alignment vertical="center"/>
    </xf>
    <xf numFmtId="0" fontId="6" fillId="0" borderId="0" xfId="10" applyFont="1" applyAlignment="1" applyProtection="1">
      <alignment vertical="center"/>
    </xf>
    <xf numFmtId="0" fontId="6" fillId="0" borderId="0" xfId="10" applyBorder="1" applyAlignment="1">
      <alignment horizontal="center" vertical="center"/>
    </xf>
    <xf numFmtId="0" fontId="14" fillId="0" borderId="3" xfId="10" applyFont="1" applyBorder="1" applyAlignment="1" applyProtection="1">
      <alignment horizontal="center" vertical="center"/>
    </xf>
    <xf numFmtId="0" fontId="12" fillId="0" borderId="0" xfId="10" applyFont="1" applyBorder="1" applyAlignment="1" applyProtection="1">
      <alignment vertical="center"/>
    </xf>
    <xf numFmtId="0" fontId="6" fillId="0" borderId="0" xfId="10" applyBorder="1" applyAlignment="1">
      <alignment horizontal="center" vertical="center" wrapText="1"/>
    </xf>
    <xf numFmtId="0" fontId="14" fillId="0" borderId="4" xfId="10" applyFont="1" applyBorder="1" applyAlignment="1" applyProtection="1">
      <alignment horizontal="center" vertical="center"/>
    </xf>
    <xf numFmtId="3" fontId="6" fillId="0" borderId="0" xfId="10" applyNumberFormat="1" applyAlignment="1">
      <alignment vertical="center"/>
    </xf>
    <xf numFmtId="0" fontId="12" fillId="0" borderId="0" xfId="10" applyFont="1" applyAlignment="1" applyProtection="1">
      <alignment vertical="center"/>
    </xf>
    <xf numFmtId="0" fontId="6" fillId="0" borderId="0" xfId="10" applyAlignment="1">
      <alignment vertical="center"/>
    </xf>
    <xf numFmtId="0" fontId="6" fillId="0" borderId="0" xfId="10" applyBorder="1" applyAlignment="1">
      <alignment vertical="center"/>
    </xf>
    <xf numFmtId="0" fontId="6" fillId="0" borderId="0" xfId="10" applyFont="1" applyAlignment="1" applyProtection="1">
      <alignment horizontal="right" vertical="center"/>
    </xf>
    <xf numFmtId="0" fontId="14" fillId="0" borderId="0" xfId="10" applyFont="1" applyBorder="1" applyAlignment="1" applyProtection="1">
      <alignment vertical="center"/>
    </xf>
    <xf numFmtId="0" fontId="14" fillId="0" borderId="0" xfId="10" quotePrefix="1" applyFont="1" applyAlignment="1" applyProtection="1">
      <alignment horizontal="left" vertical="center"/>
    </xf>
    <xf numFmtId="3" fontId="14" fillId="0" borderId="0" xfId="10" applyNumberFormat="1" applyFont="1" applyAlignment="1" applyProtection="1">
      <alignment horizontal="right" vertical="center"/>
    </xf>
    <xf numFmtId="165" fontId="14" fillId="0" borderId="0" xfId="10" applyNumberFormat="1" applyFont="1" applyAlignment="1" applyProtection="1">
      <alignment horizontal="right" vertical="center"/>
    </xf>
    <xf numFmtId="165" fontId="6" fillId="0" borderId="0" xfId="10" applyNumberFormat="1" applyAlignment="1">
      <alignment vertical="center"/>
    </xf>
    <xf numFmtId="0" fontId="14" fillId="0" borderId="0" xfId="10" applyFont="1" applyAlignment="1" applyProtection="1">
      <alignment horizontal="left" vertical="center"/>
    </xf>
    <xf numFmtId="3" fontId="6" fillId="0" borderId="0" xfId="10" applyNumberFormat="1" applyFill="1" applyAlignment="1">
      <alignment vertical="center"/>
    </xf>
    <xf numFmtId="165" fontId="6" fillId="0" borderId="0" xfId="10" applyNumberFormat="1" applyFont="1" applyAlignment="1">
      <alignment vertical="center"/>
    </xf>
    <xf numFmtId="3" fontId="12" fillId="0" borderId="0" xfId="10" applyNumberFormat="1" applyFont="1" applyAlignment="1" applyProtection="1">
      <alignment vertical="center"/>
    </xf>
    <xf numFmtId="165" fontId="12" fillId="0" borderId="0" xfId="10" applyNumberFormat="1" applyFont="1" applyAlignment="1" applyProtection="1">
      <alignment vertical="center"/>
    </xf>
    <xf numFmtId="3" fontId="11" fillId="0" borderId="0" xfId="10" applyNumberFormat="1" applyFont="1" applyFill="1" applyAlignment="1" applyProtection="1">
      <alignment vertical="center"/>
    </xf>
    <xf numFmtId="3" fontId="11" fillId="0" borderId="0" xfId="10" applyNumberFormat="1" applyFont="1" applyAlignment="1" applyProtection="1">
      <alignment vertical="center"/>
    </xf>
    <xf numFmtId="165" fontId="11" fillId="0" borderId="0" xfId="10" applyNumberFormat="1" applyFont="1" applyAlignment="1" applyProtection="1">
      <alignment vertical="center"/>
    </xf>
    <xf numFmtId="165" fontId="11" fillId="0" borderId="0" xfId="10" applyNumberFormat="1" applyFont="1" applyAlignment="1" applyProtection="1">
      <alignment horizontal="right" vertical="center"/>
    </xf>
    <xf numFmtId="165" fontId="11" fillId="0" borderId="0" xfId="10" applyNumberFormat="1" applyFont="1" applyAlignment="1">
      <alignment vertical="center"/>
    </xf>
    <xf numFmtId="0" fontId="12" fillId="0" borderId="0" xfId="10" applyFont="1"/>
    <xf numFmtId="3" fontId="11" fillId="0" borderId="0" xfId="10" applyNumberFormat="1" applyFont="1" applyFill="1" applyAlignment="1">
      <alignment vertical="center"/>
    </xf>
    <xf numFmtId="3" fontId="11" fillId="0" borderId="0" xfId="10" applyNumberFormat="1" applyFont="1" applyAlignment="1">
      <alignment vertical="center"/>
    </xf>
    <xf numFmtId="0" fontId="12" fillId="0" borderId="0" xfId="10" applyFont="1" applyAlignment="1">
      <alignment horizontal="left" vertical="center"/>
    </xf>
    <xf numFmtId="3" fontId="12" fillId="0" borderId="0" xfId="10" applyNumberFormat="1" applyFont="1" applyAlignment="1">
      <alignment vertical="center"/>
    </xf>
    <xf numFmtId="165" fontId="12" fillId="0" borderId="0" xfId="10" applyNumberFormat="1" applyFont="1" applyAlignment="1">
      <alignment vertical="center"/>
    </xf>
    <xf numFmtId="3" fontId="12" fillId="0" borderId="0" xfId="10" applyNumberFormat="1" applyFont="1" applyFill="1" applyAlignment="1">
      <alignment vertical="center"/>
    </xf>
    <xf numFmtId="3" fontId="14" fillId="0" borderId="0" xfId="10" applyNumberFormat="1" applyFont="1" applyAlignment="1">
      <alignment vertical="center"/>
    </xf>
    <xf numFmtId="0" fontId="1" fillId="0" borderId="0" xfId="10" applyFont="1"/>
    <xf numFmtId="167" fontId="23" fillId="0" borderId="0" xfId="10" applyNumberFormat="1" applyFont="1"/>
    <xf numFmtId="165" fontId="6" fillId="0" borderId="0" xfId="10" applyNumberFormat="1" applyFont="1"/>
    <xf numFmtId="3" fontId="6" fillId="0" borderId="0" xfId="10" applyNumberFormat="1" applyFont="1"/>
    <xf numFmtId="0" fontId="6" fillId="0" borderId="0" xfId="10" applyFont="1" applyAlignment="1">
      <alignment horizontal="left"/>
    </xf>
    <xf numFmtId="0" fontId="6" fillId="0" borderId="0" xfId="10" quotePrefix="1" applyFont="1" applyAlignment="1">
      <alignment horizontal="left"/>
    </xf>
    <xf numFmtId="0" fontId="6" fillId="2" borderId="0" xfId="9" applyFont="1" applyFill="1" applyAlignment="1">
      <alignment vertical="center"/>
    </xf>
    <xf numFmtId="0" fontId="6" fillId="2" borderId="0" xfId="9" applyFont="1" applyFill="1"/>
    <xf numFmtId="0" fontId="6" fillId="2" borderId="0" xfId="10" applyFont="1" applyFill="1" applyAlignment="1">
      <alignment vertical="center"/>
    </xf>
    <xf numFmtId="0" fontId="6" fillId="2" borderId="0" xfId="10" applyFont="1" applyFill="1"/>
    <xf numFmtId="165" fontId="14" fillId="0" borderId="0" xfId="6" applyNumberFormat="1" applyFont="1" applyAlignment="1" applyProtection="1">
      <alignment horizontal="right"/>
    </xf>
    <xf numFmtId="165" fontId="6" fillId="0" borderId="0" xfId="6" applyNumberFormat="1" applyFont="1" applyAlignment="1">
      <alignment horizontal="right"/>
    </xf>
    <xf numFmtId="165" fontId="6" fillId="0" borderId="0" xfId="6" applyNumberFormat="1" applyFont="1" applyAlignment="1" applyProtection="1">
      <alignment horizontal="right"/>
    </xf>
    <xf numFmtId="165" fontId="6" fillId="0" borderId="0" xfId="6" applyNumberFormat="1" applyFont="1" applyAlignment="1" applyProtection="1">
      <alignment horizontal="right" vertical="center"/>
    </xf>
    <xf numFmtId="165" fontId="14" fillId="0" borderId="0" xfId="9" applyNumberFormat="1" applyFont="1" applyFill="1" applyAlignment="1" applyProtection="1">
      <alignment horizontal="right" vertical="center"/>
    </xf>
    <xf numFmtId="165" fontId="14" fillId="0" borderId="0" xfId="10" applyNumberFormat="1" applyFont="1" applyFill="1" applyAlignment="1" applyProtection="1">
      <alignment horizontal="right" vertical="center"/>
    </xf>
    <xf numFmtId="165" fontId="6" fillId="0" borderId="0" xfId="10" applyNumberFormat="1" applyFill="1" applyAlignment="1">
      <alignment vertical="center"/>
    </xf>
    <xf numFmtId="3" fontId="12" fillId="0" borderId="0" xfId="8" applyNumberFormat="1" applyFont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5" fillId="0" borderId="4" xfId="0" applyFont="1" applyBorder="1" applyAlignment="1" applyProtection="1">
      <alignment horizontal="center" vertical="center"/>
    </xf>
    <xf numFmtId="0" fontId="25" fillId="0" borderId="5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right" vertical="center"/>
    </xf>
    <xf numFmtId="164" fontId="25" fillId="0" borderId="0" xfId="0" applyNumberFormat="1" applyFont="1" applyAlignment="1" applyProtection="1">
      <alignment horizontal="right" vertical="center"/>
    </xf>
    <xf numFmtId="164" fontId="26" fillId="0" borderId="0" xfId="0" applyNumberFormat="1" applyFont="1" applyAlignment="1" applyProtection="1">
      <alignment horizontal="right" vertical="center"/>
    </xf>
    <xf numFmtId="3" fontId="25" fillId="0" borderId="0" xfId="0" applyNumberFormat="1" applyFont="1" applyAlignment="1" applyProtection="1">
      <alignment horizontal="right" vertical="center"/>
    </xf>
    <xf numFmtId="165" fontId="25" fillId="0" borderId="0" xfId="0" applyNumberFormat="1" applyFont="1" applyAlignment="1" applyProtection="1">
      <alignment horizontal="right" vertical="center"/>
    </xf>
    <xf numFmtId="3" fontId="26" fillId="0" borderId="0" xfId="0" applyNumberFormat="1" applyFont="1" applyAlignment="1" applyProtection="1">
      <alignment horizontal="right" vertical="center"/>
    </xf>
    <xf numFmtId="165" fontId="26" fillId="0" borderId="0" xfId="0" applyNumberFormat="1" applyFont="1" applyAlignment="1" applyProtection="1">
      <alignment horizontal="right" vertical="center"/>
    </xf>
    <xf numFmtId="3" fontId="12" fillId="0" borderId="0" xfId="0" applyNumberFormat="1" applyFont="1" applyAlignment="1" applyProtection="1">
      <alignment horizontal="right" vertical="center"/>
    </xf>
    <xf numFmtId="165" fontId="6" fillId="4" borderId="0" xfId="6" applyNumberFormat="1" applyFont="1" applyFill="1" applyAlignment="1">
      <alignment horizontal="right"/>
    </xf>
    <xf numFmtId="165" fontId="6" fillId="4" borderId="0" xfId="6" applyNumberFormat="1" applyFont="1" applyFill="1" applyAlignment="1" applyProtection="1">
      <alignment horizontal="right"/>
    </xf>
    <xf numFmtId="0" fontId="27" fillId="0" borderId="1" xfId="1" applyFont="1" applyBorder="1" applyAlignment="1" applyProtection="1">
      <alignment horizontal="justify" vertical="center" wrapText="1"/>
    </xf>
    <xf numFmtId="0" fontId="28" fillId="0" borderId="1" xfId="1" applyFont="1" applyBorder="1" applyAlignment="1" applyProtection="1">
      <alignment horizontal="justify" vertical="center" wrapText="1"/>
    </xf>
    <xf numFmtId="0" fontId="0" fillId="0" borderId="0" xfId="0" applyAlignment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top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3" fontId="12" fillId="0" borderId="0" xfId="0" applyNumberFormat="1" applyFont="1" applyAlignment="1">
      <alignment horizontal="right" vertical="center"/>
    </xf>
    <xf numFmtId="166" fontId="12" fillId="0" borderId="0" xfId="0" applyNumberFormat="1" applyFont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3" fontId="29" fillId="0" borderId="0" xfId="0" applyNumberFormat="1" applyFont="1"/>
    <xf numFmtId="0" fontId="29" fillId="0" borderId="0" xfId="0" applyFont="1"/>
    <xf numFmtId="0" fontId="29" fillId="0" borderId="0" xfId="0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12" fillId="0" borderId="8" xfId="0" applyFont="1" applyBorder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right" vertical="center"/>
    </xf>
    <xf numFmtId="3" fontId="6" fillId="0" borderId="0" xfId="0" applyNumberFormat="1" applyFont="1" applyAlignment="1" applyProtection="1">
      <alignment horizontal="right" vertical="center"/>
    </xf>
    <xf numFmtId="0" fontId="6" fillId="0" borderId="0" xfId="10" applyFont="1" applyBorder="1" applyAlignment="1">
      <alignment horizontal="left" vertical="center"/>
    </xf>
    <xf numFmtId="3" fontId="11" fillId="0" borderId="0" xfId="10" applyNumberFormat="1" applyFont="1" applyFill="1" applyBorder="1" applyAlignment="1">
      <alignment vertical="center"/>
    </xf>
    <xf numFmtId="3" fontId="11" fillId="0" borderId="0" xfId="10" applyNumberFormat="1" applyFont="1" applyBorder="1" applyAlignment="1">
      <alignment vertical="center"/>
    </xf>
    <xf numFmtId="165" fontId="11" fillId="0" borderId="0" xfId="10" applyNumberFormat="1" applyFont="1" applyBorder="1" applyAlignment="1">
      <alignment vertical="center"/>
    </xf>
    <xf numFmtId="165" fontId="11" fillId="0" borderId="0" xfId="10" applyNumberFormat="1" applyFont="1" applyBorder="1" applyAlignment="1" applyProtection="1">
      <alignment horizontal="right" vertical="center"/>
    </xf>
    <xf numFmtId="165" fontId="6" fillId="0" borderId="0" xfId="10" applyNumberFormat="1" applyFont="1" applyBorder="1" applyAlignment="1">
      <alignment vertical="center"/>
    </xf>
    <xf numFmtId="0" fontId="4" fillId="2" borderId="0" xfId="0" applyFont="1" applyFill="1" applyAlignment="1">
      <alignment horizontal="justify" vertical="center"/>
    </xf>
    <xf numFmtId="0" fontId="8" fillId="0" borderId="0" xfId="3" applyNumberFormat="1" applyFont="1" applyFill="1" applyAlignment="1">
      <alignment horizontal="justify" vertical="center" wrapText="1"/>
    </xf>
    <xf numFmtId="0" fontId="6" fillId="0" borderId="0" xfId="3" applyAlignment="1">
      <alignment horizontal="justify" vertical="center" wrapText="1"/>
    </xf>
    <xf numFmtId="0" fontId="12" fillId="0" borderId="6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3" applyFont="1" applyAlignment="1" applyProtection="1">
      <alignment horizontal="left" vertical="center"/>
    </xf>
    <xf numFmtId="0" fontId="16" fillId="2" borderId="0" xfId="3" applyNumberFormat="1" applyFont="1" applyFill="1" applyAlignment="1">
      <alignment horizontal="left" vertical="center"/>
    </xf>
    <xf numFmtId="0" fontId="12" fillId="0" borderId="0" xfId="3" applyFont="1" applyAlignment="1" applyProtection="1">
      <alignment horizontal="left" vertical="center"/>
    </xf>
    <xf numFmtId="0" fontId="12" fillId="0" borderId="0" xfId="3" applyFont="1" applyAlignment="1">
      <alignment vertical="center"/>
    </xf>
    <xf numFmtId="164" fontId="12" fillId="0" borderId="6" xfId="0" applyNumberFormat="1" applyFont="1" applyBorder="1" applyAlignment="1" applyProtection="1">
      <alignment horizontal="center" vertical="center"/>
    </xf>
    <xf numFmtId="164" fontId="12" fillId="0" borderId="3" xfId="0" applyNumberFormat="1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9" fillId="4" borderId="0" xfId="3" applyFont="1" applyFill="1" applyAlignment="1">
      <alignment horizontal="justify" vertical="center" wrapText="1"/>
    </xf>
    <xf numFmtId="0" fontId="6" fillId="4" borderId="0" xfId="3" applyFill="1" applyAlignment="1">
      <alignment horizontal="justify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1" fillId="0" borderId="0" xfId="3" applyFont="1" applyAlignment="1" applyProtection="1">
      <alignment horizontal="left" vertical="center" wrapText="1"/>
    </xf>
    <xf numFmtId="0" fontId="6" fillId="0" borderId="0" xfId="3" applyAlignment="1">
      <alignment horizontal="left" vertical="center" wrapText="1"/>
    </xf>
    <xf numFmtId="0" fontId="11" fillId="0" borderId="0" xfId="3" applyFont="1" applyAlignment="1">
      <alignment vertical="center"/>
    </xf>
    <xf numFmtId="0" fontId="9" fillId="0" borderId="0" xfId="3" applyFont="1" applyAlignment="1">
      <alignment horizontal="justify" vertical="center" wrapText="1"/>
    </xf>
    <xf numFmtId="0" fontId="3" fillId="2" borderId="0" xfId="4" applyFont="1" applyFill="1" applyAlignment="1"/>
    <xf numFmtId="0" fontId="17" fillId="2" borderId="0" xfId="4" applyFont="1" applyFill="1" applyAlignment="1"/>
    <xf numFmtId="164" fontId="25" fillId="0" borderId="6" xfId="0" applyNumberFormat="1" applyFont="1" applyBorder="1" applyAlignment="1" applyProtection="1">
      <alignment horizontal="center" vertical="center"/>
    </xf>
    <xf numFmtId="0" fontId="6" fillId="0" borderId="0" xfId="4" applyAlignment="1">
      <alignment vertical="center"/>
    </xf>
    <xf numFmtId="164" fontId="25" fillId="0" borderId="3" xfId="0" applyNumberFormat="1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5" fillId="0" borderId="6" xfId="0" applyFont="1" applyBorder="1" applyAlignment="1" applyProtection="1">
      <alignment horizontal="center" vertical="center" wrapText="1"/>
    </xf>
    <xf numFmtId="0" fontId="25" fillId="0" borderId="6" xfId="0" applyFont="1" applyBorder="1" applyAlignment="1" applyProtection="1">
      <alignment horizontal="center" vertical="center"/>
    </xf>
    <xf numFmtId="164" fontId="25" fillId="0" borderId="6" xfId="0" applyNumberFormat="1" applyFont="1" applyBorder="1" applyAlignment="1" applyProtection="1">
      <alignment vertical="center"/>
    </xf>
    <xf numFmtId="164" fontId="25" fillId="0" borderId="0" xfId="0" applyNumberFormat="1" applyFont="1" applyBorder="1" applyAlignment="1" applyProtection="1">
      <alignment vertical="center"/>
    </xf>
    <xf numFmtId="0" fontId="14" fillId="0" borderId="0" xfId="4" applyFont="1" applyAlignment="1" applyProtection="1">
      <alignment horizontal="left" vertical="center"/>
    </xf>
    <xf numFmtId="0" fontId="6" fillId="0" borderId="0" xfId="4" applyFont="1" applyAlignment="1" applyProtection="1">
      <alignment horizontal="left" vertical="center"/>
    </xf>
    <xf numFmtId="0" fontId="2" fillId="0" borderId="0" xfId="4" applyFont="1" applyAlignment="1">
      <alignment horizontal="justify" vertical="center" wrapText="1"/>
    </xf>
    <xf numFmtId="0" fontId="14" fillId="0" borderId="8" xfId="5" applyFont="1" applyBorder="1" applyAlignment="1" applyProtection="1">
      <alignment horizontal="center" vertical="center" wrapText="1"/>
    </xf>
    <xf numFmtId="0" fontId="2" fillId="0" borderId="0" xfId="5" applyFont="1" applyAlignment="1">
      <alignment horizontal="justify" vertical="center" wrapText="1"/>
    </xf>
    <xf numFmtId="0" fontId="6" fillId="0" borderId="0" xfId="5" applyAlignment="1">
      <alignment horizontal="justify" vertical="center" wrapText="1"/>
    </xf>
    <xf numFmtId="164" fontId="14" fillId="0" borderId="6" xfId="5" applyNumberFormat="1" applyFont="1" applyBorder="1" applyAlignment="1" applyProtection="1">
      <alignment vertical="center"/>
    </xf>
    <xf numFmtId="0" fontId="6" fillId="0" borderId="0" xfId="5" applyAlignment="1">
      <alignment vertical="center"/>
    </xf>
    <xf numFmtId="0" fontId="6" fillId="0" borderId="0" xfId="5" applyAlignment="1">
      <alignment vertical="center" wrapText="1"/>
    </xf>
    <xf numFmtId="0" fontId="12" fillId="0" borderId="8" xfId="5" applyFont="1" applyBorder="1" applyAlignment="1" applyProtection="1">
      <alignment horizontal="center" vertical="center"/>
    </xf>
    <xf numFmtId="0" fontId="6" fillId="0" borderId="0" xfId="5" applyFont="1" applyAlignment="1" applyProtection="1">
      <alignment vertical="center"/>
    </xf>
    <xf numFmtId="0" fontId="24" fillId="2" borderId="0" xfId="4" applyFont="1" applyFill="1" applyAlignment="1"/>
    <xf numFmtId="3" fontId="14" fillId="0" borderId="5" xfId="6" applyNumberFormat="1" applyFont="1" applyBorder="1" applyAlignment="1" applyProtection="1">
      <alignment horizontal="center" vertical="top" wrapText="1"/>
    </xf>
    <xf numFmtId="0" fontId="6" fillId="0" borderId="3" xfId="6" applyFont="1" applyBorder="1" applyAlignment="1">
      <alignment horizontal="center" vertical="top" wrapText="1"/>
    </xf>
    <xf numFmtId="0" fontId="6" fillId="0" borderId="3" xfId="6" applyBorder="1" applyAlignment="1">
      <alignment horizontal="center" wrapText="1"/>
    </xf>
    <xf numFmtId="0" fontId="2" fillId="0" borderId="0" xfId="6" applyFont="1" applyAlignment="1">
      <alignment horizontal="justify" wrapText="1"/>
    </xf>
    <xf numFmtId="0" fontId="6" fillId="0" borderId="0" xfId="6" applyAlignment="1">
      <alignment horizontal="justify" wrapText="1"/>
    </xf>
    <xf numFmtId="0" fontId="14" fillId="0" borderId="6" xfId="6" applyFont="1" applyBorder="1" applyAlignment="1">
      <alignment horizontal="center" vertical="center"/>
    </xf>
    <xf numFmtId="0" fontId="14" fillId="0" borderId="7" xfId="6" applyFont="1" applyBorder="1" applyAlignment="1">
      <alignment horizontal="center" vertical="center"/>
    </xf>
    <xf numFmtId="0" fontId="21" fillId="0" borderId="0" xfId="6" applyFont="1" applyBorder="1" applyAlignment="1" applyProtection="1">
      <alignment horizontal="left" vertical="center"/>
    </xf>
    <xf numFmtId="0" fontId="20" fillId="0" borderId="0" xfId="6" applyFont="1" applyBorder="1" applyAlignment="1">
      <alignment vertical="center"/>
    </xf>
    <xf numFmtId="0" fontId="19" fillId="0" borderId="0" xfId="6" applyFont="1" applyBorder="1" applyAlignment="1" applyProtection="1">
      <alignment horizontal="center" vertical="center"/>
    </xf>
    <xf numFmtId="164" fontId="19" fillId="0" borderId="0" xfId="6" applyNumberFormat="1" applyFont="1" applyBorder="1" applyAlignment="1" applyProtection="1">
      <alignment horizontal="left" vertical="center" wrapText="1"/>
    </xf>
    <xf numFmtId="0" fontId="20" fillId="0" borderId="0" xfId="6" applyFont="1" applyBorder="1" applyAlignment="1">
      <alignment horizontal="left" vertical="center"/>
    </xf>
    <xf numFmtId="0" fontId="6" fillId="0" borderId="0" xfId="6" applyFont="1" applyAlignment="1" applyProtection="1">
      <alignment vertical="center" wrapText="1"/>
    </xf>
    <xf numFmtId="0" fontId="6" fillId="0" borderId="0" xfId="6" applyFont="1" applyAlignment="1">
      <alignment vertical="center" wrapText="1"/>
    </xf>
    <xf numFmtId="0" fontId="14" fillId="0" borderId="8" xfId="6" quotePrefix="1" applyFont="1" applyBorder="1" applyAlignment="1">
      <alignment horizontal="center" vertical="center" wrapText="1"/>
    </xf>
    <xf numFmtId="0" fontId="14" fillId="0" borderId="5" xfId="6" applyFont="1" applyBorder="1" applyAlignment="1">
      <alignment horizontal="center" vertical="top" wrapText="1"/>
    </xf>
    <xf numFmtId="0" fontId="14" fillId="0" borderId="8" xfId="6" applyFont="1" applyBorder="1" applyAlignment="1" applyProtection="1">
      <alignment horizontal="center" vertical="center" wrapText="1"/>
    </xf>
    <xf numFmtId="0" fontId="6" fillId="0" borderId="8" xfId="6" applyFont="1" applyBorder="1" applyAlignment="1">
      <alignment vertical="center" wrapText="1"/>
    </xf>
    <xf numFmtId="0" fontId="6" fillId="0" borderId="3" xfId="6" applyFont="1" applyBorder="1" applyAlignment="1">
      <alignment vertical="top" wrapText="1"/>
    </xf>
    <xf numFmtId="0" fontId="6" fillId="0" borderId="0" xfId="7" applyFont="1" applyAlignment="1">
      <alignment vertical="center" wrapText="1"/>
    </xf>
    <xf numFmtId="0" fontId="6" fillId="0" borderId="0" xfId="7" applyAlignment="1">
      <alignment vertical="center" wrapText="1"/>
    </xf>
    <xf numFmtId="0" fontId="6" fillId="0" borderId="0" xfId="7" applyFont="1" applyAlignment="1" applyProtection="1">
      <alignment vertical="center"/>
    </xf>
    <xf numFmtId="0" fontId="14" fillId="0" borderId="8" xfId="7" applyFont="1" applyBorder="1" applyAlignment="1" applyProtection="1">
      <alignment horizontal="center" vertical="center" wrapText="1"/>
    </xf>
    <xf numFmtId="0" fontId="2" fillId="0" borderId="0" xfId="7" applyFont="1" applyAlignment="1">
      <alignment horizontal="justify" vertical="center" wrapText="1"/>
    </xf>
    <xf numFmtId="0" fontId="6" fillId="0" borderId="0" xfId="7" applyAlignment="1">
      <alignment horizontal="justify" vertical="center" wrapText="1"/>
    </xf>
    <xf numFmtId="164" fontId="14" fillId="0" borderId="6" xfId="7" applyNumberFormat="1" applyFont="1" applyBorder="1" applyAlignment="1" applyProtection="1">
      <alignment vertical="center"/>
    </xf>
    <xf numFmtId="0" fontId="6" fillId="0" borderId="0" xfId="7" applyAlignment="1">
      <alignment vertical="center"/>
    </xf>
    <xf numFmtId="0" fontId="12" fillId="0" borderId="8" xfId="7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 wrapText="1"/>
    </xf>
    <xf numFmtId="0" fontId="6" fillId="0" borderId="0" xfId="8" applyFont="1" applyAlignment="1" applyProtection="1">
      <alignment vertical="center"/>
    </xf>
    <xf numFmtId="164" fontId="12" fillId="0" borderId="6" xfId="0" applyNumberFormat="1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 applyProtection="1">
      <alignment vertical="center"/>
    </xf>
    <xf numFmtId="0" fontId="2" fillId="0" borderId="0" xfId="8" applyFont="1" applyAlignment="1">
      <alignment horizontal="justify" vertical="center" wrapText="1"/>
    </xf>
    <xf numFmtId="0" fontId="6" fillId="0" borderId="0" xfId="8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  <xf numFmtId="0" fontId="6" fillId="0" borderId="0" xfId="9" applyFont="1" applyAlignment="1" applyProtection="1">
      <alignment vertical="center"/>
    </xf>
    <xf numFmtId="0" fontId="22" fillId="0" borderId="0" xfId="9" quotePrefix="1" applyFont="1" applyAlignment="1">
      <alignment horizontal="justify" vertical="center"/>
    </xf>
    <xf numFmtId="0" fontId="22" fillId="0" borderId="0" xfId="9" applyFont="1" applyAlignment="1">
      <alignment horizontal="justify" vertical="center"/>
    </xf>
    <xf numFmtId="0" fontId="12" fillId="0" borderId="9" xfId="9" applyFont="1" applyBorder="1" applyAlignment="1">
      <alignment horizontal="center" vertical="justify" wrapText="1"/>
    </xf>
    <xf numFmtId="0" fontId="12" fillId="0" borderId="8" xfId="9" applyFont="1" applyBorder="1" applyAlignment="1">
      <alignment horizontal="center" vertical="center" wrapText="1"/>
    </xf>
    <xf numFmtId="0" fontId="6" fillId="0" borderId="8" xfId="9" applyBorder="1" applyAlignment="1">
      <alignment horizontal="center" vertical="center"/>
    </xf>
    <xf numFmtId="0" fontId="12" fillId="0" borderId="3" xfId="9" applyFont="1" applyBorder="1" applyAlignment="1">
      <alignment horizontal="center" vertical="center" wrapText="1"/>
    </xf>
    <xf numFmtId="0" fontId="6" fillId="0" borderId="3" xfId="9" applyBorder="1" applyAlignment="1">
      <alignment horizontal="center" vertical="center"/>
    </xf>
    <xf numFmtId="0" fontId="6" fillId="0" borderId="10" xfId="10" applyFont="1" applyBorder="1" applyAlignment="1">
      <alignment vertical="center" wrapText="1"/>
    </xf>
    <xf numFmtId="0" fontId="6" fillId="0" borderId="10" xfId="10" applyBorder="1" applyAlignment="1">
      <alignment vertical="center" wrapText="1"/>
    </xf>
    <xf numFmtId="0" fontId="6" fillId="0" borderId="10" xfId="10" applyBorder="1" applyAlignment="1">
      <alignment vertical="center"/>
    </xf>
    <xf numFmtId="0" fontId="6" fillId="0" borderId="0" xfId="10" applyFont="1" applyAlignment="1" applyProtection="1">
      <alignment vertical="center"/>
    </xf>
    <xf numFmtId="0" fontId="22" fillId="0" borderId="0" xfId="10" applyFont="1" applyAlignment="1">
      <alignment horizontal="justify" vertical="center"/>
    </xf>
    <xf numFmtId="0" fontId="12" fillId="0" borderId="9" xfId="10" applyFont="1" applyBorder="1" applyAlignment="1">
      <alignment horizontal="center" vertical="center" wrapText="1"/>
    </xf>
    <xf numFmtId="0" fontId="6" fillId="0" borderId="9" xfId="10" applyBorder="1" applyAlignment="1">
      <alignment horizontal="center" vertical="center"/>
    </xf>
    <xf numFmtId="0" fontId="12" fillId="0" borderId="4" xfId="10" applyFont="1" applyBorder="1" applyAlignment="1">
      <alignment horizontal="center" vertical="center" wrapText="1"/>
    </xf>
    <xf numFmtId="0" fontId="6" fillId="0" borderId="4" xfId="10" applyBorder="1" applyAlignment="1">
      <alignment horizontal="center" vertical="center" wrapText="1"/>
    </xf>
    <xf numFmtId="0" fontId="6" fillId="0" borderId="4" xfId="10" applyBorder="1" applyAlignment="1">
      <alignment horizontal="center" vertical="center"/>
    </xf>
    <xf numFmtId="0" fontId="14" fillId="0" borderId="4" xfId="10" applyFont="1" applyBorder="1" applyAlignment="1" applyProtection="1">
      <alignment horizontal="center" vertical="center" wrapText="1"/>
    </xf>
  </cellXfs>
  <cellStyles count="11">
    <cellStyle name="Hipervínculo" xfId="1" builtinId="8"/>
    <cellStyle name="No-definido" xfId="2"/>
    <cellStyle name="Normal" xfId="0" builtinId="0"/>
    <cellStyle name="Normal_AJS01" xfId="3"/>
    <cellStyle name="Normal_AJS02" xfId="4"/>
    <cellStyle name="Normal_AJS03" xfId="5"/>
    <cellStyle name="Normal_AJS04" xfId="6"/>
    <cellStyle name="Normal_AJS05" xfId="7"/>
    <cellStyle name="Normal_AJS06" xfId="8"/>
    <cellStyle name="Normal_AJS07" xfId="9"/>
    <cellStyle name="Normal_AJS0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showGridLines="0" tabSelected="1" zoomScaleNormal="100" workbookViewId="0">
      <selection activeCell="A2" sqref="A2:B2"/>
    </sheetView>
  </sheetViews>
  <sheetFormatPr baseColWidth="10" defaultRowHeight="12.75" x14ac:dyDescent="0.2"/>
  <cols>
    <col min="1" max="1" width="10.7109375" customWidth="1"/>
    <col min="2" max="2" width="93.7109375" customWidth="1"/>
  </cols>
  <sheetData>
    <row r="1" spans="1:2" ht="6.75" customHeight="1" x14ac:dyDescent="0.2"/>
    <row r="2" spans="1:2" ht="20.25" customHeight="1" x14ac:dyDescent="0.2">
      <c r="A2" s="347" t="s">
        <v>175</v>
      </c>
      <c r="B2" s="347"/>
    </row>
    <row r="3" spans="1:2" ht="6.75" customHeight="1" x14ac:dyDescent="0.2">
      <c r="A3" s="1"/>
      <c r="B3" s="1"/>
    </row>
    <row r="4" spans="1:2" ht="18" customHeight="1" x14ac:dyDescent="0.2">
      <c r="A4" s="2" t="s">
        <v>36</v>
      </c>
      <c r="B4" s="319" t="s">
        <v>6</v>
      </c>
    </row>
    <row r="5" spans="1:2" ht="18" customHeight="1" x14ac:dyDescent="0.2">
      <c r="A5" s="2" t="s">
        <v>54</v>
      </c>
      <c r="B5" s="319" t="s">
        <v>0</v>
      </c>
    </row>
    <row r="6" spans="1:2" ht="18" customHeight="1" x14ac:dyDescent="0.2">
      <c r="A6" s="2" t="s">
        <v>181</v>
      </c>
      <c r="B6" s="319" t="s">
        <v>1</v>
      </c>
    </row>
    <row r="7" spans="1:2" ht="32.1" customHeight="1" x14ac:dyDescent="0.2">
      <c r="A7" s="2" t="s">
        <v>182</v>
      </c>
      <c r="B7" s="319" t="s">
        <v>2</v>
      </c>
    </row>
    <row r="8" spans="1:2" ht="18" customHeight="1" x14ac:dyDescent="0.2">
      <c r="A8" s="2" t="s">
        <v>183</v>
      </c>
      <c r="B8" s="319" t="s">
        <v>3</v>
      </c>
    </row>
    <row r="9" spans="1:2" ht="18" customHeight="1" x14ac:dyDescent="0.2">
      <c r="A9" s="2" t="s">
        <v>150</v>
      </c>
      <c r="B9" s="319" t="s">
        <v>7</v>
      </c>
    </row>
    <row r="10" spans="1:2" ht="32.1" customHeight="1" x14ac:dyDescent="0.2">
      <c r="A10" s="2" t="s">
        <v>184</v>
      </c>
      <c r="B10" s="319" t="s">
        <v>4</v>
      </c>
    </row>
    <row r="11" spans="1:2" ht="32.1" customHeight="1" x14ac:dyDescent="0.2">
      <c r="A11" s="2" t="s">
        <v>185</v>
      </c>
      <c r="B11" s="319" t="s">
        <v>5</v>
      </c>
    </row>
    <row r="12" spans="1:2" ht="18" customHeight="1" x14ac:dyDescent="0.2">
      <c r="A12" s="8"/>
      <c r="B12" s="320" t="s">
        <v>34</v>
      </c>
    </row>
  </sheetData>
  <mergeCells count="1">
    <mergeCell ref="A2:B2"/>
  </mergeCells>
  <phoneticPr fontId="0" type="noConversion"/>
  <hyperlinks>
    <hyperlink ref="B4" location="'AJS-1'!A1" display="Asuntos resueltos, según materia objeto de la demanda"/>
    <hyperlink ref="B5" location="'AJS-2'!A1" display="Asuntos resueltos, según clase de resolución"/>
    <hyperlink ref="B6" location="'AJS-3'!A1" display="Asuntos resueltos, según materia objeto de la demanda, por clase de resolución"/>
    <hyperlink ref="B7" location="' AJS-4'!A1" display="Conflictos individuales. Asuntos resueltos, trabajadores afectados y cantidades acordadas, según materia objeto de la demanda, por clase de resolución"/>
    <hyperlink ref="B8" location="' AJS-4'!A1" display="Asuntos resueltos, según materia objeto de la demanda, por comunidad autónoma y provincia "/>
    <hyperlink ref="B9" location="'AJS-5'!A1" display="Asuntos resueltos en materia de despidos, según clase de resolución, por comunidad autónoma y provincia"/>
    <hyperlink ref="B10" location="' AJS-7 '!A1" display="Cantidades acordadas según materia objeto de la demanda y clase de resolución, por comunidad autónoma y provincia"/>
    <hyperlink ref="B12" location="'FUENTES Y NOTAS'!A1" display="Fuentes y notas explicativas"/>
    <hyperlink ref="B11" location="' AJS-8'!A1" display="Trabajadores despedidos, cantidades acordadas y cuantías medias, según clase de resolución, por comunidad autónoma y provincia  "/>
  </hyperlinks>
  <pageMargins left="0.39370078740157483" right="0.19685039370078741" top="0.98425196850393704" bottom="0.98425196850393704" header="0" footer="0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showGridLines="0" zoomScaleNormal="100" workbookViewId="0"/>
  </sheetViews>
  <sheetFormatPr baseColWidth="10" defaultRowHeight="12.75" x14ac:dyDescent="0.2"/>
  <cols>
    <col min="1" max="1" width="100.7109375" customWidth="1"/>
  </cols>
  <sheetData>
    <row r="1" spans="1:1" x14ac:dyDescent="0.2">
      <c r="A1" s="3" t="s">
        <v>177</v>
      </c>
    </row>
    <row r="2" spans="1:1" ht="6" customHeight="1" x14ac:dyDescent="0.2"/>
    <row r="3" spans="1:1" x14ac:dyDescent="0.2">
      <c r="A3" s="4" t="s">
        <v>175</v>
      </c>
    </row>
    <row r="4" spans="1:1" ht="6" customHeight="1" x14ac:dyDescent="0.2"/>
    <row r="5" spans="1:1" x14ac:dyDescent="0.2">
      <c r="A5" s="4" t="s">
        <v>8</v>
      </c>
    </row>
    <row r="6" spans="1:1" ht="6" customHeight="1" x14ac:dyDescent="0.2"/>
    <row r="7" spans="1:1" ht="51" x14ac:dyDescent="0.2">
      <c r="A7" s="5" t="s">
        <v>9</v>
      </c>
    </row>
    <row r="8" spans="1:1" ht="6" customHeight="1" x14ac:dyDescent="0.2"/>
    <row r="9" spans="1:1" x14ac:dyDescent="0.2">
      <c r="A9" s="4" t="s">
        <v>10</v>
      </c>
    </row>
    <row r="10" spans="1:1" ht="6" customHeight="1" x14ac:dyDescent="0.2"/>
    <row r="11" spans="1:1" ht="89.25" x14ac:dyDescent="0.2">
      <c r="A11" s="5" t="s">
        <v>11</v>
      </c>
    </row>
    <row r="12" spans="1:1" ht="6" customHeight="1" x14ac:dyDescent="0.2"/>
    <row r="13" spans="1:1" x14ac:dyDescent="0.2">
      <c r="A13" s="4" t="s">
        <v>12</v>
      </c>
    </row>
    <row r="14" spans="1:1" ht="6" customHeight="1" x14ac:dyDescent="0.2"/>
    <row r="15" spans="1:1" ht="38.25" customHeight="1" x14ac:dyDescent="0.2">
      <c r="A15" s="5" t="s">
        <v>13</v>
      </c>
    </row>
    <row r="16" spans="1:1" ht="6" customHeight="1" x14ac:dyDescent="0.2"/>
    <row r="17" spans="1:1" ht="63.75" x14ac:dyDescent="0.2">
      <c r="A17" s="5" t="s">
        <v>14</v>
      </c>
    </row>
    <row r="18" spans="1:1" ht="6" customHeight="1" x14ac:dyDescent="0.2"/>
    <row r="19" spans="1:1" x14ac:dyDescent="0.2">
      <c r="A19" s="4" t="s">
        <v>15</v>
      </c>
    </row>
    <row r="20" spans="1:1" ht="6" customHeight="1" x14ac:dyDescent="0.2"/>
    <row r="21" spans="1:1" x14ac:dyDescent="0.2">
      <c r="A21" s="5" t="s">
        <v>16</v>
      </c>
    </row>
    <row r="22" spans="1:1" ht="6" customHeight="1" x14ac:dyDescent="0.2"/>
    <row r="23" spans="1:1" ht="38.25" x14ac:dyDescent="0.2">
      <c r="A23" s="7" t="s">
        <v>17</v>
      </c>
    </row>
    <row r="24" spans="1:1" ht="6" customHeight="1" x14ac:dyDescent="0.2"/>
    <row r="25" spans="1:1" x14ac:dyDescent="0.2">
      <c r="A25" t="s">
        <v>18</v>
      </c>
    </row>
    <row r="26" spans="1:1" ht="6" customHeight="1" x14ac:dyDescent="0.2"/>
    <row r="27" spans="1:1" ht="25.5" x14ac:dyDescent="0.2">
      <c r="A27" s="7" t="s">
        <v>19</v>
      </c>
    </row>
    <row r="28" spans="1:1" ht="6" customHeight="1" x14ac:dyDescent="0.2"/>
    <row r="29" spans="1:1" ht="25.5" x14ac:dyDescent="0.2">
      <c r="A29" s="7" t="s">
        <v>20</v>
      </c>
    </row>
    <row r="30" spans="1:1" ht="6" customHeight="1" x14ac:dyDescent="0.2"/>
    <row r="31" spans="1:1" x14ac:dyDescent="0.2">
      <c r="A31" t="s">
        <v>21</v>
      </c>
    </row>
    <row r="32" spans="1:1" ht="6" customHeight="1" x14ac:dyDescent="0.2"/>
    <row r="33" spans="1:1" ht="38.25" x14ac:dyDescent="0.2">
      <c r="A33" s="7" t="s">
        <v>176</v>
      </c>
    </row>
    <row r="34" spans="1:1" ht="6" customHeight="1" x14ac:dyDescent="0.2"/>
    <row r="35" spans="1:1" x14ac:dyDescent="0.2">
      <c r="A35" s="7" t="s">
        <v>22</v>
      </c>
    </row>
    <row r="36" spans="1:1" ht="6" customHeight="1" x14ac:dyDescent="0.2"/>
    <row r="37" spans="1:1" ht="25.5" x14ac:dyDescent="0.2">
      <c r="A37" s="7" t="s">
        <v>23</v>
      </c>
    </row>
    <row r="38" spans="1:1" ht="6" customHeight="1" x14ac:dyDescent="0.2"/>
    <row r="39" spans="1:1" ht="38.25" x14ac:dyDescent="0.2">
      <c r="A39" s="7" t="s">
        <v>24</v>
      </c>
    </row>
    <row r="40" spans="1:1" ht="6" customHeight="1" x14ac:dyDescent="0.2"/>
    <row r="41" spans="1:1" ht="25.5" x14ac:dyDescent="0.2">
      <c r="A41" s="7" t="s">
        <v>25</v>
      </c>
    </row>
    <row r="42" spans="1:1" ht="6" customHeight="1" x14ac:dyDescent="0.2"/>
    <row r="43" spans="1:1" ht="25.5" x14ac:dyDescent="0.2">
      <c r="A43" s="7" t="s">
        <v>29</v>
      </c>
    </row>
    <row r="44" spans="1:1" ht="6" customHeight="1" x14ac:dyDescent="0.2"/>
    <row r="45" spans="1:1" ht="25.5" x14ac:dyDescent="0.2">
      <c r="A45" s="7" t="s">
        <v>26</v>
      </c>
    </row>
    <row r="46" spans="1:1" ht="6" customHeight="1" x14ac:dyDescent="0.2"/>
    <row r="47" spans="1:1" x14ac:dyDescent="0.2">
      <c r="A47" t="s">
        <v>27</v>
      </c>
    </row>
    <row r="48" spans="1:1" ht="6" customHeight="1" x14ac:dyDescent="0.2"/>
    <row r="49" spans="1:1" x14ac:dyDescent="0.2">
      <c r="A49" t="s">
        <v>28</v>
      </c>
    </row>
    <row r="50" spans="1:1" ht="6" customHeight="1" x14ac:dyDescent="0.2"/>
    <row r="51" spans="1:1" x14ac:dyDescent="0.2">
      <c r="A51" s="6" t="s">
        <v>30</v>
      </c>
    </row>
    <row r="52" spans="1:1" ht="6" customHeight="1" x14ac:dyDescent="0.2"/>
    <row r="53" spans="1:1" ht="25.5" x14ac:dyDescent="0.2">
      <c r="A53" s="7" t="s">
        <v>31</v>
      </c>
    </row>
    <row r="54" spans="1:1" ht="6" customHeight="1" x14ac:dyDescent="0.2"/>
    <row r="55" spans="1:1" x14ac:dyDescent="0.2">
      <c r="A55" s="6" t="s">
        <v>32</v>
      </c>
    </row>
    <row r="56" spans="1:1" ht="6" customHeight="1" x14ac:dyDescent="0.2"/>
    <row r="57" spans="1:1" ht="63.75" x14ac:dyDescent="0.2">
      <c r="A57" s="7" t="s">
        <v>33</v>
      </c>
    </row>
    <row r="58" spans="1:1" ht="6" customHeight="1" x14ac:dyDescent="0.2"/>
  </sheetData>
  <phoneticPr fontId="0" type="noConversion"/>
  <pageMargins left="0.59055118110236227" right="0" top="0.59055118110236227" bottom="0" header="0" footer="0"/>
  <pageSetup paperSize="9" scale="95" orientation="portrait" r:id="rId1"/>
  <headerFooter alignWithMargins="0"/>
  <rowBreaks count="1" manualBreakCount="1">
    <brk id="4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25"/>
  <sheetViews>
    <sheetView showGridLines="0" defaultGridColor="0" colorId="22" zoomScaleNormal="100" workbookViewId="0">
      <selection sqref="A1:C1"/>
    </sheetView>
  </sheetViews>
  <sheetFormatPr baseColWidth="10" defaultColWidth="8.42578125" defaultRowHeight="11.25" x14ac:dyDescent="0.2"/>
  <cols>
    <col min="1" max="1" width="1.140625" style="9" customWidth="1"/>
    <col min="2" max="2" width="1" style="9" customWidth="1"/>
    <col min="3" max="3" width="37.85546875" style="25" customWidth="1"/>
    <col min="4" max="4" width="7.140625" style="9" customWidth="1"/>
    <col min="5" max="5" width="1.140625" style="9" customWidth="1"/>
    <col min="6" max="6" width="7.140625" style="9" customWidth="1"/>
    <col min="7" max="7" width="1" style="9" customWidth="1"/>
    <col min="8" max="8" width="7.140625" style="9" customWidth="1"/>
    <col min="9" max="9" width="1" style="9" customWidth="1"/>
    <col min="10" max="10" width="7.140625" style="9" customWidth="1"/>
    <col min="11" max="11" width="1.140625" style="9" customWidth="1"/>
    <col min="12" max="12" width="7.140625" style="9" customWidth="1"/>
    <col min="13" max="13" width="0.85546875" style="9" customWidth="1"/>
    <col min="14" max="14" width="7.140625" style="9" customWidth="1"/>
    <col min="15" max="15" width="1" style="9" customWidth="1"/>
    <col min="16" max="16" width="7.140625" style="9" customWidth="1"/>
    <col min="17" max="17" width="1" style="9" customWidth="1"/>
    <col min="18" max="18" width="7.140625" style="9" customWidth="1"/>
    <col min="19" max="19" width="2.85546875" style="9" customWidth="1"/>
    <col min="20" max="16384" width="8.42578125" style="9"/>
  </cols>
  <sheetData>
    <row r="1" spans="1:256" ht="12.75" x14ac:dyDescent="0.2">
      <c r="A1" s="353" t="s">
        <v>35</v>
      </c>
      <c r="B1" s="353"/>
      <c r="C1" s="353"/>
      <c r="F1" s="10"/>
      <c r="G1" s="10"/>
      <c r="I1" s="11"/>
      <c r="J1" s="11" t="s">
        <v>36</v>
      </c>
      <c r="L1" s="46"/>
      <c r="M1" s="46"/>
      <c r="N1" s="46"/>
      <c r="O1" s="46"/>
      <c r="P1" s="46"/>
      <c r="Q1" s="46"/>
      <c r="R1" s="46"/>
      <c r="S1" s="12"/>
      <c r="T1" s="13"/>
    </row>
    <row r="2" spans="1:256" ht="32.25" customHeight="1" x14ac:dyDescent="0.2">
      <c r="C2" s="14"/>
      <c r="D2" s="10"/>
      <c r="E2" s="10"/>
      <c r="F2" s="10"/>
      <c r="G2" s="10"/>
      <c r="I2" s="11"/>
      <c r="J2" s="348" t="s">
        <v>180</v>
      </c>
      <c r="K2" s="349"/>
      <c r="L2" s="349"/>
      <c r="M2" s="349"/>
      <c r="N2" s="349"/>
      <c r="O2" s="349"/>
      <c r="P2" s="349"/>
      <c r="Q2" s="349"/>
      <c r="R2" s="349"/>
      <c r="S2" s="12"/>
      <c r="T2" s="13"/>
    </row>
    <row r="3" spans="1:256" ht="15" customHeight="1" x14ac:dyDescent="0.2">
      <c r="C3" s="14"/>
      <c r="D3" s="10"/>
      <c r="E3" s="10"/>
      <c r="F3" s="10"/>
      <c r="G3" s="10"/>
      <c r="I3" s="11"/>
      <c r="J3" s="11"/>
      <c r="L3" s="12"/>
      <c r="M3" s="12"/>
      <c r="N3" s="12"/>
      <c r="O3" s="12"/>
      <c r="P3" s="12"/>
      <c r="Q3" s="12"/>
      <c r="R3" s="12"/>
      <c r="S3" s="12"/>
      <c r="T3" s="13"/>
    </row>
    <row r="4" spans="1:256" ht="15" customHeight="1" x14ac:dyDescent="0.2">
      <c r="C4" s="14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256" ht="12" thickBot="1" x14ac:dyDescent="0.25">
      <c r="C5" s="15"/>
      <c r="D5" s="16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pans="1:256" ht="25.5" customHeight="1" thickBot="1" x14ac:dyDescent="0.25">
      <c r="A6" s="364"/>
      <c r="B6" s="364"/>
      <c r="C6" s="364"/>
      <c r="D6" s="361" t="s">
        <v>37</v>
      </c>
      <c r="E6" s="361"/>
      <c r="F6" s="361"/>
      <c r="G6" s="350"/>
      <c r="H6" s="358" t="s">
        <v>38</v>
      </c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17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</row>
    <row r="7" spans="1:256" ht="15" customHeight="1" x14ac:dyDescent="0.2">
      <c r="A7" s="364"/>
      <c r="B7" s="364"/>
      <c r="C7" s="364"/>
      <c r="D7" s="321"/>
      <c r="E7" s="321"/>
      <c r="F7" s="321"/>
      <c r="G7" s="351"/>
      <c r="H7" s="350" t="s">
        <v>39</v>
      </c>
      <c r="I7" s="350"/>
      <c r="J7" s="350"/>
      <c r="K7" s="350"/>
      <c r="L7" s="350"/>
      <c r="M7" s="356"/>
      <c r="N7" s="356" t="s">
        <v>40</v>
      </c>
      <c r="O7" s="356"/>
      <c r="P7" s="356"/>
      <c r="Q7" s="356"/>
      <c r="R7" s="356"/>
      <c r="S7" s="17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pans="1:256" ht="15" customHeight="1" x14ac:dyDescent="0.2">
      <c r="A8" s="364"/>
      <c r="B8" s="364"/>
      <c r="C8" s="364"/>
      <c r="D8" s="306"/>
      <c r="E8" s="306"/>
      <c r="F8" s="306"/>
      <c r="G8" s="351"/>
      <c r="H8" s="324"/>
      <c r="I8" s="324"/>
      <c r="J8" s="324"/>
      <c r="K8" s="324"/>
      <c r="L8" s="324"/>
      <c r="M8" s="351"/>
      <c r="N8" s="357" t="s">
        <v>41</v>
      </c>
      <c r="O8" s="357"/>
      <c r="P8" s="357"/>
      <c r="Q8" s="357"/>
      <c r="R8" s="357"/>
      <c r="S8" s="17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 ht="17.100000000000001" customHeight="1" x14ac:dyDescent="0.2">
      <c r="A9" s="364"/>
      <c r="B9" s="364"/>
      <c r="C9" s="364"/>
      <c r="D9" s="325">
        <v>2018</v>
      </c>
      <c r="E9" s="326">
        <v>2012</v>
      </c>
      <c r="F9" s="325">
        <v>2019</v>
      </c>
      <c r="G9" s="351"/>
      <c r="H9" s="325">
        <v>2017</v>
      </c>
      <c r="I9" s="326"/>
      <c r="J9" s="325">
        <v>2018</v>
      </c>
      <c r="K9" s="326"/>
      <c r="L9" s="325">
        <v>2019</v>
      </c>
      <c r="M9" s="351"/>
      <c r="N9" s="325">
        <v>2017</v>
      </c>
      <c r="O9" s="326"/>
      <c r="P9" s="325">
        <v>2018</v>
      </c>
      <c r="Q9" s="326"/>
      <c r="R9" s="325">
        <v>2019</v>
      </c>
      <c r="S9" s="20"/>
      <c r="T9" s="21"/>
      <c r="U9" s="21"/>
      <c r="V9" s="21"/>
      <c r="W9" s="21"/>
      <c r="X9" s="21"/>
      <c r="Y9" s="21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</row>
    <row r="10" spans="1:256" ht="15" customHeight="1" x14ac:dyDescent="0.2">
      <c r="A10" s="19"/>
      <c r="B10" s="19"/>
      <c r="C10" s="19"/>
      <c r="D10" s="327"/>
      <c r="E10" s="327"/>
      <c r="F10" s="327"/>
      <c r="G10" s="351"/>
      <c r="H10" s="327"/>
      <c r="I10" s="327"/>
      <c r="J10" s="327"/>
      <c r="K10" s="327"/>
      <c r="L10" s="327"/>
      <c r="M10" s="351"/>
      <c r="N10" s="327"/>
      <c r="O10" s="327"/>
      <c r="P10" s="327"/>
      <c r="Q10" s="327"/>
      <c r="R10" s="327"/>
      <c r="S10" s="17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pans="1:256" ht="15" customHeight="1" x14ac:dyDescent="0.2">
      <c r="A11" s="355" t="s">
        <v>42</v>
      </c>
      <c r="B11" s="355"/>
      <c r="C11" s="355"/>
      <c r="D11" s="327"/>
      <c r="E11" s="327"/>
      <c r="F11" s="327"/>
      <c r="G11" s="351"/>
      <c r="H11" s="327"/>
      <c r="I11" s="327"/>
      <c r="J11" s="327"/>
      <c r="K11" s="327"/>
      <c r="L11" s="327"/>
      <c r="M11" s="351"/>
      <c r="N11" s="327"/>
      <c r="O11" s="327"/>
      <c r="P11" s="327"/>
      <c r="Q11" s="327"/>
      <c r="R11" s="327"/>
      <c r="S11" s="17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pans="1:256" ht="12.75" customHeight="1" x14ac:dyDescent="0.2">
      <c r="A12" s="22"/>
      <c r="B12" s="22"/>
      <c r="C12" s="22"/>
      <c r="D12" s="327"/>
      <c r="E12" s="327"/>
      <c r="F12" s="327"/>
      <c r="G12" s="351"/>
      <c r="H12" s="327"/>
      <c r="I12" s="327"/>
      <c r="J12" s="327"/>
      <c r="K12" s="327"/>
      <c r="L12" s="327"/>
      <c r="M12" s="351"/>
      <c r="N12" s="327"/>
      <c r="O12" s="327"/>
      <c r="P12" s="327"/>
      <c r="Q12" s="327"/>
      <c r="R12" s="327"/>
      <c r="S12" s="17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</row>
    <row r="13" spans="1:256" ht="10.5" customHeight="1" x14ac:dyDescent="0.2">
      <c r="A13" s="354" t="s">
        <v>43</v>
      </c>
      <c r="B13" s="354"/>
      <c r="C13" s="354"/>
      <c r="D13" s="328">
        <v>333434</v>
      </c>
      <c r="E13" s="328"/>
      <c r="F13" s="328">
        <f>F14+F15+F20</f>
        <v>339108</v>
      </c>
      <c r="G13" s="351"/>
      <c r="H13" s="328">
        <v>-9055</v>
      </c>
      <c r="I13" s="328"/>
      <c r="J13" s="328">
        <v>-1290</v>
      </c>
      <c r="K13" s="327"/>
      <c r="L13" s="328">
        <f t="shared" ref="L13:L23" si="0">F13-D13</f>
        <v>5674</v>
      </c>
      <c r="M13" s="351"/>
      <c r="N13" s="329">
        <v>-2.6339596077712715</v>
      </c>
      <c r="O13" s="329"/>
      <c r="P13" s="329">
        <v>-0.38539214397533489</v>
      </c>
      <c r="Q13" s="329"/>
      <c r="R13" s="330">
        <f>L13*100/D13</f>
        <v>1.7016860908005782</v>
      </c>
      <c r="S13" s="17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pans="1:256" ht="15" customHeight="1" x14ac:dyDescent="0.2">
      <c r="A14" s="352" t="s">
        <v>44</v>
      </c>
      <c r="B14" s="352"/>
      <c r="C14" s="352"/>
      <c r="D14" s="331">
        <v>2147</v>
      </c>
      <c r="E14" s="331"/>
      <c r="F14" s="331">
        <v>2031</v>
      </c>
      <c r="G14" s="351"/>
      <c r="H14" s="331">
        <v>-759</v>
      </c>
      <c r="I14" s="331"/>
      <c r="J14" s="331">
        <v>-147</v>
      </c>
      <c r="K14" s="328"/>
      <c r="L14" s="331">
        <f t="shared" si="0"/>
        <v>-116</v>
      </c>
      <c r="M14" s="351"/>
      <c r="N14" s="332">
        <v>-24.86079266295447</v>
      </c>
      <c r="O14" s="332"/>
      <c r="P14" s="332">
        <v>-6.4080209241499562</v>
      </c>
      <c r="Q14" s="332"/>
      <c r="R14" s="333">
        <f t="shared" ref="R14:R23" si="1">L14*100/D14</f>
        <v>-5.4028877503493247</v>
      </c>
      <c r="S14" s="17"/>
      <c r="T14" s="24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</row>
    <row r="15" spans="1:256" ht="15" customHeight="1" x14ac:dyDescent="0.2">
      <c r="A15" s="352" t="s">
        <v>45</v>
      </c>
      <c r="B15" s="352"/>
      <c r="C15" s="352"/>
      <c r="D15" s="331">
        <v>245674</v>
      </c>
      <c r="E15" s="331"/>
      <c r="F15" s="331">
        <f>+F16+F17</f>
        <v>252753</v>
      </c>
      <c r="G15" s="351"/>
      <c r="H15" s="331">
        <v>-6270</v>
      </c>
      <c r="I15" s="331"/>
      <c r="J15" s="331">
        <v>2036</v>
      </c>
      <c r="K15" s="331"/>
      <c r="L15" s="331">
        <f t="shared" si="0"/>
        <v>7079</v>
      </c>
      <c r="M15" s="351"/>
      <c r="N15" s="332">
        <v>-2.5089232837684268</v>
      </c>
      <c r="O15" s="332"/>
      <c r="P15" s="332">
        <v>0.83566602910875976</v>
      </c>
      <c r="Q15" s="332"/>
      <c r="R15" s="333">
        <f t="shared" si="1"/>
        <v>2.8814607976424043</v>
      </c>
      <c r="S15" s="17"/>
      <c r="T15" s="24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</row>
    <row r="16" spans="1:256" ht="15" customHeight="1" x14ac:dyDescent="0.2">
      <c r="A16" s="19"/>
      <c r="B16" s="352" t="s">
        <v>46</v>
      </c>
      <c r="C16" s="352"/>
      <c r="D16" s="331">
        <v>101243</v>
      </c>
      <c r="E16" s="331"/>
      <c r="F16" s="331">
        <v>108698</v>
      </c>
      <c r="G16" s="351"/>
      <c r="H16" s="331">
        <v>-3804</v>
      </c>
      <c r="I16" s="331"/>
      <c r="J16" s="331">
        <v>3570</v>
      </c>
      <c r="K16" s="331"/>
      <c r="L16" s="331">
        <f t="shared" si="0"/>
        <v>7455</v>
      </c>
      <c r="M16" s="351"/>
      <c r="N16" s="332">
        <v>-3.7486326950934696</v>
      </c>
      <c r="O16" s="332"/>
      <c r="P16" s="332">
        <v>3.6550530852948104</v>
      </c>
      <c r="Q16" s="332"/>
      <c r="R16" s="333">
        <f t="shared" si="1"/>
        <v>7.3634720425115807</v>
      </c>
      <c r="S16" s="17"/>
      <c r="T16" s="24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</row>
    <row r="17" spans="1:256" ht="15" customHeight="1" x14ac:dyDescent="0.2">
      <c r="A17" s="19"/>
      <c r="B17" s="352" t="s">
        <v>47</v>
      </c>
      <c r="C17" s="352"/>
      <c r="D17" s="331">
        <v>144431</v>
      </c>
      <c r="E17" s="331"/>
      <c r="F17" s="331">
        <f>+F18+F19</f>
        <v>144055</v>
      </c>
      <c r="G17" s="351"/>
      <c r="H17" s="331">
        <v>-2466</v>
      </c>
      <c r="I17" s="331"/>
      <c r="J17" s="331">
        <v>-1534</v>
      </c>
      <c r="K17" s="331"/>
      <c r="L17" s="331">
        <f t="shared" si="0"/>
        <v>-376</v>
      </c>
      <c r="M17" s="351"/>
      <c r="N17" s="332">
        <v>-1.6613780140267196</v>
      </c>
      <c r="O17" s="332"/>
      <c r="P17" s="332">
        <v>-1.0509368684273628</v>
      </c>
      <c r="Q17" s="332"/>
      <c r="R17" s="333">
        <f t="shared" si="1"/>
        <v>-0.26033192320208265</v>
      </c>
      <c r="S17" s="17"/>
      <c r="T17" s="24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</row>
    <row r="18" spans="1:256" ht="14.25" customHeight="1" x14ac:dyDescent="0.2">
      <c r="A18" s="19"/>
      <c r="B18" s="19"/>
      <c r="C18" s="23" t="s">
        <v>48</v>
      </c>
      <c r="D18" s="331">
        <v>116903</v>
      </c>
      <c r="E18" s="331"/>
      <c r="F18" s="331">
        <v>115058</v>
      </c>
      <c r="G18" s="351"/>
      <c r="H18" s="331">
        <v>-2672</v>
      </c>
      <c r="I18" s="331"/>
      <c r="J18" s="331">
        <v>-607</v>
      </c>
      <c r="K18" s="331"/>
      <c r="L18" s="331">
        <f t="shared" si="0"/>
        <v>-1845</v>
      </c>
      <c r="M18" s="351"/>
      <c r="N18" s="332">
        <v>-2.223294669750878</v>
      </c>
      <c r="O18" s="332"/>
      <c r="P18" s="332">
        <v>-0.51655178282699343</v>
      </c>
      <c r="Q18" s="332"/>
      <c r="R18" s="333">
        <f t="shared" si="1"/>
        <v>-1.5782315252816437</v>
      </c>
      <c r="S18" s="17"/>
      <c r="T18" s="24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pans="1:256" ht="15" customHeight="1" x14ac:dyDescent="0.2">
      <c r="A19" s="19"/>
      <c r="B19" s="19"/>
      <c r="C19" s="23" t="s">
        <v>49</v>
      </c>
      <c r="D19" s="331">
        <v>27528</v>
      </c>
      <c r="E19" s="331"/>
      <c r="F19" s="331">
        <v>28997</v>
      </c>
      <c r="G19" s="351"/>
      <c r="H19" s="331">
        <v>206</v>
      </c>
      <c r="I19" s="331"/>
      <c r="J19" s="331">
        <v>-927</v>
      </c>
      <c r="K19" s="331"/>
      <c r="L19" s="331">
        <f t="shared" si="0"/>
        <v>1469</v>
      </c>
      <c r="M19" s="351"/>
      <c r="N19" s="332">
        <v>0.72922935325144256</v>
      </c>
      <c r="O19" s="332"/>
      <c r="P19" s="332">
        <v>-3.2577754348972063</v>
      </c>
      <c r="Q19" s="332"/>
      <c r="R19" s="333">
        <f t="shared" si="1"/>
        <v>5.3363847718686426</v>
      </c>
      <c r="S19" s="17"/>
      <c r="T19" s="24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pans="1:256" ht="15" customHeight="1" x14ac:dyDescent="0.2">
      <c r="A20" s="362" t="s">
        <v>50</v>
      </c>
      <c r="B20" s="363"/>
      <c r="C20" s="363"/>
      <c r="D20" s="331">
        <v>85613</v>
      </c>
      <c r="E20" s="331"/>
      <c r="F20" s="331">
        <f>F21+F22+F23</f>
        <v>84324</v>
      </c>
      <c r="G20" s="351"/>
      <c r="H20" s="331">
        <v>-2026</v>
      </c>
      <c r="I20" s="331"/>
      <c r="J20" s="331">
        <v>-3179</v>
      </c>
      <c r="K20" s="331"/>
      <c r="L20" s="331">
        <f t="shared" si="0"/>
        <v>-1289</v>
      </c>
      <c r="M20" s="351"/>
      <c r="N20" s="332">
        <v>-2.2308352969675616</v>
      </c>
      <c r="O20" s="332"/>
      <c r="P20" s="332">
        <v>-3.5802775024777005</v>
      </c>
      <c r="Q20" s="332"/>
      <c r="R20" s="333">
        <f t="shared" si="1"/>
        <v>-1.5056124653966103</v>
      </c>
      <c r="S20" s="17"/>
      <c r="T20" s="24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1" spans="1:256" ht="24" customHeight="1" x14ac:dyDescent="0.2">
      <c r="A21" s="19"/>
      <c r="B21" s="365" t="s">
        <v>51</v>
      </c>
      <c r="C21" s="349"/>
      <c r="D21" s="331">
        <v>4667</v>
      </c>
      <c r="E21" s="331"/>
      <c r="F21" s="331">
        <v>4331</v>
      </c>
      <c r="G21" s="351"/>
      <c r="H21" s="331">
        <v>364</v>
      </c>
      <c r="I21" s="331"/>
      <c r="J21" s="331">
        <v>68</v>
      </c>
      <c r="K21" s="331"/>
      <c r="L21" s="331">
        <f t="shared" si="0"/>
        <v>-336</v>
      </c>
      <c r="M21" s="351"/>
      <c r="N21" s="332">
        <v>8.5950413223140494</v>
      </c>
      <c r="O21" s="332"/>
      <c r="P21" s="332">
        <v>1.4785823005001086</v>
      </c>
      <c r="Q21" s="332"/>
      <c r="R21" s="333">
        <f t="shared" si="1"/>
        <v>-7.1994857510177841</v>
      </c>
      <c r="S21" s="17"/>
      <c r="T21" s="24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 ht="15" customHeight="1" x14ac:dyDescent="0.2">
      <c r="B22" s="23"/>
      <c r="C22" s="25" t="s">
        <v>53</v>
      </c>
      <c r="D22" s="331">
        <v>77837</v>
      </c>
      <c r="E22" s="331"/>
      <c r="F22" s="331">
        <v>77043</v>
      </c>
      <c r="G22" s="351"/>
      <c r="H22" s="334">
        <v>-2566</v>
      </c>
      <c r="I22" s="334"/>
      <c r="J22" s="334">
        <v>-3224</v>
      </c>
      <c r="K22" s="331"/>
      <c r="L22" s="334">
        <f t="shared" si="0"/>
        <v>-794</v>
      </c>
      <c r="M22" s="351"/>
      <c r="N22" s="332">
        <v>-3.0683870041972092</v>
      </c>
      <c r="O22" s="335"/>
      <c r="P22" s="332">
        <v>-3.9772516993375358</v>
      </c>
      <c r="Q22" s="335"/>
      <c r="R22" s="333">
        <f t="shared" si="1"/>
        <v>-1.0200804244767911</v>
      </c>
      <c r="S22" s="17"/>
      <c r="T22" s="24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</row>
    <row r="23" spans="1:256" ht="24" customHeight="1" x14ac:dyDescent="0.2">
      <c r="B23" s="359" t="s">
        <v>174</v>
      </c>
      <c r="C23" s="360"/>
      <c r="D23" s="331">
        <v>3109</v>
      </c>
      <c r="E23" s="336"/>
      <c r="F23" s="331">
        <v>2950</v>
      </c>
      <c r="G23" s="336"/>
      <c r="H23" s="337">
        <v>176</v>
      </c>
      <c r="I23" s="337"/>
      <c r="J23" s="337">
        <v>-23</v>
      </c>
      <c r="K23" s="337"/>
      <c r="L23" s="337">
        <f t="shared" si="0"/>
        <v>-159</v>
      </c>
      <c r="M23" s="336"/>
      <c r="N23" s="332">
        <v>5.953991880920162</v>
      </c>
      <c r="O23" s="336"/>
      <c r="P23" s="332">
        <v>-0.73435504469987234</v>
      </c>
      <c r="Q23" s="336"/>
      <c r="R23" s="333">
        <f t="shared" si="1"/>
        <v>-5.1141846252814407</v>
      </c>
    </row>
    <row r="24" spans="1:256" ht="15" customHeight="1" x14ac:dyDescent="0.2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256" ht="15" customHeight="1" x14ac:dyDescent="0.2"/>
  </sheetData>
  <mergeCells count="19">
    <mergeCell ref="B23:C23"/>
    <mergeCell ref="B17:C17"/>
    <mergeCell ref="D6:F6"/>
    <mergeCell ref="A20:C20"/>
    <mergeCell ref="A6:C9"/>
    <mergeCell ref="B21:C21"/>
    <mergeCell ref="J2:R2"/>
    <mergeCell ref="G6:G22"/>
    <mergeCell ref="B16:C16"/>
    <mergeCell ref="A1:C1"/>
    <mergeCell ref="A13:C13"/>
    <mergeCell ref="A14:C14"/>
    <mergeCell ref="A15:C15"/>
    <mergeCell ref="A11:C11"/>
    <mergeCell ref="N7:R7"/>
    <mergeCell ref="N8:R8"/>
    <mergeCell ref="H6:R6"/>
    <mergeCell ref="H7:L7"/>
    <mergeCell ref="M7:M22"/>
  </mergeCells>
  <phoneticPr fontId="6" type="noConversion"/>
  <pageMargins left="0.39370078740157483" right="0.19685039370078741" top="0.43307086614173229" bottom="0.27559055118110237" header="0.51181102362204722" footer="0.5118110236220472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58"/>
  <sheetViews>
    <sheetView showGridLines="0" defaultGridColor="0" colorId="22" zoomScaleNormal="100" workbookViewId="0">
      <selection sqref="A1:C1"/>
    </sheetView>
  </sheetViews>
  <sheetFormatPr baseColWidth="10" defaultColWidth="8.42578125" defaultRowHeight="11.25" x14ac:dyDescent="0.2"/>
  <cols>
    <col min="1" max="1" width="1.5703125" style="29" customWidth="1"/>
    <col min="2" max="2" width="25.42578125" style="31" customWidth="1"/>
    <col min="3" max="3" width="10.28515625" style="29" customWidth="1"/>
    <col min="4" max="4" width="1.140625" style="29" customWidth="1"/>
    <col min="5" max="5" width="10" style="29" customWidth="1"/>
    <col min="6" max="6" width="1.42578125" style="29" customWidth="1"/>
    <col min="7" max="7" width="9.85546875" style="29" customWidth="1"/>
    <col min="8" max="8" width="1.42578125" style="29" customWidth="1"/>
    <col min="9" max="9" width="11" style="29" customWidth="1"/>
    <col min="10" max="10" width="1" style="29" customWidth="1"/>
    <col min="11" max="11" width="10.5703125" style="29" customWidth="1"/>
    <col min="12" max="12" width="1.7109375" style="29" customWidth="1"/>
    <col min="13" max="13" width="5.85546875" style="29" customWidth="1"/>
    <col min="14" max="14" width="0.7109375" style="29" customWidth="1"/>
    <col min="15" max="15" width="5.85546875" style="29" customWidth="1"/>
    <col min="16" max="16" width="1" style="29" customWidth="1"/>
    <col min="17" max="17" width="6.7109375" style="29" customWidth="1"/>
    <col min="18" max="16384" width="8.42578125" style="29"/>
  </cols>
  <sheetData>
    <row r="1" spans="1:256" ht="12.75" x14ac:dyDescent="0.2">
      <c r="A1" s="366" t="s">
        <v>35</v>
      </c>
      <c r="B1" s="367"/>
      <c r="C1" s="367"/>
      <c r="D1" s="28"/>
      <c r="K1" s="30" t="s">
        <v>54</v>
      </c>
      <c r="L1" s="47"/>
      <c r="M1" s="47"/>
      <c r="N1" s="47"/>
      <c r="O1" s="47"/>
      <c r="P1" s="47"/>
      <c r="Q1" s="47"/>
    </row>
    <row r="2" spans="1:256" ht="27.75" customHeight="1" x14ac:dyDescent="0.2">
      <c r="I2" s="32"/>
      <c r="J2" s="33"/>
      <c r="K2" s="380" t="s">
        <v>55</v>
      </c>
      <c r="L2" s="380"/>
      <c r="M2" s="380"/>
      <c r="N2" s="380"/>
      <c r="O2" s="380"/>
      <c r="P2" s="380"/>
      <c r="Q2" s="380"/>
    </row>
    <row r="3" spans="1:256" ht="15" customHeight="1" x14ac:dyDescent="0.2">
      <c r="I3" s="30"/>
      <c r="J3" s="30"/>
      <c r="K3" s="30"/>
    </row>
    <row r="4" spans="1:256" ht="15" customHeight="1" x14ac:dyDescent="0.2">
      <c r="B4" s="34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256" ht="15" customHeight="1" thickBot="1" x14ac:dyDescent="0.25">
      <c r="B5" s="35"/>
      <c r="C5" s="37"/>
      <c r="D5" s="37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</row>
    <row r="6" spans="1:256" ht="27.75" customHeight="1" thickBot="1" x14ac:dyDescent="0.25">
      <c r="A6" s="369"/>
      <c r="B6" s="369"/>
      <c r="C6" s="374" t="s">
        <v>37</v>
      </c>
      <c r="D6" s="374"/>
      <c r="E6" s="374"/>
      <c r="F6" s="372"/>
      <c r="G6" s="371" t="s">
        <v>38</v>
      </c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</row>
    <row r="7" spans="1:256" ht="15" customHeight="1" x14ac:dyDescent="0.2">
      <c r="A7" s="369"/>
      <c r="B7" s="369"/>
      <c r="C7" s="305"/>
      <c r="D7" s="305"/>
      <c r="E7" s="305"/>
      <c r="F7" s="373"/>
      <c r="G7" s="375" t="s">
        <v>39</v>
      </c>
      <c r="H7" s="375"/>
      <c r="I7" s="375"/>
      <c r="J7" s="375"/>
      <c r="K7" s="375"/>
      <c r="L7" s="376"/>
      <c r="M7" s="368" t="s">
        <v>40</v>
      </c>
      <c r="N7" s="368"/>
      <c r="O7" s="368"/>
      <c r="P7" s="368"/>
      <c r="Q7" s="368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</row>
    <row r="8" spans="1:256" ht="15" customHeight="1" x14ac:dyDescent="0.2">
      <c r="A8" s="369"/>
      <c r="B8" s="369"/>
      <c r="C8" s="306"/>
      <c r="D8" s="306"/>
      <c r="E8" s="306"/>
      <c r="F8" s="373"/>
      <c r="G8" s="306"/>
      <c r="H8" s="306"/>
      <c r="I8" s="306"/>
      <c r="J8" s="306"/>
      <c r="K8" s="306"/>
      <c r="L8" s="377"/>
      <c r="M8" s="370" t="s">
        <v>41</v>
      </c>
      <c r="N8" s="370"/>
      <c r="O8" s="370"/>
      <c r="P8" s="370"/>
      <c r="Q8" s="370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</row>
    <row r="9" spans="1:256" ht="17.100000000000001" customHeight="1" x14ac:dyDescent="0.2">
      <c r="A9" s="369"/>
      <c r="B9" s="369"/>
      <c r="C9" s="307">
        <v>2018</v>
      </c>
      <c r="D9" s="308"/>
      <c r="E9" s="307">
        <v>2019</v>
      </c>
      <c r="F9" s="373"/>
      <c r="G9" s="307">
        <v>2017</v>
      </c>
      <c r="H9" s="308"/>
      <c r="I9" s="307">
        <v>2018</v>
      </c>
      <c r="J9" s="308"/>
      <c r="K9" s="307">
        <v>2019</v>
      </c>
      <c r="L9" s="377"/>
      <c r="M9" s="307">
        <v>2017</v>
      </c>
      <c r="N9" s="308"/>
      <c r="O9" s="307">
        <v>2018</v>
      </c>
      <c r="P9" s="308"/>
      <c r="Q9" s="307">
        <v>2019</v>
      </c>
      <c r="R9" s="40"/>
      <c r="S9" s="40"/>
      <c r="T9" s="40"/>
      <c r="U9" s="40"/>
      <c r="V9" s="40"/>
      <c r="W9" s="40"/>
      <c r="X9" s="40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</row>
    <row r="10" spans="1:256" ht="15" customHeight="1" x14ac:dyDescent="0.2">
      <c r="A10" s="369"/>
      <c r="B10" s="369"/>
      <c r="C10" s="309"/>
      <c r="D10" s="309"/>
      <c r="E10" s="309"/>
      <c r="F10" s="373"/>
      <c r="G10" s="309"/>
      <c r="H10" s="309"/>
      <c r="I10" s="309"/>
      <c r="J10" s="309"/>
      <c r="K10" s="309"/>
      <c r="L10" s="377"/>
      <c r="M10" s="309"/>
      <c r="N10" s="309"/>
      <c r="O10" s="309"/>
      <c r="P10" s="309"/>
      <c r="Q10" s="30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</row>
    <row r="11" spans="1:256" ht="15" customHeight="1" x14ac:dyDescent="0.2">
      <c r="A11" s="378" t="s">
        <v>56</v>
      </c>
      <c r="B11" s="378"/>
      <c r="C11" s="310"/>
      <c r="D11" s="310"/>
      <c r="E11" s="310"/>
      <c r="F11" s="373"/>
      <c r="G11" s="310"/>
      <c r="H11" s="310"/>
      <c r="I11" s="310"/>
      <c r="J11" s="310"/>
      <c r="K11" s="310"/>
      <c r="L11" s="377"/>
      <c r="M11" s="310"/>
      <c r="N11" s="310"/>
      <c r="O11" s="310"/>
      <c r="P11" s="310"/>
      <c r="Q11" s="310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</row>
    <row r="12" spans="1:256" ht="9.9499999999999993" customHeight="1" x14ac:dyDescent="0.2">
      <c r="A12" s="378"/>
      <c r="B12" s="378"/>
      <c r="C12" s="310"/>
      <c r="D12" s="310"/>
      <c r="E12" s="311"/>
      <c r="F12" s="373"/>
      <c r="G12" s="310"/>
      <c r="H12" s="310"/>
      <c r="I12" s="311"/>
      <c r="J12" s="311"/>
      <c r="K12" s="310"/>
      <c r="L12" s="377"/>
      <c r="M12" s="311"/>
      <c r="N12" s="311"/>
      <c r="O12" s="310"/>
      <c r="P12" s="310"/>
      <c r="Q12" s="311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</row>
    <row r="13" spans="1:256" ht="15" customHeight="1" x14ac:dyDescent="0.2">
      <c r="A13" s="378" t="s">
        <v>43</v>
      </c>
      <c r="B13" s="378"/>
      <c r="C13" s="312">
        <v>333434</v>
      </c>
      <c r="D13" s="312"/>
      <c r="E13" s="312">
        <v>339108</v>
      </c>
      <c r="F13" s="373"/>
      <c r="G13" s="312">
        <v>-9055</v>
      </c>
      <c r="H13" s="312"/>
      <c r="I13" s="312">
        <v>-1290</v>
      </c>
      <c r="J13" s="312"/>
      <c r="K13" s="312">
        <v>5674</v>
      </c>
      <c r="L13" s="377"/>
      <c r="M13" s="313">
        <v>-2.6339596077712715</v>
      </c>
      <c r="N13" s="313"/>
      <c r="O13" s="313">
        <v>-0.38539214397533489</v>
      </c>
      <c r="P13" s="313"/>
      <c r="Q13" s="313">
        <v>1.7016860908005782</v>
      </c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</row>
    <row r="14" spans="1:256" ht="15" customHeight="1" x14ac:dyDescent="0.2">
      <c r="A14" s="379" t="s">
        <v>57</v>
      </c>
      <c r="B14" s="379"/>
      <c r="C14" s="314">
        <v>154496</v>
      </c>
      <c r="D14" s="314"/>
      <c r="E14" s="314">
        <v>155254</v>
      </c>
      <c r="F14" s="373"/>
      <c r="G14" s="314">
        <v>-4001</v>
      </c>
      <c r="H14" s="314"/>
      <c r="I14" s="314">
        <v>-2371</v>
      </c>
      <c r="J14" s="314"/>
      <c r="K14" s="314">
        <v>758</v>
      </c>
      <c r="L14" s="377"/>
      <c r="M14" s="315">
        <v>-2.4871323072332596</v>
      </c>
      <c r="N14" s="315"/>
      <c r="O14" s="315">
        <v>-1.5114715013355262</v>
      </c>
      <c r="P14" s="315"/>
      <c r="Q14" s="315">
        <v>0.49062758906379456</v>
      </c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</row>
    <row r="15" spans="1:256" ht="15" customHeight="1" x14ac:dyDescent="0.2">
      <c r="A15" s="33"/>
      <c r="B15" s="35" t="s">
        <v>58</v>
      </c>
      <c r="C15" s="314">
        <v>79369</v>
      </c>
      <c r="D15" s="314"/>
      <c r="E15" s="314">
        <v>81075</v>
      </c>
      <c r="F15" s="373"/>
      <c r="G15" s="314">
        <v>-1894</v>
      </c>
      <c r="H15" s="314"/>
      <c r="I15" s="314">
        <v>-72</v>
      </c>
      <c r="J15" s="314"/>
      <c r="K15" s="314">
        <v>1706</v>
      </c>
      <c r="L15" s="377"/>
      <c r="M15" s="315">
        <v>-2.3286408065408497</v>
      </c>
      <c r="N15" s="315"/>
      <c r="O15" s="315">
        <v>-9.0633300185042995E-2</v>
      </c>
      <c r="P15" s="315"/>
      <c r="Q15" s="315">
        <v>2.149453816981441</v>
      </c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</row>
    <row r="16" spans="1:256" ht="15" customHeight="1" x14ac:dyDescent="0.2">
      <c r="A16" s="33"/>
      <c r="B16" s="35" t="s">
        <v>59</v>
      </c>
      <c r="C16" s="314">
        <v>17097</v>
      </c>
      <c r="D16" s="314"/>
      <c r="E16" s="314">
        <v>16140</v>
      </c>
      <c r="F16" s="373"/>
      <c r="G16" s="314">
        <v>172</v>
      </c>
      <c r="H16" s="314"/>
      <c r="I16" s="314">
        <v>-936</v>
      </c>
      <c r="J16" s="314"/>
      <c r="K16" s="314">
        <v>-957</v>
      </c>
      <c r="L16" s="377"/>
      <c r="M16" s="315">
        <v>0.96299199372935451</v>
      </c>
      <c r="N16" s="315"/>
      <c r="O16" s="315">
        <v>-5.1904841124604895</v>
      </c>
      <c r="P16" s="315"/>
      <c r="Q16" s="315">
        <v>-5.5974732409194594</v>
      </c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</row>
    <row r="17" spans="1:256" ht="15" customHeight="1" x14ac:dyDescent="0.2">
      <c r="A17" s="33"/>
      <c r="B17" s="35" t="s">
        <v>60</v>
      </c>
      <c r="C17" s="314">
        <v>58030</v>
      </c>
      <c r="D17" s="314"/>
      <c r="E17" s="314">
        <v>58039</v>
      </c>
      <c r="F17" s="373"/>
      <c r="G17" s="314">
        <v>-2279</v>
      </c>
      <c r="H17" s="314"/>
      <c r="I17" s="314">
        <v>-1363</v>
      </c>
      <c r="J17" s="314"/>
      <c r="K17" s="314">
        <v>9</v>
      </c>
      <c r="L17" s="377"/>
      <c r="M17" s="315">
        <v>-3.6953560773122325</v>
      </c>
      <c r="N17" s="315"/>
      <c r="O17" s="315">
        <v>-2.2948832353981108</v>
      </c>
      <c r="P17" s="315"/>
      <c r="Q17" s="315">
        <v>1.5509219369291746E-2</v>
      </c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</row>
    <row r="18" spans="1:256" ht="15" customHeight="1" x14ac:dyDescent="0.2">
      <c r="A18" s="379" t="s">
        <v>61</v>
      </c>
      <c r="B18" s="379"/>
      <c r="C18" s="314">
        <v>78233</v>
      </c>
      <c r="D18" s="314"/>
      <c r="E18" s="314">
        <v>83272</v>
      </c>
      <c r="F18" s="373"/>
      <c r="G18" s="314">
        <v>-1283</v>
      </c>
      <c r="H18" s="314"/>
      <c r="I18" s="314">
        <v>2878</v>
      </c>
      <c r="J18" s="314"/>
      <c r="K18" s="314">
        <v>5039</v>
      </c>
      <c r="L18" s="377"/>
      <c r="M18" s="315">
        <v>-1.6741042302774081</v>
      </c>
      <c r="N18" s="315"/>
      <c r="O18" s="315">
        <v>3.8192555238537587</v>
      </c>
      <c r="P18" s="315"/>
      <c r="Q18" s="315">
        <v>6.441015939565145</v>
      </c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</row>
    <row r="19" spans="1:256" ht="15" customHeight="1" x14ac:dyDescent="0.2">
      <c r="A19" s="379" t="s">
        <v>62</v>
      </c>
      <c r="B19" s="379"/>
      <c r="C19" s="314">
        <v>81986</v>
      </c>
      <c r="D19" s="314"/>
      <c r="E19" s="314">
        <v>81871</v>
      </c>
      <c r="F19" s="373"/>
      <c r="G19" s="314">
        <v>-3049</v>
      </c>
      <c r="H19" s="314"/>
      <c r="I19" s="314">
        <v>-3462</v>
      </c>
      <c r="J19" s="314"/>
      <c r="K19" s="314">
        <v>-115</v>
      </c>
      <c r="L19" s="377"/>
      <c r="M19" s="315">
        <v>-3.4453145304360602</v>
      </c>
      <c r="N19" s="315"/>
      <c r="O19" s="315">
        <v>-4.0515869300627285</v>
      </c>
      <c r="P19" s="315"/>
      <c r="Q19" s="315">
        <v>-0.1402678506086405</v>
      </c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</row>
    <row r="20" spans="1:256" ht="15" customHeight="1" x14ac:dyDescent="0.2">
      <c r="A20" s="379" t="s">
        <v>63</v>
      </c>
      <c r="B20" s="379"/>
      <c r="C20" s="314">
        <v>18719</v>
      </c>
      <c r="D20" s="314"/>
      <c r="E20" s="314">
        <v>18711</v>
      </c>
      <c r="F20" s="373"/>
      <c r="G20" s="314">
        <v>-722</v>
      </c>
      <c r="H20" s="314"/>
      <c r="I20" s="314">
        <v>1665</v>
      </c>
      <c r="J20" s="314"/>
      <c r="K20" s="314">
        <v>-8</v>
      </c>
      <c r="L20" s="377"/>
      <c r="M20" s="315">
        <v>-4.0616561656165615</v>
      </c>
      <c r="N20" s="315"/>
      <c r="O20" s="315">
        <v>9.7631054298111888</v>
      </c>
      <c r="P20" s="315"/>
      <c r="Q20" s="315">
        <v>-4.2737325711843584E-2</v>
      </c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</row>
    <row r="21" spans="1:256" x14ac:dyDescent="0.2">
      <c r="B21" s="35"/>
      <c r="C21" s="41"/>
      <c r="D21" s="41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</row>
    <row r="22" spans="1:256" x14ac:dyDescent="0.2">
      <c r="B22" s="43"/>
      <c r="C22" s="44"/>
      <c r="D22" s="44"/>
      <c r="E22" s="45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256" x14ac:dyDescent="0.2"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1:256" x14ac:dyDescent="0.2"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</row>
    <row r="25" spans="1:256" x14ac:dyDescent="0.2"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</row>
    <row r="26" spans="1:256" x14ac:dyDescent="0.2"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1:256" x14ac:dyDescent="0.2"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256" x14ac:dyDescent="0.2"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</row>
    <row r="29" spans="1:256" x14ac:dyDescent="0.2"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</row>
    <row r="30" spans="1:256" x14ac:dyDescent="0.2">
      <c r="B30" s="35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</row>
    <row r="31" spans="1:256" x14ac:dyDescent="0.2">
      <c r="B31" s="35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</row>
    <row r="32" spans="1:256" x14ac:dyDescent="0.2">
      <c r="B32" s="35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</row>
    <row r="33" spans="2:17" x14ac:dyDescent="0.2">
      <c r="B33" s="35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</row>
    <row r="34" spans="2:17" x14ac:dyDescent="0.2">
      <c r="B34" s="35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</row>
    <row r="35" spans="2:17" x14ac:dyDescent="0.2">
      <c r="B35" s="35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</row>
    <row r="36" spans="2:17" x14ac:dyDescent="0.2">
      <c r="B36" s="35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</row>
    <row r="37" spans="2:17" x14ac:dyDescent="0.2">
      <c r="B37" s="35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</row>
    <row r="38" spans="2:17" x14ac:dyDescent="0.2">
      <c r="B38" s="35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</row>
    <row r="39" spans="2:17" x14ac:dyDescent="0.2">
      <c r="B39" s="35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</row>
    <row r="40" spans="2:17" x14ac:dyDescent="0.2">
      <c r="B40" s="35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</row>
    <row r="41" spans="2:17" x14ac:dyDescent="0.2">
      <c r="B41" s="35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</row>
    <row r="42" spans="2:17" x14ac:dyDescent="0.2">
      <c r="B42" s="35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</row>
    <row r="43" spans="2:17" x14ac:dyDescent="0.2">
      <c r="B43" s="35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</row>
    <row r="44" spans="2:17" x14ac:dyDescent="0.2">
      <c r="B44" s="35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</row>
    <row r="45" spans="2:17" x14ac:dyDescent="0.2">
      <c r="B45" s="35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</row>
    <row r="46" spans="2:17" x14ac:dyDescent="0.2">
      <c r="B46" s="35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</row>
    <row r="47" spans="2:17" x14ac:dyDescent="0.2">
      <c r="B47" s="35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</row>
    <row r="48" spans="2:17" x14ac:dyDescent="0.2">
      <c r="B48" s="35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</row>
    <row r="49" spans="2:17" x14ac:dyDescent="0.2">
      <c r="B49" s="35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</row>
    <row r="50" spans="2:17" x14ac:dyDescent="0.2">
      <c r="B50" s="35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</row>
    <row r="51" spans="2:17" x14ac:dyDescent="0.2">
      <c r="B51" s="35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</row>
    <row r="52" spans="2:17" x14ac:dyDescent="0.2">
      <c r="B52" s="35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</row>
    <row r="53" spans="2:17" x14ac:dyDescent="0.2">
      <c r="B53" s="35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</row>
    <row r="54" spans="2:17" x14ac:dyDescent="0.2">
      <c r="B54" s="35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2:17" x14ac:dyDescent="0.2">
      <c r="B55" s="35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</row>
    <row r="56" spans="2:17" x14ac:dyDescent="0.2">
      <c r="B56" s="35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</row>
    <row r="57" spans="2:17" x14ac:dyDescent="0.2">
      <c r="B57" s="35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</row>
    <row r="58" spans="2:17" x14ac:dyDescent="0.2">
      <c r="B58" s="35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</row>
  </sheetData>
  <mergeCells count="17">
    <mergeCell ref="K2:Q2"/>
    <mergeCell ref="A1:C1"/>
    <mergeCell ref="M7:Q7"/>
    <mergeCell ref="A6:B10"/>
    <mergeCell ref="M8:Q8"/>
    <mergeCell ref="G6:Q6"/>
    <mergeCell ref="F6:F20"/>
    <mergeCell ref="C6:E6"/>
    <mergeCell ref="G7:K7"/>
    <mergeCell ref="L7:L20"/>
    <mergeCell ref="A11:B11"/>
    <mergeCell ref="A13:B13"/>
    <mergeCell ref="A12:B12"/>
    <mergeCell ref="A20:B20"/>
    <mergeCell ref="A19:B19"/>
    <mergeCell ref="A18:B18"/>
    <mergeCell ref="A14:B14"/>
  </mergeCells>
  <phoneticPr fontId="6" type="noConversion"/>
  <pageMargins left="0.55118110236220474" right="0.35433070866141736" top="0.43307086614173229" bottom="0.27559055118110237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35"/>
  <sheetViews>
    <sheetView showGridLines="0" defaultGridColor="0" colorId="22" zoomScaleNormal="100" workbookViewId="0">
      <selection sqref="A1:C1"/>
    </sheetView>
  </sheetViews>
  <sheetFormatPr baseColWidth="10" defaultColWidth="8.42578125" defaultRowHeight="11.25" x14ac:dyDescent="0.2"/>
  <cols>
    <col min="1" max="1" width="26.42578125" style="72" customWidth="1"/>
    <col min="2" max="2" width="9.7109375" style="72" customWidth="1"/>
    <col min="3" max="3" width="1.5703125" style="72" customWidth="1"/>
    <col min="4" max="4" width="9.7109375" style="72" customWidth="1"/>
    <col min="5" max="5" width="1.85546875" style="72" customWidth="1"/>
    <col min="6" max="6" width="9.7109375" style="50" customWidth="1"/>
    <col min="7" max="7" width="1.140625" style="50" customWidth="1"/>
    <col min="8" max="8" width="9.7109375" style="50" customWidth="1"/>
    <col min="9" max="9" width="1.5703125" style="50" customWidth="1"/>
    <col min="10" max="10" width="9.7109375" style="50" customWidth="1"/>
    <col min="11" max="11" width="1.140625" style="50" customWidth="1"/>
    <col min="12" max="12" width="9.7109375" style="50" customWidth="1"/>
    <col min="13" max="13" width="1.5703125" style="50" customWidth="1"/>
    <col min="14" max="14" width="9.7109375" style="50" customWidth="1"/>
    <col min="15" max="15" width="1.140625" style="50" customWidth="1"/>
    <col min="16" max="16" width="9.7109375" style="50" customWidth="1"/>
    <col min="17" max="17" width="1.5703125" style="50" customWidth="1"/>
    <col min="18" max="16384" width="8.42578125" style="50"/>
  </cols>
  <sheetData>
    <row r="1" spans="1:22" ht="12.75" x14ac:dyDescent="0.2">
      <c r="A1" s="366" t="s">
        <v>35</v>
      </c>
      <c r="B1" s="367"/>
      <c r="C1" s="367"/>
      <c r="D1" s="48"/>
      <c r="E1" s="49"/>
      <c r="F1" s="36"/>
      <c r="G1" s="36"/>
      <c r="H1" s="49"/>
      <c r="I1" s="49"/>
      <c r="K1" s="51" t="s">
        <v>64</v>
      </c>
      <c r="L1" s="52"/>
      <c r="M1" s="73"/>
      <c r="N1" s="73"/>
      <c r="O1" s="73"/>
      <c r="P1" s="73"/>
      <c r="Q1" s="53"/>
    </row>
    <row r="2" spans="1:22" ht="42" customHeight="1" x14ac:dyDescent="0.2">
      <c r="A2" s="54"/>
      <c r="B2" s="54"/>
      <c r="C2" s="54"/>
      <c r="D2" s="54"/>
      <c r="E2" s="54"/>
      <c r="F2" s="49"/>
      <c r="G2" s="49"/>
      <c r="H2" s="49"/>
      <c r="I2" s="49"/>
      <c r="K2" s="382" t="s">
        <v>65</v>
      </c>
      <c r="L2" s="383"/>
      <c r="M2" s="383"/>
      <c r="N2" s="383"/>
      <c r="O2" s="383"/>
      <c r="P2" s="383"/>
      <c r="Q2" s="53"/>
    </row>
    <row r="3" spans="1:22" ht="15" customHeight="1" x14ac:dyDescent="0.2">
      <c r="A3" s="54"/>
      <c r="B3" s="54"/>
      <c r="C3" s="54"/>
      <c r="D3" s="54"/>
      <c r="E3" s="54"/>
      <c r="F3" s="49"/>
      <c r="G3" s="49"/>
      <c r="H3" s="49"/>
      <c r="I3" s="49"/>
      <c r="K3" s="51"/>
      <c r="M3" s="49"/>
      <c r="N3" s="49"/>
      <c r="O3" s="49"/>
      <c r="P3" s="49"/>
      <c r="Q3" s="53"/>
    </row>
    <row r="4" spans="1:22" ht="15" customHeight="1" x14ac:dyDescent="0.2">
      <c r="A4" s="54"/>
      <c r="B4" s="54"/>
      <c r="C4" s="54"/>
      <c r="D4" s="54"/>
      <c r="E4" s="54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53"/>
    </row>
    <row r="5" spans="1:22" ht="15" customHeight="1" thickBot="1" x14ac:dyDescent="0.25">
      <c r="A5" s="55"/>
      <c r="B5" s="55"/>
      <c r="C5" s="55"/>
      <c r="D5" s="55"/>
      <c r="E5" s="55"/>
      <c r="F5" s="56"/>
      <c r="G5" s="56"/>
      <c r="H5" s="56"/>
      <c r="I5" s="57"/>
      <c r="J5" s="56"/>
      <c r="K5" s="56"/>
      <c r="L5" s="56"/>
      <c r="M5" s="57"/>
      <c r="N5" s="56"/>
      <c r="O5" s="56"/>
      <c r="P5" s="56"/>
      <c r="Q5" s="53"/>
      <c r="R5" s="58"/>
    </row>
    <row r="6" spans="1:22" ht="28.5" customHeight="1" x14ac:dyDescent="0.2">
      <c r="A6" s="388"/>
      <c r="B6" s="387" t="s">
        <v>66</v>
      </c>
      <c r="C6" s="387"/>
      <c r="D6" s="387"/>
      <c r="E6" s="384"/>
      <c r="F6" s="381" t="s">
        <v>67</v>
      </c>
      <c r="G6" s="381"/>
      <c r="H6" s="381"/>
      <c r="I6" s="384"/>
      <c r="J6" s="381" t="s">
        <v>68</v>
      </c>
      <c r="K6" s="381"/>
      <c r="L6" s="381"/>
      <c r="M6" s="384"/>
      <c r="N6" s="381" t="s">
        <v>69</v>
      </c>
      <c r="O6" s="381"/>
      <c r="P6" s="381"/>
      <c r="Q6" s="53"/>
    </row>
    <row r="7" spans="1:22" ht="17.100000000000001" customHeight="1" x14ac:dyDescent="0.2">
      <c r="A7" s="388"/>
      <c r="B7" s="307">
        <v>2018</v>
      </c>
      <c r="C7" s="308"/>
      <c r="D7" s="307">
        <v>2019</v>
      </c>
      <c r="E7" s="385"/>
      <c r="F7" s="307">
        <v>2018</v>
      </c>
      <c r="G7" s="308"/>
      <c r="H7" s="307">
        <v>2019</v>
      </c>
      <c r="I7" s="385"/>
      <c r="J7" s="307">
        <v>2018</v>
      </c>
      <c r="K7" s="308"/>
      <c r="L7" s="307">
        <v>2019</v>
      </c>
      <c r="M7" s="385"/>
      <c r="N7" s="307">
        <v>2018</v>
      </c>
      <c r="O7" s="308"/>
      <c r="P7" s="307">
        <v>2019</v>
      </c>
      <c r="Q7" s="60"/>
      <c r="R7" s="61"/>
    </row>
    <row r="8" spans="1:22" ht="5.25" customHeight="1" x14ac:dyDescent="0.2">
      <c r="A8" s="388"/>
      <c r="B8" s="59"/>
      <c r="C8" s="59"/>
      <c r="D8" s="59"/>
      <c r="E8" s="385"/>
      <c r="F8" s="62"/>
      <c r="G8" s="62"/>
      <c r="H8" s="62"/>
      <c r="I8" s="385"/>
      <c r="J8" s="62"/>
      <c r="K8" s="62"/>
      <c r="L8" s="62"/>
      <c r="M8" s="385"/>
      <c r="N8" s="63"/>
      <c r="O8" s="63"/>
      <c r="P8" s="63"/>
      <c r="Q8" s="64"/>
    </row>
    <row r="9" spans="1:22" ht="15" customHeight="1" x14ac:dyDescent="0.2">
      <c r="A9" s="65" t="s">
        <v>56</v>
      </c>
      <c r="B9" s="65"/>
      <c r="C9" s="65"/>
      <c r="D9" s="65"/>
      <c r="E9" s="65"/>
      <c r="F9" s="65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</row>
    <row r="10" spans="1:22" ht="6" customHeight="1" x14ac:dyDescent="0.2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</row>
    <row r="11" spans="1:22" ht="15" customHeight="1" x14ac:dyDescent="0.2">
      <c r="A11" s="65" t="s">
        <v>43</v>
      </c>
      <c r="B11" s="66">
        <v>333434</v>
      </c>
      <c r="C11" s="67"/>
      <c r="D11" s="66">
        <v>339108</v>
      </c>
      <c r="E11" s="65"/>
      <c r="F11" s="66">
        <v>2147</v>
      </c>
      <c r="G11" s="66"/>
      <c r="H11" s="66">
        <v>2031</v>
      </c>
      <c r="I11" s="66"/>
      <c r="J11" s="66">
        <v>245674</v>
      </c>
      <c r="K11" s="66"/>
      <c r="L11" s="66">
        <v>252753</v>
      </c>
      <c r="M11" s="66"/>
      <c r="N11" s="66">
        <v>85613</v>
      </c>
      <c r="O11" s="66"/>
      <c r="P11" s="66">
        <v>84324</v>
      </c>
      <c r="Q11" s="53"/>
      <c r="R11" s="53"/>
      <c r="S11" s="53"/>
    </row>
    <row r="12" spans="1:22" ht="15" customHeight="1" x14ac:dyDescent="0.2">
      <c r="A12" s="55" t="s">
        <v>57</v>
      </c>
      <c r="B12" s="68">
        <v>154496</v>
      </c>
      <c r="C12" s="69"/>
      <c r="D12" s="68">
        <v>155254</v>
      </c>
      <c r="E12" s="55"/>
      <c r="F12" s="68">
        <v>998</v>
      </c>
      <c r="G12" s="68"/>
      <c r="H12" s="68">
        <v>1021</v>
      </c>
      <c r="I12" s="68"/>
      <c r="J12" s="68">
        <v>90646</v>
      </c>
      <c r="K12" s="68"/>
      <c r="L12" s="68">
        <v>92123</v>
      </c>
      <c r="M12" s="68"/>
      <c r="N12" s="68">
        <v>62852</v>
      </c>
      <c r="O12" s="68"/>
      <c r="P12" s="68">
        <v>62110</v>
      </c>
      <c r="Q12" s="53"/>
      <c r="R12" s="53"/>
      <c r="S12" s="68"/>
      <c r="T12" s="68"/>
      <c r="U12" s="68"/>
      <c r="V12" s="68"/>
    </row>
    <row r="13" spans="1:22" ht="15" customHeight="1" x14ac:dyDescent="0.2">
      <c r="A13" s="55" t="s">
        <v>178</v>
      </c>
      <c r="B13" s="70">
        <v>79369</v>
      </c>
      <c r="C13" s="69"/>
      <c r="D13" s="70">
        <v>81075</v>
      </c>
      <c r="E13" s="55"/>
      <c r="F13" s="68">
        <v>393</v>
      </c>
      <c r="G13" s="68"/>
      <c r="H13" s="68">
        <v>440</v>
      </c>
      <c r="I13" s="68"/>
      <c r="J13" s="68">
        <v>56231</v>
      </c>
      <c r="K13" s="68"/>
      <c r="L13" s="68">
        <v>58138</v>
      </c>
      <c r="M13" s="68"/>
      <c r="N13" s="68">
        <v>22745</v>
      </c>
      <c r="O13" s="68"/>
      <c r="P13" s="68">
        <v>22497</v>
      </c>
      <c r="Q13" s="53"/>
      <c r="R13" s="53"/>
      <c r="S13" s="53"/>
    </row>
    <row r="14" spans="1:22" ht="15" customHeight="1" x14ac:dyDescent="0.2">
      <c r="A14" s="55" t="s">
        <v>179</v>
      </c>
      <c r="B14" s="70">
        <v>17097</v>
      </c>
      <c r="C14" s="69"/>
      <c r="D14" s="70">
        <v>16140</v>
      </c>
      <c r="E14" s="55"/>
      <c r="F14" s="68">
        <v>62</v>
      </c>
      <c r="G14" s="68"/>
      <c r="H14" s="68">
        <v>64</v>
      </c>
      <c r="I14" s="68"/>
      <c r="J14" s="68">
        <v>13839</v>
      </c>
      <c r="K14" s="68"/>
      <c r="L14" s="68">
        <v>13034</v>
      </c>
      <c r="M14" s="68"/>
      <c r="N14" s="68">
        <v>3196</v>
      </c>
      <c r="O14" s="68"/>
      <c r="P14" s="68">
        <v>3042</v>
      </c>
      <c r="Q14" s="53"/>
      <c r="R14" s="53"/>
      <c r="S14" s="53"/>
    </row>
    <row r="15" spans="1:22" ht="15" customHeight="1" x14ac:dyDescent="0.2">
      <c r="A15" s="55" t="s">
        <v>82</v>
      </c>
      <c r="B15" s="70">
        <v>58030</v>
      </c>
      <c r="C15" s="69"/>
      <c r="D15" s="70">
        <v>58039</v>
      </c>
      <c r="E15" s="55"/>
      <c r="F15" s="68">
        <v>543</v>
      </c>
      <c r="G15" s="68"/>
      <c r="H15" s="68">
        <v>517</v>
      </c>
      <c r="I15" s="68"/>
      <c r="J15" s="68">
        <v>20576</v>
      </c>
      <c r="K15" s="68"/>
      <c r="L15" s="68">
        <v>20951</v>
      </c>
      <c r="M15" s="68"/>
      <c r="N15" s="68">
        <v>36911</v>
      </c>
      <c r="O15" s="68"/>
      <c r="P15" s="68">
        <v>36571</v>
      </c>
      <c r="Q15" s="53"/>
      <c r="R15" s="53"/>
      <c r="S15" s="53"/>
    </row>
    <row r="16" spans="1:22" ht="15" customHeight="1" x14ac:dyDescent="0.2">
      <c r="A16" s="55" t="s">
        <v>61</v>
      </c>
      <c r="B16" s="70">
        <v>78233</v>
      </c>
      <c r="C16" s="69"/>
      <c r="D16" s="70">
        <v>83272</v>
      </c>
      <c r="E16" s="55"/>
      <c r="F16" s="68">
        <v>236</v>
      </c>
      <c r="G16" s="68"/>
      <c r="H16" s="68">
        <v>230</v>
      </c>
      <c r="I16" s="68"/>
      <c r="J16" s="68">
        <v>77639</v>
      </c>
      <c r="K16" s="68"/>
      <c r="L16" s="68">
        <v>82541</v>
      </c>
      <c r="M16" s="68"/>
      <c r="N16" s="68">
        <v>358</v>
      </c>
      <c r="O16" s="68"/>
      <c r="P16" s="68">
        <v>501</v>
      </c>
      <c r="Q16" s="53"/>
      <c r="R16" s="53"/>
      <c r="S16" s="53"/>
    </row>
    <row r="17" spans="1:19" ht="15" customHeight="1" x14ac:dyDescent="0.2">
      <c r="A17" s="55" t="s">
        <v>62</v>
      </c>
      <c r="B17" s="70">
        <v>81986</v>
      </c>
      <c r="C17" s="69"/>
      <c r="D17" s="70">
        <v>81871</v>
      </c>
      <c r="E17" s="55"/>
      <c r="F17" s="68">
        <v>738</v>
      </c>
      <c r="G17" s="68"/>
      <c r="H17" s="68">
        <v>620</v>
      </c>
      <c r="I17" s="68"/>
      <c r="J17" s="68">
        <v>62097</v>
      </c>
      <c r="K17" s="68"/>
      <c r="L17" s="68">
        <v>62711</v>
      </c>
      <c r="M17" s="68"/>
      <c r="N17" s="68">
        <v>19151</v>
      </c>
      <c r="O17" s="68"/>
      <c r="P17" s="68">
        <v>18540</v>
      </c>
      <c r="Q17" s="53"/>
      <c r="R17" s="53"/>
      <c r="S17" s="53"/>
    </row>
    <row r="18" spans="1:19" ht="15" customHeight="1" x14ac:dyDescent="0.2">
      <c r="A18" s="55" t="s">
        <v>63</v>
      </c>
      <c r="B18" s="70">
        <v>18719</v>
      </c>
      <c r="C18" s="69"/>
      <c r="D18" s="70">
        <v>18711</v>
      </c>
      <c r="E18" s="55"/>
      <c r="F18" s="68">
        <v>175</v>
      </c>
      <c r="G18" s="68"/>
      <c r="H18" s="68">
        <v>160</v>
      </c>
      <c r="I18" s="68"/>
      <c r="J18" s="68">
        <v>15292</v>
      </c>
      <c r="K18" s="68"/>
      <c r="L18" s="68">
        <v>15378</v>
      </c>
      <c r="M18" s="68"/>
      <c r="N18" s="68">
        <v>3252</v>
      </c>
      <c r="O18" s="68"/>
      <c r="P18" s="68">
        <v>3173</v>
      </c>
      <c r="Q18" s="53"/>
      <c r="R18" s="53"/>
      <c r="S18" s="53"/>
    </row>
    <row r="19" spans="1:19" x14ac:dyDescent="0.2">
      <c r="A19" s="53"/>
      <c r="B19" s="53"/>
      <c r="C19" s="53"/>
      <c r="D19" s="53"/>
      <c r="E19" s="53"/>
      <c r="F19" s="53"/>
      <c r="G19" s="53"/>
      <c r="H19" s="71"/>
      <c r="I19" s="53"/>
      <c r="J19" s="53"/>
      <c r="K19" s="53"/>
      <c r="L19" s="71"/>
      <c r="M19" s="53"/>
      <c r="N19" s="53"/>
      <c r="O19" s="53"/>
      <c r="P19" s="53"/>
      <c r="Q19" s="53"/>
      <c r="R19" s="53"/>
      <c r="S19" s="53"/>
    </row>
    <row r="20" spans="1:19" x14ac:dyDescent="0.2">
      <c r="A20" s="386"/>
      <c r="B20" s="386"/>
      <c r="C20" s="386"/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53"/>
      <c r="R20" s="53"/>
      <c r="S20" s="53"/>
    </row>
    <row r="21" spans="1:19" x14ac:dyDescent="0.2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</row>
    <row r="22" spans="1:19" x14ac:dyDescent="0.2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</row>
    <row r="23" spans="1:19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</row>
    <row r="24" spans="1:19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</row>
    <row r="25" spans="1:19" x14ac:dyDescent="0.2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</row>
    <row r="26" spans="1:19" x14ac:dyDescent="0.2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</row>
    <row r="27" spans="1:19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</row>
    <row r="28" spans="1:19" x14ac:dyDescent="0.2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</row>
    <row r="29" spans="1:19" x14ac:dyDescent="0.2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</row>
    <row r="30" spans="1:19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</row>
    <row r="31" spans="1:19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</row>
    <row r="32" spans="1:19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</row>
    <row r="33" spans="1:19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</row>
    <row r="34" spans="1:19" x14ac:dyDescent="0.2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</row>
    <row r="35" spans="1:19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</row>
  </sheetData>
  <mergeCells count="11">
    <mergeCell ref="J6:L6"/>
    <mergeCell ref="K2:P2"/>
    <mergeCell ref="E6:E8"/>
    <mergeCell ref="A1:C1"/>
    <mergeCell ref="A20:P20"/>
    <mergeCell ref="N6:P6"/>
    <mergeCell ref="I6:I8"/>
    <mergeCell ref="M6:M8"/>
    <mergeCell ref="B6:D6"/>
    <mergeCell ref="A6:A8"/>
    <mergeCell ref="F6:H6"/>
  </mergeCells>
  <phoneticPr fontId="6" type="noConversion"/>
  <pageMargins left="0.49" right="0.39370078740157483" top="0.43307086614173229" bottom="0.27559055118110237" header="0.51181102362204722" footer="0.51181102362204722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90"/>
  <sheetViews>
    <sheetView showGridLines="0" defaultGridColor="0" colorId="22" zoomScaleNormal="100" workbookViewId="0">
      <selection sqref="A1:C1"/>
    </sheetView>
  </sheetViews>
  <sheetFormatPr baseColWidth="10" defaultColWidth="8.42578125" defaultRowHeight="11.25" x14ac:dyDescent="0.2"/>
  <cols>
    <col min="1" max="1" width="23.7109375" style="86" customWidth="1"/>
    <col min="2" max="2" width="6.42578125" style="80" customWidth="1"/>
    <col min="3" max="3" width="1.28515625" style="80" customWidth="1"/>
    <col min="4" max="4" width="8.85546875" style="80" customWidth="1"/>
    <col min="5" max="5" width="1.42578125" style="80" customWidth="1"/>
    <col min="6" max="6" width="6.42578125" style="80" customWidth="1"/>
    <col min="7" max="7" width="1.140625" style="80" customWidth="1"/>
    <col min="8" max="8" width="9.42578125" style="80" customWidth="1"/>
    <col min="9" max="9" width="1.42578125" style="80" customWidth="1"/>
    <col min="10" max="10" width="7.5703125" style="80" customWidth="1"/>
    <col min="11" max="11" width="1.42578125" style="80" customWidth="1"/>
    <col min="12" max="12" width="11.42578125" style="80" customWidth="1"/>
    <col min="13" max="13" width="1.140625" style="80" customWidth="1"/>
    <col min="14" max="14" width="12.140625" style="80" customWidth="1"/>
    <col min="15" max="15" width="1.7109375" style="80" customWidth="1"/>
    <col min="16" max="16" width="13.7109375" style="80" customWidth="1"/>
    <col min="17" max="17" width="1.5703125" style="80" customWidth="1"/>
    <col min="18" max="18" width="6.85546875" style="80" customWidth="1"/>
    <col min="19" max="19" width="1.42578125" style="80" customWidth="1"/>
    <col min="20" max="20" width="8" style="80" customWidth="1"/>
    <col min="21" max="16384" width="8.42578125" style="80"/>
  </cols>
  <sheetData>
    <row r="1" spans="1:20" ht="12.75" x14ac:dyDescent="0.2">
      <c r="A1" s="366" t="s">
        <v>35</v>
      </c>
      <c r="B1" s="389"/>
      <c r="C1" s="389"/>
      <c r="D1" s="167"/>
      <c r="E1" s="167"/>
      <c r="F1" s="167"/>
      <c r="G1" s="167"/>
      <c r="H1" s="167"/>
      <c r="I1" s="74"/>
      <c r="J1" s="74"/>
      <c r="K1" s="75"/>
      <c r="L1" s="75"/>
      <c r="M1" s="76" t="s">
        <v>70</v>
      </c>
      <c r="N1" s="77"/>
      <c r="O1" s="78"/>
      <c r="P1" s="167"/>
      <c r="Q1" s="79"/>
      <c r="R1" s="79"/>
    </row>
    <row r="2" spans="1:20" ht="12" customHeight="1" x14ac:dyDescent="0.2">
      <c r="A2" s="81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82"/>
      <c r="N2" s="83"/>
      <c r="O2" s="83"/>
      <c r="P2" s="83"/>
      <c r="Q2" s="83"/>
      <c r="R2" s="84"/>
    </row>
    <row r="3" spans="1:20" ht="22.5" customHeight="1" x14ac:dyDescent="0.2">
      <c r="A3" s="81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393" t="s">
        <v>71</v>
      </c>
      <c r="N3" s="394"/>
      <c r="O3" s="394"/>
      <c r="P3" s="394"/>
      <c r="Q3" s="83"/>
      <c r="R3" s="84"/>
    </row>
    <row r="4" spans="1:20" ht="30.75" customHeight="1" x14ac:dyDescent="0.2">
      <c r="A4" s="81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394"/>
      <c r="N4" s="394"/>
      <c r="O4" s="394"/>
      <c r="P4" s="394"/>
      <c r="Q4" s="83"/>
      <c r="R4" s="84"/>
      <c r="S4" s="75"/>
      <c r="T4" s="75"/>
    </row>
    <row r="5" spans="1:20" ht="25.5" customHeight="1" x14ac:dyDescent="0.2">
      <c r="A5" s="81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394"/>
      <c r="N5" s="394"/>
      <c r="O5" s="394"/>
      <c r="P5" s="394"/>
      <c r="Q5" s="84"/>
      <c r="R5" s="84"/>
      <c r="S5" s="75"/>
      <c r="T5" s="75"/>
    </row>
    <row r="6" spans="1:20" ht="15" customHeight="1" x14ac:dyDescent="0.2">
      <c r="A6" s="81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85"/>
      <c r="N6" s="85"/>
      <c r="O6" s="85"/>
      <c r="P6" s="85"/>
      <c r="Q6" s="84"/>
      <c r="R6" s="84"/>
      <c r="S6" s="75"/>
      <c r="T6" s="75"/>
    </row>
    <row r="7" spans="1:20" ht="12" thickBot="1" x14ac:dyDescent="0.25">
      <c r="B7" s="87" t="s">
        <v>186</v>
      </c>
      <c r="P7" s="88"/>
    </row>
    <row r="8" spans="1:20" x14ac:dyDescent="0.2">
      <c r="B8" s="395" t="s">
        <v>68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395"/>
      <c r="P8" s="395"/>
    </row>
    <row r="9" spans="1:20" ht="12" thickBot="1" x14ac:dyDescent="0.25">
      <c r="B9" s="396"/>
      <c r="C9" s="396"/>
      <c r="D9" s="396"/>
      <c r="E9" s="396"/>
      <c r="F9" s="396"/>
      <c r="G9" s="396"/>
      <c r="H9" s="396"/>
      <c r="I9" s="396"/>
      <c r="J9" s="396"/>
      <c r="K9" s="396"/>
      <c r="L9" s="396"/>
      <c r="M9" s="396"/>
      <c r="N9" s="396"/>
      <c r="O9" s="396"/>
      <c r="P9" s="396"/>
    </row>
    <row r="10" spans="1:20" ht="35.25" customHeight="1" x14ac:dyDescent="0.2">
      <c r="B10" s="406" t="s">
        <v>72</v>
      </c>
      <c r="C10" s="407"/>
      <c r="D10" s="407"/>
      <c r="E10" s="407"/>
      <c r="F10" s="407"/>
      <c r="G10" s="407"/>
      <c r="H10" s="407"/>
      <c r="I10" s="407"/>
      <c r="J10" s="407"/>
      <c r="K10" s="89"/>
      <c r="L10" s="90" t="s">
        <v>73</v>
      </c>
      <c r="M10" s="91"/>
      <c r="N10" s="404" t="s">
        <v>74</v>
      </c>
      <c r="O10" s="404"/>
      <c r="P10" s="404"/>
    </row>
    <row r="11" spans="1:20" ht="38.25" customHeight="1" x14ac:dyDescent="0.2">
      <c r="A11" s="92"/>
      <c r="B11" s="390" t="s">
        <v>43</v>
      </c>
      <c r="C11" s="93"/>
      <c r="D11" s="390" t="s">
        <v>75</v>
      </c>
      <c r="E11" s="93"/>
      <c r="F11" s="390" t="s">
        <v>76</v>
      </c>
      <c r="G11" s="390"/>
      <c r="H11" s="390"/>
      <c r="I11" s="390"/>
      <c r="J11" s="390"/>
      <c r="K11" s="93"/>
      <c r="L11" s="405" t="s">
        <v>75</v>
      </c>
      <c r="M11" s="94"/>
      <c r="N11" s="405" t="s">
        <v>75</v>
      </c>
      <c r="O11" s="75"/>
      <c r="P11" s="390" t="s">
        <v>77</v>
      </c>
    </row>
    <row r="12" spans="1:20" ht="26.25" customHeight="1" x14ac:dyDescent="0.2">
      <c r="A12" s="92"/>
      <c r="B12" s="391"/>
      <c r="C12" s="95"/>
      <c r="D12" s="391"/>
      <c r="E12" s="96"/>
      <c r="F12" s="97" t="s">
        <v>78</v>
      </c>
      <c r="G12" s="96"/>
      <c r="H12" s="97" t="s">
        <v>79</v>
      </c>
      <c r="I12" s="96"/>
      <c r="J12" s="97" t="s">
        <v>80</v>
      </c>
      <c r="K12" s="98"/>
      <c r="L12" s="408"/>
      <c r="M12" s="99"/>
      <c r="N12" s="391"/>
      <c r="O12" s="75"/>
      <c r="P12" s="392"/>
    </row>
    <row r="13" spans="1:20" x14ac:dyDescent="0.2">
      <c r="A13" s="92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75"/>
      <c r="N13" s="75"/>
      <c r="O13" s="75"/>
      <c r="P13" s="98"/>
    </row>
    <row r="14" spans="1:20" x14ac:dyDescent="0.2">
      <c r="A14" s="92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75"/>
      <c r="N14" s="75"/>
      <c r="O14" s="75"/>
      <c r="P14" s="98"/>
    </row>
    <row r="15" spans="1:20" ht="15" customHeight="1" x14ac:dyDescent="0.2">
      <c r="A15" s="100" t="s">
        <v>66</v>
      </c>
      <c r="B15" s="101">
        <v>252753</v>
      </c>
      <c r="C15" s="101"/>
      <c r="D15" s="101">
        <v>108698</v>
      </c>
      <c r="E15" s="101"/>
      <c r="F15" s="101">
        <v>144055</v>
      </c>
      <c r="G15" s="101"/>
      <c r="H15" s="101">
        <v>115058</v>
      </c>
      <c r="I15" s="101"/>
      <c r="J15" s="101">
        <v>28997</v>
      </c>
      <c r="K15" s="101"/>
      <c r="L15" s="101">
        <v>117750</v>
      </c>
      <c r="M15" s="102"/>
      <c r="N15" s="297">
        <v>852264038.63999999</v>
      </c>
      <c r="O15" s="298"/>
      <c r="P15" s="297">
        <v>386501356.61000001</v>
      </c>
      <c r="R15" s="103"/>
    </row>
    <row r="16" spans="1:20" ht="15" customHeight="1" x14ac:dyDescent="0.2">
      <c r="A16" s="100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  <c r="N16" s="298"/>
      <c r="O16" s="298"/>
      <c r="P16" s="297"/>
    </row>
    <row r="17" spans="1:20" ht="15" customHeight="1" x14ac:dyDescent="0.2">
      <c r="A17" s="104" t="s">
        <v>57</v>
      </c>
      <c r="B17" s="105">
        <v>92123</v>
      </c>
      <c r="C17" s="105"/>
      <c r="D17" s="105">
        <v>32594</v>
      </c>
      <c r="E17" s="105"/>
      <c r="F17" s="105">
        <v>59529</v>
      </c>
      <c r="G17" s="105"/>
      <c r="H17" s="105">
        <v>50014</v>
      </c>
      <c r="I17" s="105"/>
      <c r="J17" s="105">
        <v>9515</v>
      </c>
      <c r="K17" s="105"/>
      <c r="L17" s="105">
        <v>36863</v>
      </c>
      <c r="M17" s="102"/>
      <c r="N17" s="317">
        <v>337677554.56</v>
      </c>
      <c r="O17" s="317"/>
      <c r="P17" s="318">
        <v>238453500.16999999</v>
      </c>
    </row>
    <row r="18" spans="1:20" ht="26.25" customHeight="1" x14ac:dyDescent="0.2">
      <c r="A18" s="107" t="s">
        <v>81</v>
      </c>
      <c r="B18" s="105">
        <v>71172</v>
      </c>
      <c r="C18" s="105"/>
      <c r="D18" s="105">
        <v>26044</v>
      </c>
      <c r="E18" s="105"/>
      <c r="F18" s="106">
        <v>45128</v>
      </c>
      <c r="G18" s="106"/>
      <c r="H18" s="105">
        <v>39689</v>
      </c>
      <c r="I18" s="105"/>
      <c r="J18" s="105">
        <v>5439</v>
      </c>
      <c r="K18" s="105"/>
      <c r="L18" s="105">
        <v>29656</v>
      </c>
      <c r="M18" s="102"/>
      <c r="N18" s="298">
        <v>337677554.56</v>
      </c>
      <c r="O18" s="298"/>
      <c r="P18" s="298">
        <v>238453500.16999999</v>
      </c>
      <c r="R18" s="108"/>
    </row>
    <row r="19" spans="1:20" ht="13.5" customHeight="1" x14ac:dyDescent="0.2">
      <c r="A19" s="104" t="s">
        <v>82</v>
      </c>
      <c r="B19" s="105">
        <v>20951</v>
      </c>
      <c r="C19" s="105"/>
      <c r="D19" s="105">
        <v>6550</v>
      </c>
      <c r="E19" s="105"/>
      <c r="F19" s="106">
        <v>14401</v>
      </c>
      <c r="G19" s="106"/>
      <c r="H19" s="106">
        <v>10325</v>
      </c>
      <c r="I19" s="105"/>
      <c r="J19" s="105">
        <v>4076</v>
      </c>
      <c r="K19" s="105"/>
      <c r="L19" s="105">
        <v>7207</v>
      </c>
      <c r="M19" s="102"/>
      <c r="N19" s="298" t="s">
        <v>52</v>
      </c>
      <c r="O19" s="298"/>
      <c r="P19" s="299" t="s">
        <v>52</v>
      </c>
      <c r="R19" s="108"/>
    </row>
    <row r="20" spans="1:20" ht="15" customHeight="1" x14ac:dyDescent="0.2">
      <c r="A20" s="104" t="s">
        <v>61</v>
      </c>
      <c r="B20" s="105">
        <v>82541</v>
      </c>
      <c r="C20" s="105"/>
      <c r="D20" s="105">
        <v>50307</v>
      </c>
      <c r="E20" s="105"/>
      <c r="F20" s="106">
        <v>32234</v>
      </c>
      <c r="G20" s="106"/>
      <c r="H20" s="105">
        <v>26615</v>
      </c>
      <c r="I20" s="105"/>
      <c r="J20" s="105">
        <v>5619</v>
      </c>
      <c r="K20" s="105"/>
      <c r="L20" s="105">
        <v>53209</v>
      </c>
      <c r="M20" s="102"/>
      <c r="N20" s="298">
        <v>514586484.07999998</v>
      </c>
      <c r="O20" s="298"/>
      <c r="P20" s="298">
        <v>148047856.44</v>
      </c>
      <c r="R20" s="108"/>
    </row>
    <row r="21" spans="1:20" ht="15" customHeight="1" x14ac:dyDescent="0.2">
      <c r="A21" s="104" t="s">
        <v>83</v>
      </c>
      <c r="B21" s="105">
        <v>78089</v>
      </c>
      <c r="C21" s="105"/>
      <c r="D21" s="105">
        <v>25797</v>
      </c>
      <c r="E21" s="105"/>
      <c r="F21" s="106">
        <v>52292</v>
      </c>
      <c r="G21" s="106"/>
      <c r="H21" s="105">
        <v>38429</v>
      </c>
      <c r="I21" s="105"/>
      <c r="J21" s="105">
        <v>13863</v>
      </c>
      <c r="K21" s="105"/>
      <c r="L21" s="105">
        <v>27678</v>
      </c>
      <c r="M21" s="88"/>
      <c r="N21" s="298" t="s">
        <v>52</v>
      </c>
      <c r="O21" s="298"/>
      <c r="P21" s="299" t="s">
        <v>52</v>
      </c>
    </row>
    <row r="22" spans="1:20" ht="10.5" customHeight="1" x14ac:dyDescent="0.2">
      <c r="A22" s="109"/>
      <c r="B22" s="110"/>
      <c r="C22" s="98"/>
      <c r="E22" s="98"/>
      <c r="F22" s="98"/>
      <c r="G22" s="98"/>
      <c r="H22" s="98"/>
      <c r="I22" s="98"/>
      <c r="J22" s="98"/>
      <c r="K22" s="98"/>
      <c r="L22" s="110"/>
      <c r="M22" s="75"/>
      <c r="N22" s="103"/>
      <c r="O22" s="108"/>
      <c r="P22" s="300"/>
    </row>
    <row r="23" spans="1:20" ht="15.75" customHeight="1" x14ac:dyDescent="0.2">
      <c r="A23" s="402"/>
      <c r="B23" s="403"/>
      <c r="C23" s="403"/>
      <c r="D23" s="403"/>
      <c r="E23" s="403"/>
      <c r="F23" s="403"/>
      <c r="G23" s="403"/>
      <c r="H23" s="403"/>
      <c r="I23" s="403"/>
      <c r="J23" s="403"/>
      <c r="K23" s="403"/>
      <c r="L23" s="403"/>
      <c r="M23" s="403"/>
      <c r="N23" s="403"/>
      <c r="O23" s="403"/>
      <c r="P23" s="403"/>
    </row>
    <row r="24" spans="1:20" ht="15" customHeight="1" x14ac:dyDescent="0.2">
      <c r="A24" s="109" t="s">
        <v>84</v>
      </c>
      <c r="B24" s="111"/>
      <c r="C24" s="112"/>
      <c r="D24" s="111"/>
      <c r="E24" s="112"/>
      <c r="F24" s="112"/>
      <c r="G24" s="112"/>
      <c r="I24" s="112"/>
      <c r="K24" s="112"/>
      <c r="L24" s="113"/>
      <c r="M24" s="114"/>
      <c r="N24" s="114"/>
      <c r="O24" s="114"/>
      <c r="P24" s="114"/>
    </row>
    <row r="25" spans="1:20" ht="15" customHeight="1" x14ac:dyDescent="0.2">
      <c r="A25" s="115"/>
      <c r="B25" s="116"/>
      <c r="C25" s="112"/>
      <c r="D25" s="111"/>
      <c r="E25" s="112"/>
      <c r="F25" s="112"/>
      <c r="G25" s="112"/>
      <c r="I25" s="112"/>
      <c r="K25" s="112"/>
      <c r="L25" s="117"/>
    </row>
    <row r="26" spans="1:20" ht="12" x14ac:dyDescent="0.2">
      <c r="B26" s="118"/>
      <c r="C26" s="112"/>
      <c r="D26" s="116"/>
      <c r="E26" s="112"/>
      <c r="F26" s="112"/>
      <c r="G26" s="112"/>
      <c r="I26" s="112"/>
      <c r="K26" s="112"/>
      <c r="L26" s="119"/>
    </row>
    <row r="27" spans="1:20" ht="12" x14ac:dyDescent="0.2">
      <c r="D27" s="118"/>
    </row>
    <row r="28" spans="1:20" ht="15" customHeight="1" x14ac:dyDescent="0.2">
      <c r="A28" s="400"/>
      <c r="B28" s="401"/>
      <c r="C28" s="401"/>
      <c r="D28" s="401"/>
      <c r="E28" s="401"/>
      <c r="F28" s="401"/>
      <c r="G28" s="401"/>
      <c r="H28" s="401"/>
      <c r="I28" s="401"/>
      <c r="J28" s="401"/>
      <c r="K28" s="401"/>
      <c r="L28" s="401"/>
    </row>
    <row r="29" spans="1:20" ht="15" customHeight="1" x14ac:dyDescent="0.2">
      <c r="A29" s="397"/>
      <c r="B29" s="397"/>
      <c r="C29" s="397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19"/>
      <c r="O29" s="120"/>
      <c r="P29" s="120"/>
      <c r="Q29" s="120"/>
      <c r="R29" s="120"/>
      <c r="S29" s="120"/>
      <c r="T29" s="120"/>
    </row>
    <row r="30" spans="1:20" ht="15" customHeight="1" x14ac:dyDescent="0.2">
      <c r="A30" s="397"/>
      <c r="B30" s="397"/>
      <c r="C30" s="397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</row>
    <row r="31" spans="1:20" x14ac:dyDescent="0.2">
      <c r="A31" s="121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</row>
    <row r="32" spans="1:20" x14ac:dyDescent="0.2">
      <c r="A32" s="121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</row>
    <row r="33" spans="1:20" x14ac:dyDescent="0.2">
      <c r="A33" s="121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1:20" x14ac:dyDescent="0.2">
      <c r="A34" s="121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</row>
    <row r="35" spans="1:20" ht="12" x14ac:dyDescent="0.2">
      <c r="A35" s="121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2"/>
      <c r="M35" s="398"/>
      <c r="N35" s="398"/>
      <c r="O35" s="398"/>
      <c r="P35" s="398"/>
      <c r="Q35" s="120"/>
      <c r="R35" s="120"/>
      <c r="S35" s="120"/>
      <c r="T35" s="120"/>
    </row>
    <row r="36" spans="1:20" ht="12" x14ac:dyDescent="0.2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5"/>
      <c r="M36" s="399"/>
      <c r="N36" s="399"/>
      <c r="O36" s="122"/>
      <c r="P36" s="126"/>
      <c r="Q36" s="120"/>
      <c r="R36" s="120"/>
      <c r="S36" s="120"/>
      <c r="T36" s="120"/>
    </row>
    <row r="37" spans="1:20" ht="12" x14ac:dyDescent="0.2">
      <c r="A37" s="123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8"/>
      <c r="M37" s="122"/>
      <c r="N37" s="128"/>
      <c r="O37" s="122"/>
      <c r="P37" s="126"/>
      <c r="Q37" s="120"/>
      <c r="R37" s="120"/>
      <c r="S37" s="120"/>
      <c r="T37" s="120"/>
    </row>
    <row r="38" spans="1:20" ht="12" x14ac:dyDescent="0.2">
      <c r="A38" s="123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2"/>
      <c r="N38" s="122"/>
      <c r="O38" s="122"/>
      <c r="P38" s="127"/>
      <c r="Q38" s="120"/>
      <c r="R38" s="120"/>
      <c r="S38" s="120"/>
      <c r="T38" s="120"/>
    </row>
    <row r="39" spans="1:20" ht="12" x14ac:dyDescent="0.2">
      <c r="A39" s="123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2"/>
      <c r="N39" s="122"/>
      <c r="O39" s="122"/>
      <c r="P39" s="127"/>
      <c r="Q39" s="120"/>
      <c r="R39" s="120"/>
      <c r="S39" s="120"/>
      <c r="T39" s="120"/>
    </row>
    <row r="40" spans="1:20" ht="12" x14ac:dyDescent="0.2">
      <c r="A40" s="123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2"/>
      <c r="N40" s="122"/>
      <c r="O40" s="122"/>
      <c r="P40" s="127"/>
      <c r="Q40" s="120"/>
      <c r="R40" s="120"/>
      <c r="S40" s="120"/>
      <c r="T40" s="120"/>
    </row>
    <row r="41" spans="1:20" ht="12" x14ac:dyDescent="0.2">
      <c r="A41" s="129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22"/>
      <c r="N41" s="131"/>
      <c r="O41" s="122"/>
      <c r="P41" s="130"/>
      <c r="Q41" s="120"/>
      <c r="R41" s="120"/>
      <c r="S41" s="120"/>
      <c r="T41" s="120"/>
    </row>
    <row r="42" spans="1:20" ht="12" x14ac:dyDescent="0.2">
      <c r="A42" s="132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22"/>
      <c r="N42" s="134"/>
      <c r="O42" s="122"/>
      <c r="P42" s="133"/>
      <c r="Q42" s="120"/>
      <c r="R42" s="120"/>
      <c r="S42" s="120"/>
      <c r="T42" s="120"/>
    </row>
    <row r="43" spans="1:20" ht="12" x14ac:dyDescent="0.2">
      <c r="A43" s="132"/>
      <c r="B43" s="133"/>
      <c r="C43" s="127"/>
      <c r="D43" s="127"/>
      <c r="E43" s="127"/>
      <c r="F43" s="127"/>
      <c r="G43" s="127"/>
      <c r="H43" s="127"/>
      <c r="I43" s="127"/>
      <c r="J43" s="127"/>
      <c r="K43" s="127"/>
      <c r="L43" s="133"/>
      <c r="M43" s="122"/>
      <c r="N43" s="135"/>
      <c r="O43" s="122"/>
      <c r="P43" s="127"/>
      <c r="Q43" s="120"/>
      <c r="R43" s="120"/>
      <c r="S43" s="120"/>
      <c r="T43" s="120"/>
    </row>
    <row r="44" spans="1:20" ht="12" x14ac:dyDescent="0.2">
      <c r="A44" s="136"/>
      <c r="B44" s="133"/>
      <c r="C44" s="127"/>
      <c r="D44" s="127"/>
      <c r="E44" s="127"/>
      <c r="F44" s="127"/>
      <c r="G44" s="127"/>
      <c r="H44" s="127"/>
      <c r="I44" s="127"/>
      <c r="J44" s="127"/>
      <c r="K44" s="127"/>
      <c r="L44" s="133"/>
      <c r="M44" s="122"/>
      <c r="N44" s="137"/>
      <c r="O44" s="122"/>
      <c r="P44" s="127"/>
      <c r="Q44" s="120"/>
      <c r="R44" s="120"/>
      <c r="S44" s="120"/>
      <c r="T44" s="120"/>
    </row>
    <row r="45" spans="1:20" ht="12" x14ac:dyDescent="0.2">
      <c r="A45" s="129"/>
      <c r="B45" s="132"/>
      <c r="C45" s="127"/>
      <c r="D45" s="127"/>
      <c r="E45" s="127"/>
      <c r="F45" s="127"/>
      <c r="G45" s="127"/>
      <c r="H45" s="127"/>
      <c r="I45" s="127"/>
      <c r="J45" s="127"/>
      <c r="K45" s="127"/>
      <c r="L45" s="133"/>
      <c r="M45" s="122"/>
      <c r="N45" s="137"/>
      <c r="O45" s="122"/>
      <c r="P45" s="127"/>
      <c r="Q45" s="120"/>
      <c r="R45" s="120"/>
      <c r="S45" s="120"/>
      <c r="T45" s="120"/>
    </row>
    <row r="46" spans="1:20" ht="12" x14ac:dyDescent="0.2">
      <c r="A46" s="132"/>
      <c r="B46" s="130"/>
      <c r="C46" s="112"/>
      <c r="D46" s="112"/>
      <c r="E46" s="112"/>
      <c r="F46" s="112"/>
      <c r="G46" s="112"/>
      <c r="H46" s="112"/>
      <c r="I46" s="112"/>
      <c r="J46" s="112"/>
      <c r="K46" s="112"/>
      <c r="L46" s="131"/>
      <c r="M46" s="137"/>
      <c r="N46" s="137"/>
      <c r="O46" s="137"/>
      <c r="P46" s="137"/>
      <c r="Q46" s="120"/>
      <c r="R46" s="120"/>
      <c r="S46" s="120"/>
      <c r="T46" s="120"/>
    </row>
    <row r="47" spans="1:20" ht="12" x14ac:dyDescent="0.2">
      <c r="A47" s="132"/>
      <c r="B47" s="133"/>
      <c r="C47" s="112"/>
      <c r="D47" s="112"/>
      <c r="E47" s="112"/>
      <c r="F47" s="112"/>
      <c r="G47" s="112"/>
      <c r="H47" s="112"/>
      <c r="I47" s="112"/>
      <c r="J47" s="112"/>
      <c r="K47" s="112"/>
      <c r="L47" s="134"/>
      <c r="M47" s="120"/>
      <c r="N47" s="120"/>
      <c r="O47" s="120"/>
      <c r="P47" s="120"/>
      <c r="Q47" s="120"/>
      <c r="R47" s="120"/>
      <c r="S47" s="120"/>
      <c r="T47" s="120"/>
    </row>
    <row r="48" spans="1:20" ht="12" x14ac:dyDescent="0.2">
      <c r="A48" s="121"/>
      <c r="B48" s="127"/>
      <c r="C48" s="112"/>
      <c r="D48" s="112"/>
      <c r="E48" s="112"/>
      <c r="F48" s="112"/>
      <c r="G48" s="112"/>
      <c r="H48" s="112"/>
      <c r="I48" s="112"/>
      <c r="J48" s="112"/>
      <c r="K48" s="112"/>
      <c r="L48" s="135"/>
      <c r="M48" s="120"/>
      <c r="N48" s="120"/>
      <c r="O48" s="120"/>
      <c r="P48" s="120"/>
      <c r="Q48" s="120"/>
      <c r="R48" s="120"/>
      <c r="S48" s="120"/>
      <c r="T48" s="120"/>
    </row>
    <row r="49" spans="1:20" x14ac:dyDescent="0.2">
      <c r="A49" s="121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</row>
    <row r="50" spans="1:20" ht="12" x14ac:dyDescent="0.2">
      <c r="A50" s="400"/>
      <c r="B50" s="401"/>
      <c r="C50" s="401"/>
      <c r="D50" s="401"/>
      <c r="E50" s="401"/>
      <c r="F50" s="401"/>
      <c r="G50" s="401"/>
      <c r="H50" s="401"/>
      <c r="I50" s="401"/>
      <c r="J50" s="401"/>
      <c r="K50" s="401"/>
      <c r="L50" s="401"/>
      <c r="M50" s="120"/>
      <c r="N50" s="120"/>
      <c r="O50" s="120"/>
      <c r="P50" s="120"/>
      <c r="Q50" s="120"/>
      <c r="R50" s="120"/>
      <c r="S50" s="120"/>
      <c r="T50" s="120"/>
    </row>
    <row r="51" spans="1:20" ht="12" x14ac:dyDescent="0.2">
      <c r="A51" s="397"/>
      <c r="B51" s="397"/>
      <c r="C51" s="397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</row>
    <row r="52" spans="1:20" ht="12" x14ac:dyDescent="0.2">
      <c r="A52" s="397"/>
      <c r="B52" s="397"/>
      <c r="C52" s="397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</row>
    <row r="53" spans="1:20" x14ac:dyDescent="0.2">
      <c r="A53" s="121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</row>
    <row r="54" spans="1:20" x14ac:dyDescent="0.2">
      <c r="A54" s="121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</row>
    <row r="55" spans="1:20" x14ac:dyDescent="0.2">
      <c r="A55" s="121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</row>
    <row r="56" spans="1:20" x14ac:dyDescent="0.2">
      <c r="A56" s="121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</row>
    <row r="57" spans="1:20" x14ac:dyDescent="0.2">
      <c r="A57" s="121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</row>
    <row r="58" spans="1:20" x14ac:dyDescent="0.2">
      <c r="A58" s="121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</row>
    <row r="59" spans="1:20" x14ac:dyDescent="0.2">
      <c r="A59" s="121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</row>
    <row r="60" spans="1:20" x14ac:dyDescent="0.2">
      <c r="A60" s="121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</row>
    <row r="61" spans="1:20" x14ac:dyDescent="0.2">
      <c r="A61" s="121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</row>
    <row r="62" spans="1:20" x14ac:dyDescent="0.2">
      <c r="A62" s="121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</row>
    <row r="63" spans="1:20" x14ac:dyDescent="0.2">
      <c r="A63" s="121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</row>
    <row r="64" spans="1:20" x14ac:dyDescent="0.2">
      <c r="A64" s="121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</row>
    <row r="65" spans="1:20" x14ac:dyDescent="0.2">
      <c r="A65" s="121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</row>
    <row r="66" spans="1:20" x14ac:dyDescent="0.2">
      <c r="A66" s="121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</row>
    <row r="67" spans="1:20" x14ac:dyDescent="0.2">
      <c r="A67" s="121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</row>
    <row r="68" spans="1:20" x14ac:dyDescent="0.2">
      <c r="A68" s="121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</row>
    <row r="69" spans="1:20" x14ac:dyDescent="0.2">
      <c r="A69" s="121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</row>
    <row r="70" spans="1:20" x14ac:dyDescent="0.2">
      <c r="A70" s="121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</row>
    <row r="71" spans="1:20" x14ac:dyDescent="0.2">
      <c r="A71" s="121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</row>
    <row r="72" spans="1:20" x14ac:dyDescent="0.2">
      <c r="A72" s="121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</row>
    <row r="73" spans="1:20" x14ac:dyDescent="0.2">
      <c r="A73" s="121"/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</row>
    <row r="74" spans="1:20" x14ac:dyDescent="0.2">
      <c r="A74" s="121"/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</row>
    <row r="75" spans="1:20" x14ac:dyDescent="0.2">
      <c r="A75" s="121"/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</row>
    <row r="76" spans="1:20" x14ac:dyDescent="0.2">
      <c r="A76" s="121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</row>
    <row r="77" spans="1:20" x14ac:dyDescent="0.2">
      <c r="A77" s="121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</row>
    <row r="78" spans="1:20" x14ac:dyDescent="0.2">
      <c r="A78" s="121"/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</row>
    <row r="79" spans="1:20" x14ac:dyDescent="0.2">
      <c r="A79" s="121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</row>
    <row r="80" spans="1:20" x14ac:dyDescent="0.2">
      <c r="A80" s="121"/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</row>
    <row r="81" spans="1:20" x14ac:dyDescent="0.2">
      <c r="A81" s="121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</row>
    <row r="82" spans="1:20" x14ac:dyDescent="0.2">
      <c r="A82" s="121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</row>
    <row r="83" spans="1:20" x14ac:dyDescent="0.2">
      <c r="A83" s="121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</row>
    <row r="84" spans="1:20" x14ac:dyDescent="0.2">
      <c r="A84" s="121"/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</row>
    <row r="85" spans="1:20" x14ac:dyDescent="0.2">
      <c r="A85" s="121"/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</row>
    <row r="86" spans="1:20" x14ac:dyDescent="0.2">
      <c r="A86" s="121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</row>
    <row r="87" spans="1:20" x14ac:dyDescent="0.2">
      <c r="A87" s="121"/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</row>
    <row r="88" spans="1:20" x14ac:dyDescent="0.2">
      <c r="A88" s="121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</row>
    <row r="89" spans="1:20" x14ac:dyDescent="0.2">
      <c r="A89" s="121"/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</row>
    <row r="90" spans="1:20" x14ac:dyDescent="0.2">
      <c r="A90" s="121"/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</row>
  </sheetData>
  <mergeCells count="20">
    <mergeCell ref="A28:L28"/>
    <mergeCell ref="A29:C29"/>
    <mergeCell ref="A30:C30"/>
    <mergeCell ref="A23:P23"/>
    <mergeCell ref="N10:P10"/>
    <mergeCell ref="N11:N12"/>
    <mergeCell ref="B10:J10"/>
    <mergeCell ref="L11:L12"/>
    <mergeCell ref="F11:J11"/>
    <mergeCell ref="A52:C52"/>
    <mergeCell ref="M35:P35"/>
    <mergeCell ref="M36:N36"/>
    <mergeCell ref="A50:L50"/>
    <mergeCell ref="A51:C51"/>
    <mergeCell ref="A1:C1"/>
    <mergeCell ref="B11:B12"/>
    <mergeCell ref="D11:D12"/>
    <mergeCell ref="P11:P12"/>
    <mergeCell ref="M3:P5"/>
    <mergeCell ref="B8:P9"/>
  </mergeCells>
  <phoneticPr fontId="6" type="noConversion"/>
  <pageMargins left="0.39370078740157483" right="0.19685039370078741" top="0.43307086614173229" bottom="0.27559055118110237" header="0.51181102362204722" footer="0.51181102362204722"/>
  <pageSetup paperSize="9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91"/>
  <sheetViews>
    <sheetView showGridLines="0" defaultGridColor="0" colorId="22" zoomScaleNormal="100" workbookViewId="0">
      <selection sqref="A1:C1"/>
    </sheetView>
  </sheetViews>
  <sheetFormatPr baseColWidth="10" defaultColWidth="8.42578125" defaultRowHeight="11.25" x14ac:dyDescent="0.2"/>
  <cols>
    <col min="1" max="1" width="26.42578125" style="166" customWidth="1"/>
    <col min="2" max="2" width="9.7109375" style="166" customWidth="1"/>
    <col min="3" max="3" width="1.5703125" style="166" customWidth="1"/>
    <col min="4" max="4" width="9.7109375" style="166" customWidth="1"/>
    <col min="5" max="5" width="1.85546875" style="166" customWidth="1"/>
    <col min="6" max="6" width="9.7109375" style="142" customWidth="1"/>
    <col min="7" max="7" width="1.140625" style="142" customWidth="1"/>
    <col min="8" max="8" width="9.7109375" style="142" customWidth="1"/>
    <col min="9" max="9" width="1.85546875" style="142" customWidth="1"/>
    <col min="10" max="10" width="9.7109375" style="142" customWidth="1"/>
    <col min="11" max="11" width="1.140625" style="142" customWidth="1"/>
    <col min="12" max="12" width="9.7109375" style="142" customWidth="1"/>
    <col min="13" max="13" width="1.5703125" style="142" customWidth="1"/>
    <col min="14" max="14" width="9.7109375" style="142" customWidth="1"/>
    <col min="15" max="15" width="1.140625" style="142" customWidth="1"/>
    <col min="16" max="16" width="9.7109375" style="142" customWidth="1"/>
    <col min="17" max="17" width="1.5703125" style="142" customWidth="1"/>
    <col min="18" max="16384" width="8.42578125" style="142"/>
  </cols>
  <sheetData>
    <row r="1" spans="1:21" ht="12.75" x14ac:dyDescent="0.2">
      <c r="A1" s="366" t="s">
        <v>35</v>
      </c>
      <c r="B1" s="389"/>
      <c r="C1" s="389"/>
      <c r="D1" s="48"/>
      <c r="E1" s="138"/>
      <c r="F1" s="139"/>
      <c r="G1" s="139"/>
      <c r="H1" s="138"/>
      <c r="I1" s="138"/>
      <c r="J1" s="140" t="s">
        <v>85</v>
      </c>
      <c r="K1" s="168"/>
      <c r="L1" s="168"/>
      <c r="M1" s="169"/>
      <c r="N1" s="169"/>
      <c r="O1" s="169"/>
      <c r="P1" s="169"/>
      <c r="Q1" s="141"/>
    </row>
    <row r="2" spans="1:21" ht="15" customHeight="1" x14ac:dyDescent="0.2">
      <c r="A2" s="143"/>
      <c r="B2" s="143"/>
      <c r="C2" s="143"/>
      <c r="D2" s="143"/>
      <c r="E2" s="143"/>
      <c r="F2" s="138"/>
      <c r="G2" s="138"/>
      <c r="H2" s="138"/>
      <c r="I2" s="138"/>
      <c r="J2" s="413" t="s">
        <v>86</v>
      </c>
      <c r="K2" s="414"/>
      <c r="L2" s="414"/>
      <c r="M2" s="414"/>
      <c r="N2" s="414"/>
      <c r="O2" s="414"/>
      <c r="P2" s="414"/>
      <c r="Q2" s="141"/>
    </row>
    <row r="3" spans="1:21" ht="13.5" customHeight="1" x14ac:dyDescent="0.2">
      <c r="A3" s="143"/>
      <c r="B3" s="143"/>
      <c r="C3" s="143"/>
      <c r="D3" s="143"/>
      <c r="E3" s="143"/>
      <c r="F3" s="138"/>
      <c r="G3" s="138"/>
      <c r="H3" s="138"/>
      <c r="I3" s="138"/>
      <c r="J3" s="414"/>
      <c r="K3" s="414"/>
      <c r="L3" s="414"/>
      <c r="M3" s="414"/>
      <c r="N3" s="414"/>
      <c r="O3" s="414"/>
      <c r="P3" s="414"/>
      <c r="Q3" s="141"/>
    </row>
    <row r="4" spans="1:21" ht="13.5" customHeight="1" x14ac:dyDescent="0.2">
      <c r="A4" s="143"/>
      <c r="B4" s="143"/>
      <c r="C4" s="143"/>
      <c r="D4" s="143"/>
      <c r="E4" s="143"/>
      <c r="F4" s="138"/>
      <c r="G4" s="138"/>
      <c r="H4" s="138"/>
      <c r="I4" s="138"/>
      <c r="J4" s="414"/>
      <c r="K4" s="414"/>
      <c r="L4" s="414"/>
      <c r="M4" s="414"/>
      <c r="N4" s="414"/>
      <c r="O4" s="414"/>
      <c r="P4" s="414"/>
      <c r="Q4" s="141"/>
    </row>
    <row r="5" spans="1:21" ht="15" customHeight="1" thickBot="1" x14ac:dyDescent="0.25">
      <c r="A5" s="144"/>
      <c r="B5" s="144"/>
      <c r="C5" s="144"/>
      <c r="D5" s="144"/>
      <c r="E5" s="144"/>
      <c r="F5" s="145"/>
      <c r="G5" s="145"/>
      <c r="H5" s="145"/>
      <c r="I5" s="146"/>
      <c r="J5" s="145"/>
      <c r="K5" s="145"/>
      <c r="L5" s="145"/>
      <c r="M5" s="146"/>
      <c r="N5" s="145"/>
      <c r="O5" s="145"/>
      <c r="P5" s="145"/>
      <c r="Q5" s="141"/>
      <c r="R5" s="147"/>
    </row>
    <row r="6" spans="1:21" ht="24" customHeight="1" x14ac:dyDescent="0.2">
      <c r="A6" s="411"/>
      <c r="B6" s="417" t="s">
        <v>66</v>
      </c>
      <c r="C6" s="417"/>
      <c r="D6" s="417"/>
      <c r="E6" s="148"/>
      <c r="F6" s="412" t="s">
        <v>67</v>
      </c>
      <c r="G6" s="412"/>
      <c r="H6" s="412"/>
      <c r="I6" s="415"/>
      <c r="J6" s="412" t="s">
        <v>87</v>
      </c>
      <c r="K6" s="412"/>
      <c r="L6" s="412"/>
      <c r="M6" s="415"/>
      <c r="N6" s="412" t="s">
        <v>88</v>
      </c>
      <c r="O6" s="412"/>
      <c r="P6" s="412"/>
      <c r="Q6" s="141"/>
    </row>
    <row r="7" spans="1:21" ht="12.75" customHeight="1" x14ac:dyDescent="0.2">
      <c r="A7" s="411"/>
      <c r="B7" s="149">
        <v>2018</v>
      </c>
      <c r="C7" s="150"/>
      <c r="D7" s="149">
        <v>2019</v>
      </c>
      <c r="E7" s="148"/>
      <c r="F7" s="149">
        <v>2018</v>
      </c>
      <c r="G7" s="150"/>
      <c r="H7" s="149">
        <v>2019</v>
      </c>
      <c r="I7" s="416"/>
      <c r="J7" s="149">
        <v>2018</v>
      </c>
      <c r="K7" s="150"/>
      <c r="L7" s="149">
        <v>2019</v>
      </c>
      <c r="M7" s="416"/>
      <c r="N7" s="149">
        <v>2018</v>
      </c>
      <c r="O7" s="150"/>
      <c r="P7" s="149">
        <v>2019</v>
      </c>
      <c r="Q7" s="151"/>
      <c r="R7" s="152"/>
    </row>
    <row r="8" spans="1:21" ht="10.5" customHeight="1" x14ac:dyDescent="0.2">
      <c r="A8" s="411"/>
      <c r="B8" s="148"/>
      <c r="C8" s="148"/>
      <c r="D8" s="148"/>
      <c r="E8" s="148"/>
      <c r="F8" s="153"/>
      <c r="G8" s="153"/>
      <c r="H8" s="153"/>
      <c r="I8" s="416"/>
      <c r="J8" s="153"/>
      <c r="K8" s="153"/>
      <c r="L8" s="153"/>
      <c r="M8" s="416"/>
      <c r="N8" s="154"/>
      <c r="O8" s="154"/>
      <c r="P8" s="154"/>
      <c r="Q8" s="155"/>
    </row>
    <row r="9" spans="1:21" ht="13.5" customHeight="1" x14ac:dyDescent="0.2">
      <c r="A9" s="156" t="s">
        <v>66</v>
      </c>
      <c r="B9" s="157">
        <v>333434</v>
      </c>
      <c r="C9" s="156"/>
      <c r="D9" s="157">
        <v>339108</v>
      </c>
      <c r="E9" s="157"/>
      <c r="F9" s="157">
        <v>2147</v>
      </c>
      <c r="G9" s="157"/>
      <c r="H9" s="157">
        <v>2031</v>
      </c>
      <c r="I9" s="157"/>
      <c r="J9" s="157">
        <v>245674</v>
      </c>
      <c r="K9" s="157"/>
      <c r="L9" s="157">
        <v>252753</v>
      </c>
      <c r="M9" s="157"/>
      <c r="N9" s="157">
        <v>85613</v>
      </c>
      <c r="O9" s="157"/>
      <c r="P9" s="157">
        <v>84324</v>
      </c>
      <c r="Q9" s="141"/>
      <c r="R9" s="141"/>
      <c r="S9" s="141"/>
    </row>
    <row r="10" spans="1:21" ht="6.75" customHeight="1" x14ac:dyDescent="0.2">
      <c r="A10" s="139"/>
      <c r="B10" s="158"/>
      <c r="C10" s="139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41"/>
      <c r="R10" s="141"/>
      <c r="S10" s="141"/>
    </row>
    <row r="11" spans="1:21" ht="12.75" customHeight="1" x14ac:dyDescent="0.2">
      <c r="A11" s="156" t="s">
        <v>89</v>
      </c>
      <c r="B11" s="157">
        <v>53033</v>
      </c>
      <c r="C11" s="159"/>
      <c r="D11" s="157">
        <v>51093</v>
      </c>
      <c r="E11" s="157"/>
      <c r="F11" s="157">
        <v>325</v>
      </c>
      <c r="G11" s="157"/>
      <c r="H11" s="157">
        <v>276</v>
      </c>
      <c r="I11" s="157"/>
      <c r="J11" s="157">
        <v>36449</v>
      </c>
      <c r="K11" s="157"/>
      <c r="L11" s="157">
        <v>35633</v>
      </c>
      <c r="M11" s="157"/>
      <c r="N11" s="157">
        <v>16259</v>
      </c>
      <c r="O11" s="157"/>
      <c r="P11" s="157">
        <v>15184</v>
      </c>
      <c r="Q11" s="141"/>
      <c r="R11" s="141"/>
      <c r="S11" s="157"/>
      <c r="T11" s="157"/>
      <c r="U11" s="157"/>
    </row>
    <row r="12" spans="1:21" ht="12.75" customHeight="1" x14ac:dyDescent="0.2">
      <c r="A12" s="144" t="s">
        <v>90</v>
      </c>
      <c r="B12" s="158">
        <v>5519</v>
      </c>
      <c r="C12" s="160"/>
      <c r="D12" s="158">
        <v>4049</v>
      </c>
      <c r="E12" s="158"/>
      <c r="F12" s="158">
        <v>24</v>
      </c>
      <c r="G12" s="158"/>
      <c r="H12" s="158">
        <v>19</v>
      </c>
      <c r="I12" s="158"/>
      <c r="J12" s="158">
        <v>4181</v>
      </c>
      <c r="K12" s="158"/>
      <c r="L12" s="158">
        <v>3032</v>
      </c>
      <c r="M12" s="158"/>
      <c r="N12" s="158">
        <v>1314</v>
      </c>
      <c r="O12" s="158"/>
      <c r="P12" s="158">
        <v>998</v>
      </c>
      <c r="Q12" s="141"/>
      <c r="R12" s="141"/>
      <c r="S12" s="141"/>
    </row>
    <row r="13" spans="1:21" ht="12.75" customHeight="1" x14ac:dyDescent="0.2">
      <c r="A13" s="144" t="s">
        <v>91</v>
      </c>
      <c r="B13" s="158">
        <v>5654</v>
      </c>
      <c r="C13" s="160"/>
      <c r="D13" s="158">
        <v>6768</v>
      </c>
      <c r="E13" s="158"/>
      <c r="F13" s="158">
        <v>23</v>
      </c>
      <c r="G13" s="158"/>
      <c r="H13" s="158">
        <v>29</v>
      </c>
      <c r="I13" s="158"/>
      <c r="J13" s="158">
        <v>4112</v>
      </c>
      <c r="K13" s="158"/>
      <c r="L13" s="158">
        <v>4842</v>
      </c>
      <c r="M13" s="158"/>
      <c r="N13" s="158">
        <v>1519</v>
      </c>
      <c r="O13" s="158"/>
      <c r="P13" s="158">
        <v>1897</v>
      </c>
      <c r="Q13" s="141"/>
      <c r="R13" s="141"/>
      <c r="S13" s="141"/>
    </row>
    <row r="14" spans="1:21" ht="12.75" customHeight="1" x14ac:dyDescent="0.2">
      <c r="A14" s="144" t="s">
        <v>92</v>
      </c>
      <c r="B14" s="158">
        <v>3585</v>
      </c>
      <c r="C14" s="160"/>
      <c r="D14" s="158">
        <v>3261</v>
      </c>
      <c r="E14" s="158"/>
      <c r="F14" s="158">
        <v>23</v>
      </c>
      <c r="G14" s="158"/>
      <c r="H14" s="158">
        <v>20</v>
      </c>
      <c r="I14" s="158"/>
      <c r="J14" s="158">
        <v>2509</v>
      </c>
      <c r="K14" s="158"/>
      <c r="L14" s="158">
        <v>2291</v>
      </c>
      <c r="M14" s="158"/>
      <c r="N14" s="158">
        <v>1053</v>
      </c>
      <c r="O14" s="158"/>
      <c r="P14" s="158">
        <v>950</v>
      </c>
      <c r="Q14" s="141"/>
      <c r="R14" s="141"/>
      <c r="S14" s="141"/>
      <c r="T14" s="161"/>
    </row>
    <row r="15" spans="1:21" ht="12.75" customHeight="1" x14ac:dyDescent="0.2">
      <c r="A15" s="144" t="s">
        <v>93</v>
      </c>
      <c r="B15" s="158">
        <v>7218</v>
      </c>
      <c r="C15" s="160"/>
      <c r="D15" s="158">
        <v>6570</v>
      </c>
      <c r="E15" s="158"/>
      <c r="F15" s="158">
        <v>29</v>
      </c>
      <c r="G15" s="158"/>
      <c r="H15" s="158">
        <v>34</v>
      </c>
      <c r="I15" s="158"/>
      <c r="J15" s="158">
        <v>4197</v>
      </c>
      <c r="K15" s="158"/>
      <c r="L15" s="158">
        <v>3943</v>
      </c>
      <c r="M15" s="158"/>
      <c r="N15" s="158">
        <v>2992</v>
      </c>
      <c r="O15" s="158"/>
      <c r="P15" s="158">
        <v>2593</v>
      </c>
      <c r="Q15" s="141"/>
      <c r="R15" s="141"/>
      <c r="S15" s="141"/>
    </row>
    <row r="16" spans="1:21" ht="12.75" customHeight="1" x14ac:dyDescent="0.2">
      <c r="A16" s="144" t="s">
        <v>94</v>
      </c>
      <c r="B16" s="158">
        <v>3583</v>
      </c>
      <c r="C16" s="160"/>
      <c r="D16" s="158">
        <v>3322</v>
      </c>
      <c r="E16" s="158"/>
      <c r="F16" s="158">
        <v>10</v>
      </c>
      <c r="G16" s="158"/>
      <c r="H16" s="158">
        <v>17</v>
      </c>
      <c r="I16" s="158"/>
      <c r="J16" s="158">
        <v>2825</v>
      </c>
      <c r="K16" s="158"/>
      <c r="L16" s="158">
        <v>2531</v>
      </c>
      <c r="M16" s="158"/>
      <c r="N16" s="158">
        <v>748</v>
      </c>
      <c r="O16" s="158"/>
      <c r="P16" s="158">
        <v>774</v>
      </c>
      <c r="Q16" s="141"/>
      <c r="R16" s="141"/>
      <c r="S16" s="141"/>
    </row>
    <row r="17" spans="1:24" ht="12.75" customHeight="1" x14ac:dyDescent="0.2">
      <c r="A17" s="144" t="s">
        <v>95</v>
      </c>
      <c r="B17" s="158">
        <v>2710</v>
      </c>
      <c r="C17" s="160"/>
      <c r="D17" s="158">
        <v>2879</v>
      </c>
      <c r="E17" s="158"/>
      <c r="F17" s="158">
        <v>19</v>
      </c>
      <c r="G17" s="158"/>
      <c r="H17" s="158">
        <v>9</v>
      </c>
      <c r="I17" s="158"/>
      <c r="J17" s="158">
        <v>1680</v>
      </c>
      <c r="K17" s="158"/>
      <c r="L17" s="158">
        <v>1815</v>
      </c>
      <c r="M17" s="158"/>
      <c r="N17" s="158">
        <v>1011</v>
      </c>
      <c r="O17" s="158"/>
      <c r="P17" s="158">
        <v>1055</v>
      </c>
      <c r="Q17" s="141"/>
      <c r="R17" s="141"/>
      <c r="S17" s="141"/>
    </row>
    <row r="18" spans="1:24" ht="12.75" customHeight="1" x14ac:dyDescent="0.2">
      <c r="A18" s="144" t="s">
        <v>96</v>
      </c>
      <c r="B18" s="158">
        <v>11903</v>
      </c>
      <c r="C18" s="160"/>
      <c r="D18" s="158">
        <v>12300</v>
      </c>
      <c r="E18" s="158"/>
      <c r="F18" s="158">
        <v>97</v>
      </c>
      <c r="G18" s="158"/>
      <c r="H18" s="158">
        <v>74</v>
      </c>
      <c r="I18" s="158"/>
      <c r="J18" s="158">
        <v>8725</v>
      </c>
      <c r="K18" s="158"/>
      <c r="L18" s="158">
        <v>8899</v>
      </c>
      <c r="M18" s="158"/>
      <c r="N18" s="158">
        <v>3081</v>
      </c>
      <c r="O18" s="158"/>
      <c r="P18" s="158">
        <v>3327</v>
      </c>
      <c r="Q18" s="141"/>
      <c r="R18" s="141"/>
      <c r="S18" s="141"/>
    </row>
    <row r="19" spans="1:24" ht="12.75" customHeight="1" x14ac:dyDescent="0.2">
      <c r="A19" s="139" t="s">
        <v>97</v>
      </c>
      <c r="B19" s="158">
        <v>12861</v>
      </c>
      <c r="C19" s="139"/>
      <c r="D19" s="158">
        <v>11944</v>
      </c>
      <c r="E19" s="158"/>
      <c r="F19" s="158">
        <v>100</v>
      </c>
      <c r="G19" s="158"/>
      <c r="H19" s="158">
        <v>74</v>
      </c>
      <c r="I19" s="158"/>
      <c r="J19" s="158">
        <v>8220</v>
      </c>
      <c r="K19" s="158"/>
      <c r="L19" s="158">
        <v>8280</v>
      </c>
      <c r="M19" s="158"/>
      <c r="N19" s="158">
        <v>4541</v>
      </c>
      <c r="O19" s="158"/>
      <c r="P19" s="158">
        <v>3590</v>
      </c>
      <c r="Q19" s="141"/>
      <c r="R19" s="141"/>
      <c r="S19" s="141"/>
    </row>
    <row r="20" spans="1:24" ht="6" customHeight="1" x14ac:dyDescent="0.2">
      <c r="A20" s="139"/>
      <c r="B20" s="158"/>
      <c r="C20" s="139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41"/>
      <c r="R20" s="141"/>
      <c r="S20" s="141"/>
    </row>
    <row r="21" spans="1:24" ht="12.75" customHeight="1" x14ac:dyDescent="0.2">
      <c r="A21" s="162" t="s">
        <v>98</v>
      </c>
      <c r="B21" s="157">
        <v>7093</v>
      </c>
      <c r="C21" s="139"/>
      <c r="D21" s="157">
        <v>7480</v>
      </c>
      <c r="E21" s="157"/>
      <c r="F21" s="157">
        <v>41</v>
      </c>
      <c r="G21" s="157"/>
      <c r="H21" s="157">
        <v>60</v>
      </c>
      <c r="I21" s="157"/>
      <c r="J21" s="157">
        <v>5230</v>
      </c>
      <c r="K21" s="157"/>
      <c r="L21" s="157">
        <v>5642</v>
      </c>
      <c r="M21" s="157"/>
      <c r="N21" s="157">
        <v>1822</v>
      </c>
      <c r="O21" s="157"/>
      <c r="P21" s="157">
        <v>1778</v>
      </c>
      <c r="Q21" s="141"/>
      <c r="R21" s="141"/>
      <c r="S21" s="157"/>
      <c r="T21" s="157"/>
      <c r="U21" s="157"/>
      <c r="X21" s="157"/>
    </row>
    <row r="22" spans="1:24" ht="12.75" customHeight="1" x14ac:dyDescent="0.2">
      <c r="A22" s="139" t="s">
        <v>99</v>
      </c>
      <c r="B22" s="158">
        <v>761</v>
      </c>
      <c r="C22" s="139"/>
      <c r="D22" s="158">
        <v>784</v>
      </c>
      <c r="E22" s="158"/>
      <c r="F22" s="158">
        <v>2</v>
      </c>
      <c r="G22" s="158"/>
      <c r="H22" s="158">
        <v>7</v>
      </c>
      <c r="I22" s="158"/>
      <c r="J22" s="158">
        <v>484</v>
      </c>
      <c r="K22" s="158"/>
      <c r="L22" s="158">
        <v>502</v>
      </c>
      <c r="M22" s="158"/>
      <c r="N22" s="158">
        <v>275</v>
      </c>
      <c r="O22" s="158"/>
      <c r="P22" s="158">
        <v>275</v>
      </c>
      <c r="Q22" s="141"/>
      <c r="R22" s="141"/>
      <c r="S22" s="141"/>
    </row>
    <row r="23" spans="1:24" ht="12.75" customHeight="1" x14ac:dyDescent="0.2">
      <c r="A23" s="139" t="s">
        <v>100</v>
      </c>
      <c r="B23" s="158">
        <v>347</v>
      </c>
      <c r="C23" s="139"/>
      <c r="D23" s="158">
        <v>332</v>
      </c>
      <c r="E23" s="158"/>
      <c r="F23" s="158">
        <v>1</v>
      </c>
      <c r="G23" s="158"/>
      <c r="H23" s="158">
        <v>0</v>
      </c>
      <c r="I23" s="158"/>
      <c r="J23" s="158">
        <v>218</v>
      </c>
      <c r="K23" s="158"/>
      <c r="L23" s="158">
        <v>212</v>
      </c>
      <c r="M23" s="158"/>
      <c r="N23" s="158">
        <v>128</v>
      </c>
      <c r="O23" s="158"/>
      <c r="P23" s="158">
        <v>120</v>
      </c>
      <c r="Q23" s="141"/>
      <c r="R23" s="141"/>
      <c r="S23" s="141"/>
    </row>
    <row r="24" spans="1:24" ht="12.75" customHeight="1" x14ac:dyDescent="0.2">
      <c r="A24" s="139" t="s">
        <v>101</v>
      </c>
      <c r="B24" s="158">
        <v>5985</v>
      </c>
      <c r="C24" s="139"/>
      <c r="D24" s="158">
        <v>6364</v>
      </c>
      <c r="E24" s="158"/>
      <c r="F24" s="158">
        <v>38</v>
      </c>
      <c r="G24" s="158"/>
      <c r="H24" s="158">
        <v>53</v>
      </c>
      <c r="I24" s="158"/>
      <c r="J24" s="158">
        <v>4528</v>
      </c>
      <c r="K24" s="158"/>
      <c r="L24" s="158">
        <v>4928</v>
      </c>
      <c r="M24" s="158"/>
      <c r="N24" s="158">
        <v>1419</v>
      </c>
      <c r="O24" s="158"/>
      <c r="P24" s="158">
        <v>1383</v>
      </c>
      <c r="Q24" s="141"/>
      <c r="R24" s="141"/>
      <c r="S24" s="141"/>
    </row>
    <row r="25" spans="1:24" ht="6" customHeight="1" x14ac:dyDescent="0.2">
      <c r="A25" s="139"/>
      <c r="B25" s="158"/>
      <c r="C25" s="139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41"/>
      <c r="R25" s="141"/>
      <c r="S25" s="141"/>
    </row>
    <row r="26" spans="1:24" ht="12.75" customHeight="1" x14ac:dyDescent="0.2">
      <c r="A26" s="162" t="s">
        <v>102</v>
      </c>
      <c r="B26" s="157">
        <v>10491</v>
      </c>
      <c r="C26" s="139"/>
      <c r="D26" s="163">
        <v>10486</v>
      </c>
      <c r="E26" s="157"/>
      <c r="F26" s="157">
        <v>54</v>
      </c>
      <c r="G26" s="157"/>
      <c r="H26" s="157">
        <v>49</v>
      </c>
      <c r="I26" s="157"/>
      <c r="J26" s="157">
        <v>6363</v>
      </c>
      <c r="K26" s="157"/>
      <c r="L26" s="157">
        <v>6537</v>
      </c>
      <c r="M26" s="157"/>
      <c r="N26" s="157">
        <v>4074</v>
      </c>
      <c r="O26" s="157"/>
      <c r="P26" s="157">
        <v>3900</v>
      </c>
      <c r="Q26" s="141"/>
      <c r="R26" s="141"/>
      <c r="S26" s="141"/>
    </row>
    <row r="27" spans="1:24" ht="6" customHeight="1" x14ac:dyDescent="0.2">
      <c r="A27" s="139"/>
      <c r="B27" s="158"/>
      <c r="C27" s="139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41"/>
      <c r="R27" s="141"/>
      <c r="S27" s="141"/>
    </row>
    <row r="28" spans="1:24" ht="12.75" customHeight="1" x14ac:dyDescent="0.2">
      <c r="A28" s="162" t="s">
        <v>103</v>
      </c>
      <c r="B28" s="157">
        <v>6454</v>
      </c>
      <c r="C28" s="139"/>
      <c r="D28" s="157">
        <v>6510</v>
      </c>
      <c r="E28" s="157"/>
      <c r="F28" s="157">
        <v>30</v>
      </c>
      <c r="G28" s="157"/>
      <c r="H28" s="157">
        <v>13</v>
      </c>
      <c r="I28" s="157"/>
      <c r="J28" s="157">
        <v>4832</v>
      </c>
      <c r="K28" s="157"/>
      <c r="L28" s="157">
        <v>5011</v>
      </c>
      <c r="M28" s="157"/>
      <c r="N28" s="157">
        <v>1592</v>
      </c>
      <c r="O28" s="157"/>
      <c r="P28" s="157">
        <v>1486</v>
      </c>
      <c r="Q28" s="141"/>
      <c r="R28" s="141"/>
      <c r="S28" s="141"/>
    </row>
    <row r="29" spans="1:24" ht="6" customHeight="1" x14ac:dyDescent="0.2">
      <c r="A29" s="139"/>
      <c r="B29" s="158"/>
      <c r="C29" s="139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41"/>
      <c r="R29" s="141"/>
      <c r="S29" s="141"/>
    </row>
    <row r="30" spans="1:24" ht="12.75" customHeight="1" x14ac:dyDescent="0.2">
      <c r="A30" s="162" t="s">
        <v>104</v>
      </c>
      <c r="B30" s="157">
        <v>22065</v>
      </c>
      <c r="C30" s="139"/>
      <c r="D30" s="157">
        <v>23845</v>
      </c>
      <c r="E30" s="157"/>
      <c r="F30" s="157">
        <v>118</v>
      </c>
      <c r="G30" s="157"/>
      <c r="H30" s="157">
        <v>130</v>
      </c>
      <c r="I30" s="157"/>
      <c r="J30" s="157">
        <v>17732</v>
      </c>
      <c r="K30" s="157"/>
      <c r="L30" s="157">
        <v>19236</v>
      </c>
      <c r="M30" s="157"/>
      <c r="N30" s="157">
        <v>4215</v>
      </c>
      <c r="O30" s="157"/>
      <c r="P30" s="157">
        <v>4479</v>
      </c>
      <c r="Q30" s="141"/>
      <c r="R30" s="141"/>
      <c r="S30" s="157"/>
      <c r="T30" s="157"/>
      <c r="U30" s="157"/>
      <c r="V30" s="157"/>
    </row>
    <row r="31" spans="1:24" ht="12.75" customHeight="1" x14ac:dyDescent="0.2">
      <c r="A31" s="139" t="s">
        <v>105</v>
      </c>
      <c r="B31" s="158">
        <v>14727</v>
      </c>
      <c r="C31" s="139"/>
      <c r="D31" s="158">
        <v>15813</v>
      </c>
      <c r="E31" s="158"/>
      <c r="F31" s="158">
        <v>63</v>
      </c>
      <c r="G31" s="158"/>
      <c r="H31" s="158">
        <v>82</v>
      </c>
      <c r="I31" s="158"/>
      <c r="J31" s="158">
        <v>11656</v>
      </c>
      <c r="K31" s="158"/>
      <c r="L31" s="158">
        <v>12615</v>
      </c>
      <c r="M31" s="158"/>
      <c r="N31" s="158">
        <v>3008</v>
      </c>
      <c r="O31" s="158"/>
      <c r="P31" s="164">
        <v>3116</v>
      </c>
      <c r="Q31" s="141"/>
      <c r="R31" s="141"/>
      <c r="S31" s="141"/>
    </row>
    <row r="32" spans="1:24" ht="12.75" customHeight="1" x14ac:dyDescent="0.2">
      <c r="A32" s="139" t="s">
        <v>106</v>
      </c>
      <c r="B32" s="158">
        <v>7338</v>
      </c>
      <c r="C32" s="139"/>
      <c r="D32" s="158">
        <v>8032</v>
      </c>
      <c r="E32" s="158"/>
      <c r="F32" s="158">
        <v>55</v>
      </c>
      <c r="G32" s="158"/>
      <c r="H32" s="158">
        <v>48</v>
      </c>
      <c r="I32" s="158"/>
      <c r="J32" s="158">
        <v>6076</v>
      </c>
      <c r="K32" s="158"/>
      <c r="L32" s="158">
        <v>6621</v>
      </c>
      <c r="M32" s="158"/>
      <c r="N32" s="158">
        <v>1207</v>
      </c>
      <c r="O32" s="158"/>
      <c r="P32" s="164">
        <v>1363</v>
      </c>
      <c r="Q32" s="141"/>
      <c r="R32" s="141"/>
      <c r="S32" s="141"/>
    </row>
    <row r="33" spans="1:22" ht="6" customHeight="1" x14ac:dyDescent="0.2">
      <c r="A33" s="139"/>
      <c r="B33" s="158"/>
      <c r="C33" s="139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41"/>
      <c r="R33" s="141"/>
      <c r="S33" s="141"/>
    </row>
    <row r="34" spans="1:22" ht="12.75" customHeight="1" x14ac:dyDescent="0.2">
      <c r="A34" s="162" t="s">
        <v>107</v>
      </c>
      <c r="B34" s="157">
        <v>4303</v>
      </c>
      <c r="C34" s="139"/>
      <c r="D34" s="157">
        <v>4639</v>
      </c>
      <c r="E34" s="157"/>
      <c r="F34" s="157">
        <v>78</v>
      </c>
      <c r="G34" s="157"/>
      <c r="H34" s="157">
        <v>48</v>
      </c>
      <c r="I34" s="157"/>
      <c r="J34" s="157">
        <v>2899</v>
      </c>
      <c r="K34" s="157"/>
      <c r="L34" s="157">
        <v>3049</v>
      </c>
      <c r="M34" s="157"/>
      <c r="N34" s="157">
        <v>1326</v>
      </c>
      <c r="O34" s="157"/>
      <c r="P34" s="157">
        <v>1542</v>
      </c>
      <c r="Q34" s="141"/>
      <c r="R34" s="141"/>
      <c r="S34" s="141"/>
    </row>
    <row r="35" spans="1:22" ht="6" customHeight="1" x14ac:dyDescent="0.2">
      <c r="A35" s="139"/>
      <c r="B35" s="158"/>
      <c r="C35" s="139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41"/>
      <c r="R35" s="141"/>
      <c r="S35" s="141"/>
    </row>
    <row r="36" spans="1:22" ht="12.75" customHeight="1" x14ac:dyDescent="0.2">
      <c r="A36" s="165" t="s">
        <v>108</v>
      </c>
      <c r="B36" s="157">
        <v>11036</v>
      </c>
      <c r="C36" s="143"/>
      <c r="D36" s="157">
        <v>11878</v>
      </c>
      <c r="E36" s="157"/>
      <c r="F36" s="157">
        <v>95</v>
      </c>
      <c r="G36" s="157"/>
      <c r="H36" s="157">
        <v>70</v>
      </c>
      <c r="I36" s="157"/>
      <c r="J36" s="157">
        <v>7680</v>
      </c>
      <c r="K36" s="157"/>
      <c r="L36" s="157">
        <v>8477</v>
      </c>
      <c r="M36" s="157"/>
      <c r="N36" s="157">
        <v>3261</v>
      </c>
      <c r="O36" s="157"/>
      <c r="P36" s="157">
        <v>3331</v>
      </c>
      <c r="S36" s="157"/>
      <c r="T36" s="157"/>
      <c r="U36" s="157"/>
      <c r="V36" s="157"/>
    </row>
    <row r="37" spans="1:22" ht="12.75" customHeight="1" x14ac:dyDescent="0.2">
      <c r="A37" s="143" t="s">
        <v>109</v>
      </c>
      <c r="B37" s="158">
        <v>2531</v>
      </c>
      <c r="C37" s="143"/>
      <c r="D37" s="158">
        <v>2689</v>
      </c>
      <c r="E37" s="158"/>
      <c r="F37" s="158">
        <v>19</v>
      </c>
      <c r="G37" s="158"/>
      <c r="H37" s="158">
        <v>11</v>
      </c>
      <c r="I37" s="158"/>
      <c r="J37" s="158">
        <v>1749</v>
      </c>
      <c r="K37" s="158"/>
      <c r="L37" s="158">
        <v>1844</v>
      </c>
      <c r="M37" s="158"/>
      <c r="N37" s="158">
        <v>763</v>
      </c>
      <c r="O37" s="158"/>
      <c r="P37" s="158">
        <v>834</v>
      </c>
    </row>
    <row r="38" spans="1:22" ht="12.75" customHeight="1" x14ac:dyDescent="0.2">
      <c r="A38" s="143" t="s">
        <v>110</v>
      </c>
      <c r="B38" s="158">
        <v>2943</v>
      </c>
      <c r="C38" s="143"/>
      <c r="D38" s="158">
        <v>3007</v>
      </c>
      <c r="E38" s="158"/>
      <c r="F38" s="158">
        <v>23</v>
      </c>
      <c r="G38" s="158"/>
      <c r="H38" s="158">
        <v>11</v>
      </c>
      <c r="I38" s="158"/>
      <c r="J38" s="158">
        <v>1740</v>
      </c>
      <c r="K38" s="158"/>
      <c r="L38" s="158">
        <v>1763</v>
      </c>
      <c r="M38" s="158"/>
      <c r="N38" s="158">
        <v>1180</v>
      </c>
      <c r="O38" s="158"/>
      <c r="P38" s="158">
        <v>1233</v>
      </c>
    </row>
    <row r="39" spans="1:22" ht="12.75" customHeight="1" x14ac:dyDescent="0.2">
      <c r="A39" s="143" t="s">
        <v>111</v>
      </c>
      <c r="B39" s="158">
        <v>1043</v>
      </c>
      <c r="C39" s="143"/>
      <c r="D39" s="158">
        <v>767</v>
      </c>
      <c r="E39" s="158"/>
      <c r="F39" s="158">
        <v>8</v>
      </c>
      <c r="G39" s="158"/>
      <c r="H39" s="158">
        <v>7</v>
      </c>
      <c r="I39" s="158"/>
      <c r="J39" s="158">
        <v>763</v>
      </c>
      <c r="K39" s="158"/>
      <c r="L39" s="158">
        <v>568</v>
      </c>
      <c r="M39" s="158"/>
      <c r="N39" s="158">
        <v>272</v>
      </c>
      <c r="O39" s="158"/>
      <c r="P39" s="158">
        <v>192</v>
      </c>
    </row>
    <row r="40" spans="1:22" ht="12.75" customHeight="1" x14ac:dyDescent="0.2">
      <c r="A40" s="143" t="s">
        <v>112</v>
      </c>
      <c r="B40" s="158">
        <v>1593</v>
      </c>
      <c r="C40" s="143"/>
      <c r="D40" s="158">
        <v>1784</v>
      </c>
      <c r="E40" s="158"/>
      <c r="F40" s="158">
        <v>28</v>
      </c>
      <c r="G40" s="158"/>
      <c r="H40" s="158">
        <v>19</v>
      </c>
      <c r="I40" s="158"/>
      <c r="J40" s="158">
        <v>1163</v>
      </c>
      <c r="K40" s="158"/>
      <c r="L40" s="158">
        <v>1349</v>
      </c>
      <c r="M40" s="158"/>
      <c r="N40" s="158">
        <v>402</v>
      </c>
      <c r="O40" s="158"/>
      <c r="P40" s="158">
        <v>416</v>
      </c>
    </row>
    <row r="41" spans="1:22" ht="12.75" customHeight="1" x14ac:dyDescent="0.2">
      <c r="A41" s="143" t="s">
        <v>113</v>
      </c>
      <c r="B41" s="158">
        <v>2926</v>
      </c>
      <c r="C41" s="143"/>
      <c r="D41" s="158">
        <v>3631</v>
      </c>
      <c r="E41" s="158"/>
      <c r="F41" s="158">
        <v>17</v>
      </c>
      <c r="G41" s="158"/>
      <c r="H41" s="158">
        <v>22</v>
      </c>
      <c r="I41" s="158"/>
      <c r="J41" s="158">
        <v>2265</v>
      </c>
      <c r="K41" s="158"/>
      <c r="L41" s="158">
        <v>2953</v>
      </c>
      <c r="M41" s="158"/>
      <c r="N41" s="158">
        <v>644</v>
      </c>
      <c r="O41" s="158"/>
      <c r="P41" s="158">
        <v>656</v>
      </c>
    </row>
    <row r="42" spans="1:22" ht="6" customHeight="1" x14ac:dyDescent="0.2">
      <c r="A42" s="143"/>
      <c r="B42" s="158"/>
      <c r="C42" s="143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</row>
    <row r="43" spans="1:22" ht="12.75" customHeight="1" x14ac:dyDescent="0.2">
      <c r="A43" s="165" t="s">
        <v>114</v>
      </c>
      <c r="B43" s="157">
        <v>15654</v>
      </c>
      <c r="C43" s="143"/>
      <c r="D43" s="157">
        <v>16843</v>
      </c>
      <c r="E43" s="157"/>
      <c r="F43" s="157">
        <v>97</v>
      </c>
      <c r="G43" s="157"/>
      <c r="H43" s="157">
        <v>87</v>
      </c>
      <c r="I43" s="157"/>
      <c r="J43" s="157">
        <v>11357</v>
      </c>
      <c r="K43" s="157"/>
      <c r="L43" s="157">
        <v>12147</v>
      </c>
      <c r="M43" s="157"/>
      <c r="N43" s="157">
        <v>4200</v>
      </c>
      <c r="O43" s="157"/>
      <c r="P43" s="157">
        <v>4609</v>
      </c>
      <c r="S43" s="157"/>
      <c r="T43" s="157"/>
      <c r="U43" s="157"/>
      <c r="V43" s="157"/>
    </row>
    <row r="44" spans="1:22" ht="12.75" customHeight="1" x14ac:dyDescent="0.2">
      <c r="A44" s="143" t="s">
        <v>115</v>
      </c>
      <c r="B44" s="158">
        <v>608</v>
      </c>
      <c r="C44" s="143"/>
      <c r="D44" s="158">
        <v>412</v>
      </c>
      <c r="E44" s="158"/>
      <c r="F44" s="158">
        <v>4</v>
      </c>
      <c r="G44" s="158"/>
      <c r="H44" s="158">
        <v>1</v>
      </c>
      <c r="I44" s="158"/>
      <c r="J44" s="158">
        <v>502</v>
      </c>
      <c r="K44" s="158"/>
      <c r="L44" s="158">
        <v>329</v>
      </c>
      <c r="M44" s="158"/>
      <c r="N44" s="158">
        <v>102</v>
      </c>
      <c r="O44" s="158"/>
      <c r="P44" s="158">
        <v>82</v>
      </c>
    </row>
    <row r="45" spans="1:22" ht="12.75" customHeight="1" x14ac:dyDescent="0.2">
      <c r="A45" s="143" t="s">
        <v>116</v>
      </c>
      <c r="B45" s="158">
        <v>2339</v>
      </c>
      <c r="C45" s="143"/>
      <c r="D45" s="158">
        <v>2491</v>
      </c>
      <c r="E45" s="158"/>
      <c r="F45" s="158">
        <v>37</v>
      </c>
      <c r="G45" s="158"/>
      <c r="H45" s="158">
        <v>22</v>
      </c>
      <c r="I45" s="158"/>
      <c r="J45" s="158">
        <v>1726</v>
      </c>
      <c r="K45" s="158"/>
      <c r="L45" s="158">
        <v>1869</v>
      </c>
      <c r="M45" s="158"/>
      <c r="N45" s="158">
        <v>576</v>
      </c>
      <c r="O45" s="158"/>
      <c r="P45" s="158">
        <v>600</v>
      </c>
    </row>
    <row r="46" spans="1:22" ht="12.75" customHeight="1" x14ac:dyDescent="0.2">
      <c r="A46" s="143" t="s">
        <v>117</v>
      </c>
      <c r="B46" s="158">
        <v>4126</v>
      </c>
      <c r="C46" s="143"/>
      <c r="D46" s="158">
        <v>5058</v>
      </c>
      <c r="E46" s="158"/>
      <c r="F46" s="158">
        <v>11</v>
      </c>
      <c r="G46" s="158"/>
      <c r="H46" s="158">
        <v>18</v>
      </c>
      <c r="I46" s="158"/>
      <c r="J46" s="158">
        <v>2544</v>
      </c>
      <c r="K46" s="158"/>
      <c r="L46" s="158">
        <v>3220</v>
      </c>
      <c r="M46" s="158"/>
      <c r="N46" s="158">
        <v>1571</v>
      </c>
      <c r="O46" s="158"/>
      <c r="P46" s="158">
        <v>1820</v>
      </c>
    </row>
    <row r="47" spans="1:22" ht="12.75" customHeight="1" x14ac:dyDescent="0.2">
      <c r="A47" s="143" t="s">
        <v>118</v>
      </c>
      <c r="B47" s="158">
        <v>1056</v>
      </c>
      <c r="C47" s="143"/>
      <c r="D47" s="158">
        <v>1063</v>
      </c>
      <c r="E47" s="158"/>
      <c r="F47" s="158">
        <v>9</v>
      </c>
      <c r="G47" s="158"/>
      <c r="H47" s="158">
        <v>13</v>
      </c>
      <c r="I47" s="158"/>
      <c r="J47" s="158">
        <v>804</v>
      </c>
      <c r="K47" s="158"/>
      <c r="L47" s="158">
        <v>769</v>
      </c>
      <c r="M47" s="158"/>
      <c r="N47" s="158">
        <v>243</v>
      </c>
      <c r="O47" s="158"/>
      <c r="P47" s="158">
        <v>281</v>
      </c>
    </row>
    <row r="48" spans="1:22" ht="12.75" customHeight="1" x14ac:dyDescent="0.2">
      <c r="A48" s="143" t="s">
        <v>119</v>
      </c>
      <c r="B48" s="158">
        <v>1573</v>
      </c>
      <c r="C48" s="143"/>
      <c r="D48" s="158">
        <v>1549</v>
      </c>
      <c r="E48" s="158"/>
      <c r="F48" s="158">
        <v>7</v>
      </c>
      <c r="G48" s="158"/>
      <c r="H48" s="158">
        <v>2</v>
      </c>
      <c r="I48" s="158"/>
      <c r="J48" s="158">
        <v>1170</v>
      </c>
      <c r="K48" s="158"/>
      <c r="L48" s="158">
        <v>1108</v>
      </c>
      <c r="M48" s="158"/>
      <c r="N48" s="158">
        <v>396</v>
      </c>
      <c r="O48" s="158"/>
      <c r="P48" s="158">
        <v>439</v>
      </c>
    </row>
    <row r="49" spans="1:22" ht="12.75" customHeight="1" x14ac:dyDescent="0.2">
      <c r="A49" s="143" t="s">
        <v>120</v>
      </c>
      <c r="B49" s="158">
        <v>662</v>
      </c>
      <c r="C49" s="143"/>
      <c r="D49" s="158">
        <v>695</v>
      </c>
      <c r="E49" s="158"/>
      <c r="F49" s="158">
        <v>4</v>
      </c>
      <c r="G49" s="158"/>
      <c r="H49" s="158">
        <v>4</v>
      </c>
      <c r="I49" s="158"/>
      <c r="J49" s="158">
        <v>499</v>
      </c>
      <c r="K49" s="158"/>
      <c r="L49" s="158">
        <v>541</v>
      </c>
      <c r="M49" s="158"/>
      <c r="N49" s="158">
        <v>159</v>
      </c>
      <c r="O49" s="158"/>
      <c r="P49" s="158">
        <v>150</v>
      </c>
    </row>
    <row r="50" spans="1:22" ht="12.75" customHeight="1" x14ac:dyDescent="0.2">
      <c r="A50" s="143" t="s">
        <v>121</v>
      </c>
      <c r="B50" s="158">
        <v>432</v>
      </c>
      <c r="C50" s="143"/>
      <c r="D50" s="158">
        <v>488</v>
      </c>
      <c r="E50" s="158"/>
      <c r="F50" s="158">
        <v>10</v>
      </c>
      <c r="G50" s="158"/>
      <c r="H50" s="158">
        <v>6</v>
      </c>
      <c r="I50" s="158"/>
      <c r="J50" s="158">
        <v>314</v>
      </c>
      <c r="K50" s="158"/>
      <c r="L50" s="158">
        <v>377</v>
      </c>
      <c r="M50" s="158"/>
      <c r="N50" s="158">
        <v>108</v>
      </c>
      <c r="O50" s="158"/>
      <c r="P50" s="158">
        <v>105</v>
      </c>
    </row>
    <row r="51" spans="1:22" ht="12.75" customHeight="1" x14ac:dyDescent="0.2">
      <c r="A51" s="143" t="s">
        <v>122</v>
      </c>
      <c r="B51" s="158">
        <v>3848</v>
      </c>
      <c r="C51" s="143"/>
      <c r="D51" s="158">
        <v>4082</v>
      </c>
      <c r="E51" s="158"/>
      <c r="F51" s="158">
        <v>14</v>
      </c>
      <c r="G51" s="158"/>
      <c r="H51" s="158">
        <v>19</v>
      </c>
      <c r="I51" s="158"/>
      <c r="J51" s="158">
        <v>3096</v>
      </c>
      <c r="K51" s="158"/>
      <c r="L51" s="158">
        <v>3276</v>
      </c>
      <c r="M51" s="158"/>
      <c r="N51" s="158">
        <v>738</v>
      </c>
      <c r="O51" s="158"/>
      <c r="P51" s="158">
        <v>787</v>
      </c>
    </row>
    <row r="52" spans="1:22" ht="12.75" customHeight="1" x14ac:dyDescent="0.2">
      <c r="A52" s="143" t="s">
        <v>123</v>
      </c>
      <c r="B52" s="158">
        <v>1010</v>
      </c>
      <c r="C52" s="143"/>
      <c r="D52" s="158">
        <v>1005</v>
      </c>
      <c r="E52" s="158"/>
      <c r="F52" s="158">
        <v>1</v>
      </c>
      <c r="G52" s="158"/>
      <c r="H52" s="158">
        <v>2</v>
      </c>
      <c r="I52" s="158"/>
      <c r="J52" s="158">
        <v>702</v>
      </c>
      <c r="K52" s="158"/>
      <c r="L52" s="158">
        <v>658</v>
      </c>
      <c r="M52" s="158"/>
      <c r="N52" s="158">
        <v>307</v>
      </c>
      <c r="O52" s="158"/>
      <c r="P52" s="158">
        <v>345</v>
      </c>
    </row>
    <row r="53" spans="1:22" ht="6" customHeight="1" x14ac:dyDescent="0.2">
      <c r="A53" s="143"/>
      <c r="B53" s="154"/>
      <c r="C53" s="143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</row>
    <row r="54" spans="1:22" ht="12.75" customHeight="1" x14ac:dyDescent="0.2">
      <c r="A54" s="165" t="s">
        <v>124</v>
      </c>
      <c r="B54" s="157">
        <v>50499</v>
      </c>
      <c r="C54" s="143"/>
      <c r="D54" s="157">
        <v>51640</v>
      </c>
      <c r="E54" s="157"/>
      <c r="F54" s="157">
        <v>246</v>
      </c>
      <c r="G54" s="157"/>
      <c r="H54" s="157">
        <v>267</v>
      </c>
      <c r="I54" s="157"/>
      <c r="J54" s="157">
        <v>35468</v>
      </c>
      <c r="K54" s="157"/>
      <c r="L54" s="157">
        <v>37349</v>
      </c>
      <c r="M54" s="157"/>
      <c r="N54" s="157">
        <v>14785</v>
      </c>
      <c r="O54" s="157"/>
      <c r="P54" s="157">
        <v>14024</v>
      </c>
      <c r="S54" s="157"/>
      <c r="T54" s="157"/>
      <c r="U54" s="157"/>
      <c r="V54" s="157"/>
    </row>
    <row r="55" spans="1:22" ht="12.75" customHeight="1" x14ac:dyDescent="0.2">
      <c r="A55" s="143" t="s">
        <v>125</v>
      </c>
      <c r="B55" s="158">
        <v>41020</v>
      </c>
      <c r="C55" s="143"/>
      <c r="D55" s="158">
        <v>41937</v>
      </c>
      <c r="E55" s="158"/>
      <c r="F55" s="158">
        <v>179</v>
      </c>
      <c r="G55" s="158"/>
      <c r="H55" s="158">
        <v>226</v>
      </c>
      <c r="I55" s="158"/>
      <c r="J55" s="158">
        <v>28873</v>
      </c>
      <c r="K55" s="158"/>
      <c r="L55" s="158">
        <v>30409</v>
      </c>
      <c r="M55" s="158"/>
      <c r="N55" s="158">
        <v>11968</v>
      </c>
      <c r="O55" s="158"/>
      <c r="P55" s="158">
        <v>11302</v>
      </c>
    </row>
    <row r="56" spans="1:22" ht="12.75" customHeight="1" x14ac:dyDescent="0.2">
      <c r="A56" s="143" t="s">
        <v>126</v>
      </c>
      <c r="B56" s="158">
        <v>3381</v>
      </c>
      <c r="C56" s="143"/>
      <c r="D56" s="158">
        <v>3486</v>
      </c>
      <c r="E56" s="158"/>
      <c r="F56" s="158">
        <v>24</v>
      </c>
      <c r="G56" s="158"/>
      <c r="H56" s="158">
        <v>18</v>
      </c>
      <c r="I56" s="158"/>
      <c r="J56" s="158">
        <v>2347</v>
      </c>
      <c r="K56" s="158"/>
      <c r="L56" s="158">
        <v>2538</v>
      </c>
      <c r="M56" s="158"/>
      <c r="N56" s="158">
        <v>1010</v>
      </c>
      <c r="O56" s="158"/>
      <c r="P56" s="158">
        <v>930</v>
      </c>
    </row>
    <row r="57" spans="1:22" ht="12.75" customHeight="1" x14ac:dyDescent="0.2">
      <c r="A57" s="143" t="s">
        <v>127</v>
      </c>
      <c r="B57" s="158">
        <v>1474</v>
      </c>
      <c r="C57" s="143"/>
      <c r="D57" s="158">
        <v>1470</v>
      </c>
      <c r="E57" s="158"/>
      <c r="F57" s="158">
        <v>7</v>
      </c>
      <c r="G57" s="158"/>
      <c r="H57" s="158">
        <v>3</v>
      </c>
      <c r="I57" s="158"/>
      <c r="J57" s="158">
        <v>1093</v>
      </c>
      <c r="K57" s="158"/>
      <c r="L57" s="158">
        <v>1082</v>
      </c>
      <c r="M57" s="158"/>
      <c r="N57" s="158">
        <v>374</v>
      </c>
      <c r="O57" s="158"/>
      <c r="P57" s="158">
        <v>385</v>
      </c>
    </row>
    <row r="58" spans="1:22" ht="12.75" customHeight="1" x14ac:dyDescent="0.2">
      <c r="A58" s="143" t="s">
        <v>128</v>
      </c>
      <c r="B58" s="158">
        <v>4624</v>
      </c>
      <c r="C58" s="143"/>
      <c r="D58" s="158">
        <v>4747</v>
      </c>
      <c r="E58" s="158"/>
      <c r="F58" s="158">
        <v>36</v>
      </c>
      <c r="G58" s="158"/>
      <c r="H58" s="158">
        <v>20</v>
      </c>
      <c r="I58" s="158"/>
      <c r="J58" s="158">
        <v>3155</v>
      </c>
      <c r="K58" s="158"/>
      <c r="L58" s="158">
        <v>3320</v>
      </c>
      <c r="M58" s="158"/>
      <c r="N58" s="158">
        <v>1433</v>
      </c>
      <c r="O58" s="158"/>
      <c r="P58" s="158">
        <v>1407</v>
      </c>
    </row>
    <row r="59" spans="1:22" ht="6" customHeight="1" x14ac:dyDescent="0.2">
      <c r="A59" s="143"/>
      <c r="B59" s="158"/>
      <c r="C59" s="143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</row>
    <row r="60" spans="1:22" ht="12.75" customHeight="1" x14ac:dyDescent="0.2">
      <c r="A60" s="165" t="s">
        <v>129</v>
      </c>
      <c r="B60" s="157">
        <v>30962</v>
      </c>
      <c r="C60" s="143"/>
      <c r="D60" s="157">
        <v>30894</v>
      </c>
      <c r="E60" s="157"/>
      <c r="F60" s="157">
        <v>165</v>
      </c>
      <c r="G60" s="157"/>
      <c r="H60" s="157">
        <v>152</v>
      </c>
      <c r="I60" s="157"/>
      <c r="J60" s="157">
        <v>23012</v>
      </c>
      <c r="K60" s="157"/>
      <c r="L60" s="157">
        <v>23276</v>
      </c>
      <c r="M60" s="157"/>
      <c r="N60" s="157">
        <v>7785</v>
      </c>
      <c r="O60" s="157"/>
      <c r="P60" s="157">
        <v>7466</v>
      </c>
      <c r="S60" s="157"/>
      <c r="T60" s="157"/>
      <c r="U60" s="157"/>
      <c r="V60" s="157"/>
    </row>
    <row r="61" spans="1:22" ht="12.75" customHeight="1" x14ac:dyDescent="0.2">
      <c r="A61" s="143" t="s">
        <v>130</v>
      </c>
      <c r="B61" s="158">
        <v>9930</v>
      </c>
      <c r="C61" s="143"/>
      <c r="D61" s="158">
        <v>10098</v>
      </c>
      <c r="E61" s="158"/>
      <c r="F61" s="158">
        <v>35</v>
      </c>
      <c r="G61" s="158"/>
      <c r="H61" s="158">
        <v>40</v>
      </c>
      <c r="I61" s="158"/>
      <c r="J61" s="158">
        <v>7155</v>
      </c>
      <c r="K61" s="158"/>
      <c r="L61" s="158">
        <v>7218</v>
      </c>
      <c r="M61" s="158"/>
      <c r="N61" s="158">
        <v>2740</v>
      </c>
      <c r="O61" s="158"/>
      <c r="P61" s="158">
        <v>2840</v>
      </c>
    </row>
    <row r="62" spans="1:22" ht="12.75" customHeight="1" x14ac:dyDescent="0.2">
      <c r="A62" s="143" t="s">
        <v>131</v>
      </c>
      <c r="B62" s="158">
        <v>3480</v>
      </c>
      <c r="C62" s="143"/>
      <c r="D62" s="158">
        <v>3275</v>
      </c>
      <c r="E62" s="158"/>
      <c r="F62" s="158">
        <v>27</v>
      </c>
      <c r="G62" s="158"/>
      <c r="H62" s="158">
        <v>19</v>
      </c>
      <c r="I62" s="158"/>
      <c r="J62" s="158">
        <v>2627</v>
      </c>
      <c r="K62" s="158"/>
      <c r="L62" s="158">
        <v>2502</v>
      </c>
      <c r="M62" s="158"/>
      <c r="N62" s="158">
        <v>826</v>
      </c>
      <c r="O62" s="158"/>
      <c r="P62" s="158">
        <v>754</v>
      </c>
    </row>
    <row r="63" spans="1:22" ht="12.75" customHeight="1" x14ac:dyDescent="0.2">
      <c r="A63" s="143" t="s">
        <v>132</v>
      </c>
      <c r="B63" s="158">
        <v>17552</v>
      </c>
      <c r="C63" s="143"/>
      <c r="D63" s="158">
        <v>17521</v>
      </c>
      <c r="E63" s="158"/>
      <c r="F63" s="158">
        <v>103</v>
      </c>
      <c r="G63" s="158"/>
      <c r="H63" s="158">
        <v>93</v>
      </c>
      <c r="I63" s="158"/>
      <c r="J63" s="158">
        <v>13230</v>
      </c>
      <c r="K63" s="158"/>
      <c r="L63" s="158">
        <v>13556</v>
      </c>
      <c r="M63" s="158"/>
      <c r="N63" s="158">
        <v>4219</v>
      </c>
      <c r="O63" s="158"/>
      <c r="P63" s="158">
        <v>3872</v>
      </c>
    </row>
    <row r="64" spans="1:22" ht="6" customHeight="1" x14ac:dyDescent="0.2">
      <c r="A64" s="143"/>
      <c r="B64" s="158"/>
      <c r="C64" s="143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</row>
    <row r="65" spans="1:22" ht="12.75" customHeight="1" x14ac:dyDescent="0.2">
      <c r="A65" s="165" t="s">
        <v>133</v>
      </c>
      <c r="B65" s="157">
        <v>5158</v>
      </c>
      <c r="C65" s="143"/>
      <c r="D65" s="157">
        <v>4740</v>
      </c>
      <c r="E65" s="157"/>
      <c r="F65" s="157">
        <v>14</v>
      </c>
      <c r="G65" s="157"/>
      <c r="H65" s="157">
        <v>19</v>
      </c>
      <c r="I65" s="157"/>
      <c r="J65" s="157">
        <v>3604</v>
      </c>
      <c r="K65" s="157"/>
      <c r="L65" s="157">
        <v>3313</v>
      </c>
      <c r="M65" s="157"/>
      <c r="N65" s="157">
        <v>1540</v>
      </c>
      <c r="O65" s="157"/>
      <c r="P65" s="157">
        <v>1408</v>
      </c>
      <c r="S65" s="157"/>
      <c r="T65" s="157"/>
      <c r="U65" s="157"/>
      <c r="V65" s="157"/>
    </row>
    <row r="66" spans="1:22" ht="12.75" customHeight="1" x14ac:dyDescent="0.2">
      <c r="A66" s="143" t="s">
        <v>134</v>
      </c>
      <c r="B66" s="158">
        <v>3501</v>
      </c>
      <c r="C66" s="143"/>
      <c r="D66" s="158">
        <v>3297</v>
      </c>
      <c r="E66" s="158"/>
      <c r="F66" s="158">
        <v>11</v>
      </c>
      <c r="G66" s="158"/>
      <c r="H66" s="158">
        <v>14</v>
      </c>
      <c r="I66" s="158"/>
      <c r="J66" s="158">
        <v>2419</v>
      </c>
      <c r="K66" s="158"/>
      <c r="L66" s="158">
        <v>2249</v>
      </c>
      <c r="M66" s="158"/>
      <c r="N66" s="158">
        <v>1071</v>
      </c>
      <c r="O66" s="158"/>
      <c r="P66" s="158">
        <v>1034</v>
      </c>
    </row>
    <row r="67" spans="1:22" ht="12.75" customHeight="1" x14ac:dyDescent="0.2">
      <c r="A67" s="143" t="s">
        <v>135</v>
      </c>
      <c r="B67" s="158">
        <v>1657</v>
      </c>
      <c r="C67" s="143"/>
      <c r="D67" s="158">
        <v>1443</v>
      </c>
      <c r="E67" s="158"/>
      <c r="F67" s="158">
        <v>3</v>
      </c>
      <c r="G67" s="158"/>
      <c r="H67" s="158">
        <v>5</v>
      </c>
      <c r="I67" s="158"/>
      <c r="J67" s="158">
        <v>1185</v>
      </c>
      <c r="K67" s="158"/>
      <c r="L67" s="158">
        <v>1064</v>
      </c>
      <c r="M67" s="158"/>
      <c r="N67" s="158">
        <v>469</v>
      </c>
      <c r="O67" s="158"/>
      <c r="P67" s="158">
        <v>374</v>
      </c>
    </row>
    <row r="68" spans="1:22" ht="6" customHeight="1" x14ac:dyDescent="0.2">
      <c r="A68" s="143"/>
      <c r="B68" s="158"/>
      <c r="C68" s="143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</row>
    <row r="69" spans="1:22" ht="12.75" customHeight="1" x14ac:dyDescent="0.2">
      <c r="A69" s="165" t="s">
        <v>136</v>
      </c>
      <c r="B69" s="157">
        <v>22900</v>
      </c>
      <c r="C69" s="143"/>
      <c r="D69" s="157">
        <v>26566</v>
      </c>
      <c r="E69" s="157"/>
      <c r="F69" s="157">
        <v>160</v>
      </c>
      <c r="G69" s="157"/>
      <c r="H69" s="157">
        <v>148</v>
      </c>
      <c r="I69" s="157"/>
      <c r="J69" s="157">
        <v>13901</v>
      </c>
      <c r="K69" s="157"/>
      <c r="L69" s="157">
        <v>16715</v>
      </c>
      <c r="M69" s="157"/>
      <c r="N69" s="157">
        <v>8839</v>
      </c>
      <c r="O69" s="157"/>
      <c r="P69" s="157">
        <v>9703</v>
      </c>
      <c r="S69" s="157"/>
      <c r="T69" s="157"/>
      <c r="U69" s="157"/>
      <c r="V69" s="157"/>
    </row>
    <row r="70" spans="1:22" ht="12.75" customHeight="1" x14ac:dyDescent="0.2">
      <c r="A70" s="143" t="s">
        <v>137</v>
      </c>
      <c r="B70" s="158">
        <v>9752</v>
      </c>
      <c r="C70" s="143"/>
      <c r="D70" s="158">
        <v>11258</v>
      </c>
      <c r="E70" s="158"/>
      <c r="F70" s="158">
        <v>62</v>
      </c>
      <c r="G70" s="158"/>
      <c r="H70" s="158">
        <v>63</v>
      </c>
      <c r="I70" s="158"/>
      <c r="J70" s="158">
        <v>6083</v>
      </c>
      <c r="K70" s="158"/>
      <c r="L70" s="158">
        <v>7275</v>
      </c>
      <c r="M70" s="158"/>
      <c r="N70" s="158">
        <v>3607</v>
      </c>
      <c r="O70" s="158"/>
      <c r="P70" s="158">
        <v>3920</v>
      </c>
    </row>
    <row r="71" spans="1:22" ht="12.75" customHeight="1" x14ac:dyDescent="0.2">
      <c r="A71" s="143" t="s">
        <v>138</v>
      </c>
      <c r="B71" s="158">
        <v>2641</v>
      </c>
      <c r="C71" s="143"/>
      <c r="D71" s="158">
        <v>3237</v>
      </c>
      <c r="E71" s="158"/>
      <c r="F71" s="158">
        <v>33</v>
      </c>
      <c r="G71" s="158"/>
      <c r="H71" s="158">
        <v>28</v>
      </c>
      <c r="I71" s="158"/>
      <c r="J71" s="158">
        <v>1860</v>
      </c>
      <c r="K71" s="158"/>
      <c r="L71" s="158">
        <v>2290</v>
      </c>
      <c r="M71" s="158"/>
      <c r="N71" s="158">
        <v>748</v>
      </c>
      <c r="O71" s="158"/>
      <c r="P71" s="158">
        <v>919</v>
      </c>
    </row>
    <row r="72" spans="1:22" ht="12.75" customHeight="1" x14ac:dyDescent="0.2">
      <c r="A72" s="143" t="s">
        <v>139</v>
      </c>
      <c r="B72" s="158">
        <v>3400</v>
      </c>
      <c r="C72" s="143"/>
      <c r="D72" s="158">
        <v>3703</v>
      </c>
      <c r="E72" s="158"/>
      <c r="F72" s="158">
        <v>19</v>
      </c>
      <c r="G72" s="158"/>
      <c r="H72" s="158">
        <v>6</v>
      </c>
      <c r="I72" s="158"/>
      <c r="J72" s="158">
        <v>1588</v>
      </c>
      <c r="K72" s="158"/>
      <c r="L72" s="158">
        <v>2054</v>
      </c>
      <c r="M72" s="158"/>
      <c r="N72" s="158">
        <v>1793</v>
      </c>
      <c r="O72" s="158"/>
      <c r="P72" s="158">
        <v>1643</v>
      </c>
    </row>
    <row r="73" spans="1:22" ht="12.75" customHeight="1" x14ac:dyDescent="0.2">
      <c r="A73" s="143" t="s">
        <v>140</v>
      </c>
      <c r="B73" s="158">
        <v>7107</v>
      </c>
      <c r="C73" s="143"/>
      <c r="D73" s="158">
        <v>8368</v>
      </c>
      <c r="E73" s="158"/>
      <c r="F73" s="158">
        <v>46</v>
      </c>
      <c r="G73" s="158"/>
      <c r="H73" s="158">
        <v>51</v>
      </c>
      <c r="I73" s="158"/>
      <c r="J73" s="158">
        <v>4370</v>
      </c>
      <c r="K73" s="158"/>
      <c r="L73" s="158">
        <v>5096</v>
      </c>
      <c r="M73" s="158"/>
      <c r="N73" s="158">
        <v>2691</v>
      </c>
      <c r="O73" s="158"/>
      <c r="P73" s="158">
        <v>3221</v>
      </c>
    </row>
    <row r="74" spans="1:22" ht="6" customHeight="1" x14ac:dyDescent="0.2">
      <c r="A74" s="143"/>
      <c r="B74" s="158"/>
      <c r="C74" s="143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</row>
    <row r="75" spans="1:22" ht="12.75" customHeight="1" x14ac:dyDescent="0.2">
      <c r="A75" s="165" t="s">
        <v>141</v>
      </c>
      <c r="B75" s="157">
        <v>58278</v>
      </c>
      <c r="C75" s="143"/>
      <c r="D75" s="157">
        <v>57843</v>
      </c>
      <c r="E75" s="157"/>
      <c r="F75" s="157">
        <v>339</v>
      </c>
      <c r="G75" s="157"/>
      <c r="H75" s="157">
        <v>340</v>
      </c>
      <c r="I75" s="157"/>
      <c r="J75" s="157">
        <v>51083</v>
      </c>
      <c r="K75" s="157"/>
      <c r="L75" s="157">
        <v>50742</v>
      </c>
      <c r="M75" s="157"/>
      <c r="N75" s="157">
        <v>6856</v>
      </c>
      <c r="O75" s="157"/>
      <c r="P75" s="157">
        <v>6761</v>
      </c>
    </row>
    <row r="76" spans="1:22" ht="6" customHeight="1" x14ac:dyDescent="0.2">
      <c r="A76" s="143"/>
      <c r="B76" s="158"/>
      <c r="C76" s="143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</row>
    <row r="77" spans="1:22" ht="12.75" customHeight="1" x14ac:dyDescent="0.2">
      <c r="A77" s="165" t="s">
        <v>142</v>
      </c>
      <c r="B77" s="157">
        <v>10046</v>
      </c>
      <c r="C77" s="143"/>
      <c r="D77" s="157">
        <v>9652</v>
      </c>
      <c r="E77" s="157"/>
      <c r="F77" s="157">
        <v>42</v>
      </c>
      <c r="G77" s="157"/>
      <c r="H77" s="157">
        <v>36</v>
      </c>
      <c r="I77" s="157"/>
      <c r="J77" s="157">
        <v>6605</v>
      </c>
      <c r="K77" s="157"/>
      <c r="L77" s="157">
        <v>6496</v>
      </c>
      <c r="M77" s="157"/>
      <c r="N77" s="157">
        <v>3399</v>
      </c>
      <c r="O77" s="157"/>
      <c r="P77" s="157">
        <v>3120</v>
      </c>
    </row>
    <row r="78" spans="1:22" ht="6" customHeight="1" x14ac:dyDescent="0.2">
      <c r="A78" s="143"/>
      <c r="B78" s="158"/>
      <c r="C78" s="143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</row>
    <row r="79" spans="1:22" ht="12.75" customHeight="1" x14ac:dyDescent="0.2">
      <c r="A79" s="165" t="s">
        <v>143</v>
      </c>
      <c r="B79" s="157">
        <v>3393</v>
      </c>
      <c r="C79" s="143"/>
      <c r="D79" s="157">
        <v>3511</v>
      </c>
      <c r="E79" s="157"/>
      <c r="F79" s="157">
        <v>30</v>
      </c>
      <c r="G79" s="157"/>
      <c r="H79" s="157">
        <v>30</v>
      </c>
      <c r="I79" s="157"/>
      <c r="J79" s="157">
        <v>2400</v>
      </c>
      <c r="K79" s="157"/>
      <c r="L79" s="157">
        <v>2597</v>
      </c>
      <c r="M79" s="157"/>
      <c r="N79" s="157">
        <v>963</v>
      </c>
      <c r="O79" s="157"/>
      <c r="P79" s="157">
        <v>884</v>
      </c>
    </row>
    <row r="80" spans="1:22" ht="6" customHeight="1" x14ac:dyDescent="0.2">
      <c r="A80" s="143"/>
      <c r="B80" s="158"/>
      <c r="C80" s="143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</row>
    <row r="81" spans="1:22" ht="12.75" customHeight="1" x14ac:dyDescent="0.2">
      <c r="A81" s="165" t="s">
        <v>144</v>
      </c>
      <c r="B81" s="157">
        <v>18126</v>
      </c>
      <c r="C81" s="143"/>
      <c r="D81" s="157">
        <v>18030</v>
      </c>
      <c r="E81" s="157"/>
      <c r="F81" s="157">
        <v>270</v>
      </c>
      <c r="G81" s="157"/>
      <c r="H81" s="157">
        <v>264</v>
      </c>
      <c r="I81" s="157"/>
      <c r="J81" s="157">
        <v>14069</v>
      </c>
      <c r="K81" s="157"/>
      <c r="L81" s="157">
        <v>13939</v>
      </c>
      <c r="M81" s="157"/>
      <c r="N81" s="157">
        <v>3787</v>
      </c>
      <c r="O81" s="157"/>
      <c r="P81" s="157">
        <v>3827</v>
      </c>
      <c r="S81" s="157"/>
      <c r="T81" s="157"/>
      <c r="U81" s="157"/>
      <c r="V81" s="157"/>
    </row>
    <row r="82" spans="1:22" ht="12.75" customHeight="1" x14ac:dyDescent="0.2">
      <c r="A82" s="143" t="s">
        <v>145</v>
      </c>
      <c r="B82" s="158">
        <v>2885</v>
      </c>
      <c r="C82" s="143"/>
      <c r="D82" s="158">
        <v>2797</v>
      </c>
      <c r="E82" s="158"/>
      <c r="F82" s="158">
        <v>46</v>
      </c>
      <c r="G82" s="158"/>
      <c r="H82" s="158">
        <v>49</v>
      </c>
      <c r="I82" s="158"/>
      <c r="J82" s="158">
        <v>2322</v>
      </c>
      <c r="K82" s="158"/>
      <c r="L82" s="158">
        <v>2267</v>
      </c>
      <c r="M82" s="158"/>
      <c r="N82" s="158">
        <v>517</v>
      </c>
      <c r="O82" s="158"/>
      <c r="P82" s="158">
        <v>481</v>
      </c>
    </row>
    <row r="83" spans="1:22" ht="12.75" customHeight="1" x14ac:dyDescent="0.2">
      <c r="A83" s="143" t="s">
        <v>146</v>
      </c>
      <c r="B83" s="158">
        <v>4267</v>
      </c>
      <c r="C83" s="143"/>
      <c r="D83" s="158">
        <v>3862</v>
      </c>
      <c r="E83" s="158"/>
      <c r="F83" s="158">
        <v>50</v>
      </c>
      <c r="G83" s="158"/>
      <c r="H83" s="158">
        <v>25</v>
      </c>
      <c r="I83" s="158"/>
      <c r="J83" s="158">
        <v>2900</v>
      </c>
      <c r="K83" s="158"/>
      <c r="L83" s="158">
        <v>2536</v>
      </c>
      <c r="M83" s="158"/>
      <c r="N83" s="158">
        <v>1317</v>
      </c>
      <c r="O83" s="158"/>
      <c r="P83" s="158">
        <v>1301</v>
      </c>
    </row>
    <row r="84" spans="1:22" ht="12.75" customHeight="1" x14ac:dyDescent="0.2">
      <c r="A84" s="143" t="s">
        <v>147</v>
      </c>
      <c r="B84" s="158">
        <v>10974</v>
      </c>
      <c r="C84" s="143"/>
      <c r="D84" s="158">
        <v>11371</v>
      </c>
      <c r="E84" s="158"/>
      <c r="F84" s="158">
        <v>174</v>
      </c>
      <c r="G84" s="158"/>
      <c r="H84" s="158">
        <v>190</v>
      </c>
      <c r="I84" s="158"/>
      <c r="J84" s="158">
        <v>8847</v>
      </c>
      <c r="K84" s="158"/>
      <c r="L84" s="158">
        <v>9136</v>
      </c>
      <c r="M84" s="158"/>
      <c r="N84" s="158">
        <v>1953</v>
      </c>
      <c r="O84" s="158"/>
      <c r="P84" s="158">
        <v>2045</v>
      </c>
    </row>
    <row r="85" spans="1:22" ht="6" customHeight="1" x14ac:dyDescent="0.2">
      <c r="A85" s="143"/>
      <c r="B85" s="158"/>
      <c r="C85" s="143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</row>
    <row r="86" spans="1:22" ht="12.75" customHeight="1" x14ac:dyDescent="0.2">
      <c r="A86" s="165" t="s">
        <v>148</v>
      </c>
      <c r="B86" s="157">
        <v>2291</v>
      </c>
      <c r="C86" s="143"/>
      <c r="D86" s="157">
        <v>1950</v>
      </c>
      <c r="E86" s="157"/>
      <c r="F86" s="157">
        <v>31</v>
      </c>
      <c r="G86" s="157"/>
      <c r="H86" s="157">
        <v>24</v>
      </c>
      <c r="I86" s="157"/>
      <c r="J86" s="157">
        <v>1750</v>
      </c>
      <c r="K86" s="157"/>
      <c r="L86" s="157">
        <v>1459</v>
      </c>
      <c r="M86" s="157"/>
      <c r="N86" s="157">
        <v>510</v>
      </c>
      <c r="O86" s="157"/>
      <c r="P86" s="157">
        <v>467</v>
      </c>
    </row>
    <row r="87" spans="1:22" ht="6" customHeight="1" x14ac:dyDescent="0.2">
      <c r="A87" s="143"/>
      <c r="B87" s="158"/>
      <c r="C87" s="143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</row>
    <row r="88" spans="1:22" ht="12.75" customHeight="1" x14ac:dyDescent="0.2">
      <c r="A88" s="143" t="s">
        <v>149</v>
      </c>
      <c r="B88" s="158">
        <v>1652</v>
      </c>
      <c r="C88" s="143"/>
      <c r="D88" s="158">
        <v>1508</v>
      </c>
      <c r="E88" s="158"/>
      <c r="F88" s="158">
        <v>12</v>
      </c>
      <c r="G88" s="158"/>
      <c r="H88" s="158">
        <v>18</v>
      </c>
      <c r="I88" s="158"/>
      <c r="J88" s="158">
        <v>1240</v>
      </c>
      <c r="K88" s="158"/>
      <c r="L88" s="158">
        <v>1135</v>
      </c>
      <c r="M88" s="158"/>
      <c r="N88" s="158">
        <v>400</v>
      </c>
      <c r="O88" s="158"/>
      <c r="P88" s="158">
        <v>355</v>
      </c>
    </row>
    <row r="89" spans="1:22" ht="12.75" customHeight="1" x14ac:dyDescent="0.2">
      <c r="A89" s="143"/>
      <c r="B89" s="158"/>
      <c r="C89" s="143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</row>
    <row r="90" spans="1:22" ht="8.25" customHeight="1" x14ac:dyDescent="0.2"/>
    <row r="91" spans="1:22" ht="12.75" customHeight="1" x14ac:dyDescent="0.2">
      <c r="A91" s="409"/>
      <c r="B91" s="410"/>
      <c r="C91" s="410"/>
      <c r="D91" s="410"/>
      <c r="E91" s="410"/>
      <c r="F91" s="410"/>
      <c r="G91" s="410"/>
      <c r="H91" s="410"/>
      <c r="I91" s="410"/>
      <c r="J91" s="410"/>
      <c r="K91" s="410"/>
      <c r="L91" s="410"/>
      <c r="M91" s="410"/>
      <c r="N91" s="410"/>
      <c r="O91" s="410"/>
      <c r="P91" s="410"/>
    </row>
  </sheetData>
  <mergeCells count="10">
    <mergeCell ref="A1:C1"/>
    <mergeCell ref="A91:P91"/>
    <mergeCell ref="A6:A8"/>
    <mergeCell ref="F6:H6"/>
    <mergeCell ref="J6:L6"/>
    <mergeCell ref="J2:P4"/>
    <mergeCell ref="N6:P6"/>
    <mergeCell ref="I6:I8"/>
    <mergeCell ref="M6:M8"/>
    <mergeCell ref="B6:D6"/>
  </mergeCells>
  <phoneticPr fontId="6" type="noConversion"/>
  <pageMargins left="0.47244094488188981" right="0.39370078740157483" top="0.23622047244094491" bottom="7.874015748031496E-2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D89"/>
  <sheetViews>
    <sheetView showGridLines="0" defaultGridColor="0" colorId="22" zoomScaleNormal="100" workbookViewId="0">
      <selection sqref="A1:C1"/>
    </sheetView>
  </sheetViews>
  <sheetFormatPr baseColWidth="10" defaultColWidth="8.42578125" defaultRowHeight="11.25" x14ac:dyDescent="0.2"/>
  <cols>
    <col min="1" max="1" width="27.42578125" style="183" customWidth="1"/>
    <col min="2" max="2" width="8.5703125" style="173" customWidth="1"/>
    <col min="3" max="3" width="0.85546875" style="173" customWidth="1"/>
    <col min="4" max="4" width="8.140625" style="173" customWidth="1"/>
    <col min="5" max="5" width="1" style="173" customWidth="1"/>
    <col min="6" max="6" width="7.5703125" style="173" customWidth="1"/>
    <col min="7" max="7" width="0.85546875" style="173" customWidth="1"/>
    <col min="8" max="8" width="8.28515625" style="173" customWidth="1"/>
    <col min="9" max="9" width="1" style="173" customWidth="1"/>
    <col min="10" max="10" width="7.5703125" style="173" customWidth="1"/>
    <col min="11" max="11" width="0.85546875" style="173" customWidth="1"/>
    <col min="12" max="12" width="7.5703125" style="173" customWidth="1"/>
    <col min="13" max="13" width="1" style="175" customWidth="1"/>
    <col min="14" max="14" width="7.5703125" style="173" customWidth="1"/>
    <col min="15" max="15" width="0.85546875" style="173" customWidth="1"/>
    <col min="16" max="16" width="7.7109375" style="173" customWidth="1"/>
    <col min="17" max="17" width="1" style="173" customWidth="1"/>
    <col min="18" max="18" width="7.5703125" style="173" customWidth="1"/>
    <col min="19" max="19" width="0.85546875" style="173" customWidth="1"/>
    <col min="20" max="20" width="7.5703125" style="173" customWidth="1"/>
    <col min="21" max="21" width="1" style="173" customWidth="1"/>
    <col min="22" max="22" width="7.5703125" style="173" customWidth="1"/>
    <col min="23" max="23" width="0.85546875" style="173" customWidth="1"/>
    <col min="24" max="24" width="7.5703125" style="173" customWidth="1"/>
    <col min="25" max="25" width="1" style="173" customWidth="1"/>
    <col min="26" max="26" width="7.7109375" style="173" customWidth="1"/>
    <col min="27" max="27" width="1" style="173" customWidth="1"/>
    <col min="28" max="28" width="7.5703125" style="173" customWidth="1"/>
    <col min="29" max="16384" width="8.42578125" style="173"/>
  </cols>
  <sheetData>
    <row r="1" spans="1:30" ht="12.75" x14ac:dyDescent="0.2">
      <c r="A1" s="366" t="s">
        <v>35</v>
      </c>
      <c r="B1" s="367"/>
      <c r="C1" s="367"/>
      <c r="D1" s="48"/>
      <c r="E1" s="170"/>
      <c r="F1" s="170"/>
      <c r="G1" s="170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 t="s">
        <v>150</v>
      </c>
      <c r="U1" s="171"/>
      <c r="V1" s="168"/>
      <c r="W1" s="168"/>
      <c r="X1" s="168"/>
      <c r="Y1" s="168"/>
      <c r="Z1" s="168"/>
      <c r="AA1" s="168"/>
      <c r="AB1" s="168"/>
    </row>
    <row r="2" spans="1:30" ht="17.100000000000001" customHeight="1" x14ac:dyDescent="0.2">
      <c r="A2" s="174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N2" s="171"/>
      <c r="O2" s="171"/>
      <c r="P2" s="171"/>
      <c r="Q2" s="171"/>
      <c r="R2" s="171"/>
      <c r="S2" s="171"/>
      <c r="T2" s="423" t="s">
        <v>151</v>
      </c>
      <c r="U2" s="424"/>
      <c r="V2" s="424"/>
      <c r="W2" s="424"/>
      <c r="X2" s="424"/>
      <c r="Y2" s="424"/>
      <c r="Z2" s="424"/>
      <c r="AA2" s="424"/>
      <c r="AB2" s="424"/>
    </row>
    <row r="3" spans="1:30" ht="17.100000000000001" customHeight="1" x14ac:dyDescent="0.2">
      <c r="A3" s="174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N3" s="171"/>
      <c r="O3" s="171"/>
      <c r="P3" s="171"/>
      <c r="Q3" s="171"/>
      <c r="R3" s="171"/>
      <c r="S3" s="171"/>
      <c r="T3" s="424"/>
      <c r="U3" s="424"/>
      <c r="V3" s="424"/>
      <c r="W3" s="424"/>
      <c r="X3" s="424"/>
      <c r="Y3" s="424"/>
      <c r="Z3" s="424"/>
      <c r="AA3" s="424"/>
      <c r="AB3" s="424"/>
    </row>
    <row r="4" spans="1:30" ht="17.100000000000001" customHeight="1" x14ac:dyDescent="0.2">
      <c r="A4" s="174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N4" s="171"/>
      <c r="O4" s="171"/>
      <c r="P4" s="171"/>
      <c r="Q4" s="171"/>
      <c r="R4" s="171"/>
      <c r="S4" s="171"/>
      <c r="T4" s="424"/>
      <c r="U4" s="424"/>
      <c r="V4" s="424"/>
      <c r="W4" s="424"/>
      <c r="X4" s="424"/>
      <c r="Y4" s="424"/>
      <c r="Z4" s="424"/>
      <c r="AA4" s="424"/>
      <c r="AB4" s="424"/>
    </row>
    <row r="5" spans="1:30" ht="12" thickBot="1" x14ac:dyDescent="0.25">
      <c r="A5" s="176"/>
      <c r="B5" s="177"/>
      <c r="C5" s="177"/>
      <c r="D5" s="178"/>
      <c r="E5" s="178"/>
      <c r="F5" s="178"/>
      <c r="G5" s="178"/>
      <c r="H5" s="178"/>
      <c r="I5" s="178"/>
      <c r="J5" s="178"/>
      <c r="K5" s="178"/>
      <c r="L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</row>
    <row r="6" spans="1:30" ht="49.5" customHeight="1" thickBot="1" x14ac:dyDescent="0.25">
      <c r="A6" s="419"/>
      <c r="B6" s="358" t="s">
        <v>66</v>
      </c>
      <c r="C6" s="358"/>
      <c r="D6" s="358"/>
      <c r="E6" s="420"/>
      <c r="F6" s="418" t="s">
        <v>152</v>
      </c>
      <c r="G6" s="418"/>
      <c r="H6" s="418"/>
      <c r="I6" s="356"/>
      <c r="J6" s="418" t="s">
        <v>153</v>
      </c>
      <c r="K6" s="418"/>
      <c r="L6" s="418"/>
      <c r="M6" s="426"/>
      <c r="N6" s="418" t="s">
        <v>154</v>
      </c>
      <c r="O6" s="418"/>
      <c r="P6" s="418"/>
      <c r="Q6" s="420"/>
      <c r="R6" s="418" t="s">
        <v>155</v>
      </c>
      <c r="S6" s="418"/>
      <c r="T6" s="418"/>
      <c r="U6" s="420"/>
      <c r="V6" s="418" t="s">
        <v>156</v>
      </c>
      <c r="W6" s="418"/>
      <c r="X6" s="418"/>
      <c r="Y6" s="422">
        <v>335</v>
      </c>
      <c r="Z6" s="418" t="s">
        <v>157</v>
      </c>
      <c r="AA6" s="418"/>
      <c r="AB6" s="418"/>
    </row>
    <row r="7" spans="1:30" ht="17.100000000000001" customHeight="1" x14ac:dyDescent="0.2">
      <c r="A7" s="419"/>
      <c r="B7" s="338">
        <v>2018</v>
      </c>
      <c r="C7" s="322"/>
      <c r="D7" s="338">
        <v>2019</v>
      </c>
      <c r="E7" s="421"/>
      <c r="F7" s="338">
        <v>2018</v>
      </c>
      <c r="G7" s="322"/>
      <c r="H7" s="338">
        <v>2019</v>
      </c>
      <c r="I7" s="425"/>
      <c r="J7" s="338">
        <v>2018</v>
      </c>
      <c r="K7" s="322"/>
      <c r="L7" s="338">
        <v>2019</v>
      </c>
      <c r="M7" s="421"/>
      <c r="N7" s="338">
        <v>2018</v>
      </c>
      <c r="O7" s="322"/>
      <c r="P7" s="338">
        <v>2019</v>
      </c>
      <c r="Q7" s="421"/>
      <c r="R7" s="338">
        <v>2018</v>
      </c>
      <c r="S7" s="322"/>
      <c r="T7" s="338">
        <v>2019</v>
      </c>
      <c r="U7" s="421"/>
      <c r="V7" s="338">
        <v>2018</v>
      </c>
      <c r="W7" s="322"/>
      <c r="X7" s="338">
        <v>2019</v>
      </c>
      <c r="Y7" s="421"/>
      <c r="Z7" s="338">
        <v>2018</v>
      </c>
      <c r="AA7" s="322"/>
      <c r="AB7" s="338">
        <v>2019</v>
      </c>
    </row>
    <row r="8" spans="1:30" ht="8.25" customHeight="1" x14ac:dyDescent="0.2">
      <c r="A8" s="419"/>
      <c r="B8" s="327"/>
      <c r="C8" s="327"/>
      <c r="D8" s="327"/>
      <c r="E8" s="421"/>
      <c r="F8" s="327"/>
      <c r="G8" s="327"/>
      <c r="H8" s="327"/>
      <c r="I8" s="425"/>
      <c r="J8" s="339"/>
      <c r="K8" s="339"/>
      <c r="L8" s="339"/>
      <c r="M8" s="421"/>
      <c r="N8" s="327"/>
      <c r="O8" s="327"/>
      <c r="P8" s="327"/>
      <c r="Q8" s="421"/>
      <c r="R8" s="327"/>
      <c r="S8" s="327"/>
      <c r="T8" s="327"/>
      <c r="U8" s="421"/>
      <c r="V8" s="327"/>
      <c r="W8" s="327"/>
      <c r="X8" s="323"/>
      <c r="Y8" s="421"/>
      <c r="Z8" s="327"/>
      <c r="AA8" s="327"/>
      <c r="AB8" s="327"/>
    </row>
    <row r="9" spans="1:30" s="180" customFormat="1" ht="17.100000000000001" customHeight="1" x14ac:dyDescent="0.2">
      <c r="A9" s="179" t="s">
        <v>66</v>
      </c>
      <c r="B9" s="316">
        <v>101243</v>
      </c>
      <c r="C9" s="316"/>
      <c r="D9" s="316">
        <v>108698</v>
      </c>
      <c r="E9" s="421"/>
      <c r="F9" s="316">
        <v>19796</v>
      </c>
      <c r="G9" s="316"/>
      <c r="H9" s="316">
        <v>21599</v>
      </c>
      <c r="I9" s="425"/>
      <c r="J9" s="316">
        <v>4615</v>
      </c>
      <c r="K9" s="316"/>
      <c r="L9" s="316">
        <v>4445</v>
      </c>
      <c r="M9" s="421"/>
      <c r="N9" s="316">
        <v>6390</v>
      </c>
      <c r="O9" s="316"/>
      <c r="P9" s="316">
        <v>6550</v>
      </c>
      <c r="Q9" s="421"/>
      <c r="R9" s="316">
        <v>45844</v>
      </c>
      <c r="S9" s="316"/>
      <c r="T9" s="316">
        <v>50307</v>
      </c>
      <c r="U9" s="421"/>
      <c r="V9" s="316">
        <v>19767</v>
      </c>
      <c r="W9" s="316"/>
      <c r="X9" s="316">
        <v>20701</v>
      </c>
      <c r="Y9" s="421"/>
      <c r="Z9" s="316">
        <v>4831</v>
      </c>
      <c r="AA9" s="316"/>
      <c r="AB9" s="316">
        <v>5096</v>
      </c>
      <c r="AC9" s="304"/>
      <c r="AD9" s="304"/>
    </row>
    <row r="10" spans="1:30" ht="5.25" customHeight="1" x14ac:dyDescent="0.2">
      <c r="A10" s="181"/>
      <c r="B10" s="340"/>
      <c r="C10" s="340"/>
      <c r="D10" s="340"/>
      <c r="E10" s="421"/>
      <c r="F10" s="340"/>
      <c r="G10" s="340"/>
      <c r="H10" s="340"/>
      <c r="I10" s="425"/>
      <c r="J10" s="340"/>
      <c r="K10" s="340"/>
      <c r="L10" s="340"/>
      <c r="M10" s="421"/>
      <c r="N10" s="340"/>
      <c r="O10" s="340"/>
      <c r="P10" s="340"/>
      <c r="Q10" s="421"/>
      <c r="R10" s="340"/>
      <c r="S10" s="340"/>
      <c r="T10" s="340"/>
      <c r="U10" s="421"/>
      <c r="V10" s="340"/>
      <c r="W10" s="340"/>
      <c r="X10" s="340"/>
      <c r="Y10" s="421"/>
      <c r="Z10" s="340"/>
      <c r="AA10" s="340"/>
      <c r="AB10" s="340"/>
      <c r="AC10" s="304"/>
      <c r="AD10" s="304"/>
    </row>
    <row r="11" spans="1:30" s="180" customFormat="1" ht="12.75" customHeight="1" x14ac:dyDescent="0.2">
      <c r="A11" s="179" t="s">
        <v>89</v>
      </c>
      <c r="B11" s="316">
        <v>14956</v>
      </c>
      <c r="C11" s="316"/>
      <c r="D11" s="316">
        <v>14744</v>
      </c>
      <c r="E11" s="421"/>
      <c r="F11" s="316">
        <v>2989</v>
      </c>
      <c r="G11" s="316"/>
      <c r="H11" s="316">
        <v>3268</v>
      </c>
      <c r="I11" s="425"/>
      <c r="J11" s="316">
        <v>814</v>
      </c>
      <c r="K11" s="316"/>
      <c r="L11" s="316">
        <v>864</v>
      </c>
      <c r="M11" s="421"/>
      <c r="N11" s="316">
        <v>1092</v>
      </c>
      <c r="O11" s="316"/>
      <c r="P11" s="316">
        <v>1160</v>
      </c>
      <c r="Q11" s="421"/>
      <c r="R11" s="316">
        <v>6798</v>
      </c>
      <c r="S11" s="316"/>
      <c r="T11" s="316">
        <v>6320</v>
      </c>
      <c r="U11" s="421"/>
      <c r="V11" s="316">
        <v>2474</v>
      </c>
      <c r="W11" s="316"/>
      <c r="X11" s="316">
        <v>2398</v>
      </c>
      <c r="Y11" s="421"/>
      <c r="Z11" s="316">
        <v>789</v>
      </c>
      <c r="AA11" s="316"/>
      <c r="AB11" s="316">
        <v>734</v>
      </c>
      <c r="AC11" s="304"/>
      <c r="AD11" s="304"/>
    </row>
    <row r="12" spans="1:30" ht="12.75" customHeight="1" x14ac:dyDescent="0.2">
      <c r="A12" s="176" t="s">
        <v>90</v>
      </c>
      <c r="B12" s="340">
        <v>1998</v>
      </c>
      <c r="C12" s="340"/>
      <c r="D12" s="340">
        <v>1314</v>
      </c>
      <c r="E12" s="421"/>
      <c r="F12" s="323">
        <v>232</v>
      </c>
      <c r="G12" s="340"/>
      <c r="H12" s="340">
        <v>262</v>
      </c>
      <c r="I12" s="425"/>
      <c r="J12" s="340">
        <v>80</v>
      </c>
      <c r="K12" s="340"/>
      <c r="L12" s="340">
        <v>59</v>
      </c>
      <c r="M12" s="421"/>
      <c r="N12" s="340">
        <v>128</v>
      </c>
      <c r="O12" s="340"/>
      <c r="P12" s="340">
        <v>77</v>
      </c>
      <c r="Q12" s="421"/>
      <c r="R12" s="340">
        <v>1092</v>
      </c>
      <c r="S12" s="340"/>
      <c r="T12" s="340">
        <v>635</v>
      </c>
      <c r="U12" s="421"/>
      <c r="V12" s="340">
        <v>335</v>
      </c>
      <c r="W12" s="340"/>
      <c r="X12" s="340">
        <v>225</v>
      </c>
      <c r="Y12" s="421"/>
      <c r="Z12" s="340">
        <v>131</v>
      </c>
      <c r="AA12" s="340"/>
      <c r="AB12" s="340">
        <v>56</v>
      </c>
      <c r="AC12" s="304"/>
      <c r="AD12" s="304"/>
    </row>
    <row r="13" spans="1:30" ht="12.75" customHeight="1" x14ac:dyDescent="0.2">
      <c r="A13" s="176" t="s">
        <v>91</v>
      </c>
      <c r="B13" s="340">
        <v>1544</v>
      </c>
      <c r="C13" s="340"/>
      <c r="D13" s="340">
        <v>1859</v>
      </c>
      <c r="E13" s="421"/>
      <c r="F13" s="340">
        <v>316</v>
      </c>
      <c r="G13" s="340"/>
      <c r="H13" s="340">
        <v>459</v>
      </c>
      <c r="I13" s="425"/>
      <c r="J13" s="340">
        <v>92</v>
      </c>
      <c r="K13" s="340"/>
      <c r="L13" s="340">
        <v>100</v>
      </c>
      <c r="M13" s="421"/>
      <c r="N13" s="340">
        <v>105</v>
      </c>
      <c r="O13" s="340"/>
      <c r="P13" s="340">
        <v>118</v>
      </c>
      <c r="Q13" s="421"/>
      <c r="R13" s="340">
        <v>704</v>
      </c>
      <c r="S13" s="340"/>
      <c r="T13" s="340">
        <v>751</v>
      </c>
      <c r="U13" s="421"/>
      <c r="V13" s="340">
        <v>282</v>
      </c>
      <c r="W13" s="340"/>
      <c r="X13" s="340">
        <v>356</v>
      </c>
      <c r="Y13" s="421"/>
      <c r="Z13" s="340">
        <v>45</v>
      </c>
      <c r="AA13" s="340"/>
      <c r="AB13" s="340">
        <v>75</v>
      </c>
      <c r="AC13" s="304"/>
      <c r="AD13" s="304"/>
    </row>
    <row r="14" spans="1:30" ht="12.75" customHeight="1" x14ac:dyDescent="0.2">
      <c r="A14" s="176" t="s">
        <v>92</v>
      </c>
      <c r="B14" s="340">
        <v>927</v>
      </c>
      <c r="C14" s="340"/>
      <c r="D14" s="340">
        <v>957</v>
      </c>
      <c r="E14" s="421"/>
      <c r="F14" s="340">
        <v>171</v>
      </c>
      <c r="G14" s="340"/>
      <c r="H14" s="340">
        <v>168</v>
      </c>
      <c r="I14" s="425"/>
      <c r="J14" s="340">
        <v>13</v>
      </c>
      <c r="K14" s="340"/>
      <c r="L14" s="340">
        <v>16</v>
      </c>
      <c r="M14" s="421"/>
      <c r="N14" s="340">
        <v>49</v>
      </c>
      <c r="O14" s="340"/>
      <c r="P14" s="340">
        <v>66</v>
      </c>
      <c r="Q14" s="421"/>
      <c r="R14" s="340">
        <v>530</v>
      </c>
      <c r="S14" s="340"/>
      <c r="T14" s="340">
        <v>508</v>
      </c>
      <c r="U14" s="421"/>
      <c r="V14" s="340">
        <v>78</v>
      </c>
      <c r="W14" s="340"/>
      <c r="X14" s="340">
        <v>118</v>
      </c>
      <c r="Y14" s="421"/>
      <c r="Z14" s="340">
        <v>86</v>
      </c>
      <c r="AA14" s="340"/>
      <c r="AB14" s="340">
        <v>81</v>
      </c>
      <c r="AC14" s="304"/>
      <c r="AD14" s="304"/>
    </row>
    <row r="15" spans="1:30" ht="12.75" customHeight="1" x14ac:dyDescent="0.2">
      <c r="A15" s="176" t="s">
        <v>93</v>
      </c>
      <c r="B15" s="340">
        <v>1749</v>
      </c>
      <c r="C15" s="340"/>
      <c r="D15" s="340">
        <v>1609</v>
      </c>
      <c r="E15" s="421"/>
      <c r="F15" s="340">
        <v>320</v>
      </c>
      <c r="G15" s="340"/>
      <c r="H15" s="340">
        <v>309</v>
      </c>
      <c r="I15" s="425"/>
      <c r="J15" s="340">
        <v>59</v>
      </c>
      <c r="K15" s="340"/>
      <c r="L15" s="340">
        <v>61</v>
      </c>
      <c r="M15" s="421"/>
      <c r="N15" s="340">
        <v>124</v>
      </c>
      <c r="O15" s="340"/>
      <c r="P15" s="340">
        <v>99</v>
      </c>
      <c r="Q15" s="421"/>
      <c r="R15" s="340">
        <v>904</v>
      </c>
      <c r="S15" s="340"/>
      <c r="T15" s="340">
        <v>850</v>
      </c>
      <c r="U15" s="421"/>
      <c r="V15" s="340">
        <v>219</v>
      </c>
      <c r="W15" s="340"/>
      <c r="X15" s="340">
        <v>182</v>
      </c>
      <c r="Y15" s="421"/>
      <c r="Z15" s="340">
        <v>123</v>
      </c>
      <c r="AA15" s="340"/>
      <c r="AB15" s="340">
        <v>108</v>
      </c>
      <c r="AC15" s="304"/>
      <c r="AD15" s="304"/>
    </row>
    <row r="16" spans="1:30" ht="12.75" customHeight="1" x14ac:dyDescent="0.2">
      <c r="A16" s="176" t="s">
        <v>94</v>
      </c>
      <c r="B16" s="340">
        <v>1084</v>
      </c>
      <c r="C16" s="340"/>
      <c r="D16" s="340">
        <v>1126</v>
      </c>
      <c r="E16" s="421"/>
      <c r="F16" s="340">
        <v>239</v>
      </c>
      <c r="G16" s="340"/>
      <c r="H16" s="340">
        <v>274</v>
      </c>
      <c r="I16" s="425"/>
      <c r="J16" s="340">
        <v>178</v>
      </c>
      <c r="K16" s="340"/>
      <c r="L16" s="340">
        <v>158</v>
      </c>
      <c r="M16" s="421"/>
      <c r="N16" s="340">
        <v>102</v>
      </c>
      <c r="O16" s="340"/>
      <c r="P16" s="340">
        <v>116</v>
      </c>
      <c r="Q16" s="421"/>
      <c r="R16" s="340">
        <v>260</v>
      </c>
      <c r="S16" s="340"/>
      <c r="T16" s="340">
        <v>228</v>
      </c>
      <c r="U16" s="421"/>
      <c r="V16" s="340">
        <v>247</v>
      </c>
      <c r="W16" s="340"/>
      <c r="X16" s="340">
        <v>275</v>
      </c>
      <c r="Y16" s="421"/>
      <c r="Z16" s="340">
        <v>58</v>
      </c>
      <c r="AA16" s="340"/>
      <c r="AB16" s="340">
        <v>75</v>
      </c>
      <c r="AC16" s="304"/>
      <c r="AD16" s="304"/>
    </row>
    <row r="17" spans="1:30" ht="12.75" customHeight="1" x14ac:dyDescent="0.2">
      <c r="A17" s="176" t="s">
        <v>95</v>
      </c>
      <c r="B17" s="340">
        <v>572</v>
      </c>
      <c r="C17" s="340"/>
      <c r="D17" s="340">
        <v>718</v>
      </c>
      <c r="E17" s="421"/>
      <c r="F17" s="340">
        <v>168</v>
      </c>
      <c r="G17" s="340"/>
      <c r="H17" s="340">
        <v>231</v>
      </c>
      <c r="I17" s="425"/>
      <c r="J17" s="340">
        <v>2</v>
      </c>
      <c r="K17" s="340"/>
      <c r="L17" s="340">
        <v>3</v>
      </c>
      <c r="M17" s="421"/>
      <c r="N17" s="340">
        <v>62</v>
      </c>
      <c r="O17" s="340"/>
      <c r="P17" s="340">
        <v>95</v>
      </c>
      <c r="Q17" s="421"/>
      <c r="R17" s="340">
        <v>263</v>
      </c>
      <c r="S17" s="340"/>
      <c r="T17" s="340">
        <v>286</v>
      </c>
      <c r="U17" s="421"/>
      <c r="V17" s="340">
        <v>61</v>
      </c>
      <c r="W17" s="340"/>
      <c r="X17" s="340">
        <v>98</v>
      </c>
      <c r="Y17" s="421"/>
      <c r="Z17" s="340">
        <v>16</v>
      </c>
      <c r="AA17" s="340"/>
      <c r="AB17" s="340">
        <v>5</v>
      </c>
      <c r="AC17" s="304"/>
      <c r="AD17" s="304"/>
    </row>
    <row r="18" spans="1:30" ht="12.75" customHeight="1" x14ac:dyDescent="0.2">
      <c r="A18" s="176" t="s">
        <v>96</v>
      </c>
      <c r="B18" s="340">
        <v>3610</v>
      </c>
      <c r="C18" s="340"/>
      <c r="D18" s="340">
        <v>3753</v>
      </c>
      <c r="E18" s="421"/>
      <c r="F18" s="340">
        <v>940</v>
      </c>
      <c r="G18" s="340"/>
      <c r="H18" s="340">
        <v>947</v>
      </c>
      <c r="I18" s="425"/>
      <c r="J18" s="340">
        <v>126</v>
      </c>
      <c r="K18" s="340"/>
      <c r="L18" s="340">
        <v>165</v>
      </c>
      <c r="M18" s="421"/>
      <c r="N18" s="340">
        <v>216</v>
      </c>
      <c r="O18" s="340"/>
      <c r="P18" s="340">
        <v>277</v>
      </c>
      <c r="Q18" s="421"/>
      <c r="R18" s="340">
        <v>1682</v>
      </c>
      <c r="S18" s="340"/>
      <c r="T18" s="340">
        <v>1734</v>
      </c>
      <c r="U18" s="421"/>
      <c r="V18" s="340">
        <v>498</v>
      </c>
      <c r="W18" s="340"/>
      <c r="X18" s="340">
        <v>468</v>
      </c>
      <c r="Y18" s="421"/>
      <c r="Z18" s="340">
        <v>148</v>
      </c>
      <c r="AA18" s="340"/>
      <c r="AB18" s="340">
        <v>162</v>
      </c>
      <c r="AC18" s="304"/>
      <c r="AD18" s="304"/>
    </row>
    <row r="19" spans="1:30" ht="12.75" customHeight="1" x14ac:dyDescent="0.2">
      <c r="A19" s="176" t="s">
        <v>97</v>
      </c>
      <c r="B19" s="340">
        <v>3472</v>
      </c>
      <c r="C19" s="340"/>
      <c r="D19" s="340">
        <v>3408</v>
      </c>
      <c r="E19" s="421"/>
      <c r="F19" s="340">
        <v>603</v>
      </c>
      <c r="G19" s="340"/>
      <c r="H19" s="340">
        <v>618</v>
      </c>
      <c r="I19" s="425"/>
      <c r="J19" s="340">
        <v>264</v>
      </c>
      <c r="K19" s="340"/>
      <c r="L19" s="340">
        <v>302</v>
      </c>
      <c r="M19" s="421"/>
      <c r="N19" s="340">
        <v>306</v>
      </c>
      <c r="O19" s="340"/>
      <c r="P19" s="340">
        <v>312</v>
      </c>
      <c r="Q19" s="421"/>
      <c r="R19" s="340">
        <v>1363</v>
      </c>
      <c r="S19" s="340"/>
      <c r="T19" s="340">
        <v>1328</v>
      </c>
      <c r="U19" s="421"/>
      <c r="V19" s="340">
        <v>754</v>
      </c>
      <c r="W19" s="340"/>
      <c r="X19" s="340">
        <v>676</v>
      </c>
      <c r="Y19" s="421"/>
      <c r="Z19" s="340">
        <v>182</v>
      </c>
      <c r="AA19" s="340"/>
      <c r="AB19" s="340">
        <v>172</v>
      </c>
      <c r="AC19" s="304"/>
      <c r="AD19" s="304"/>
    </row>
    <row r="20" spans="1:30" ht="6" customHeight="1" x14ac:dyDescent="0.2">
      <c r="A20" s="176"/>
      <c r="B20" s="340"/>
      <c r="C20" s="340"/>
      <c r="D20" s="340"/>
      <c r="E20" s="421"/>
      <c r="F20" s="340"/>
      <c r="G20" s="340"/>
      <c r="H20" s="340"/>
      <c r="I20" s="425"/>
      <c r="J20" s="340"/>
      <c r="K20" s="340"/>
      <c r="L20" s="340"/>
      <c r="M20" s="421"/>
      <c r="N20" s="340"/>
      <c r="O20" s="340"/>
      <c r="P20" s="340"/>
      <c r="Q20" s="421"/>
      <c r="R20" s="340"/>
      <c r="S20" s="340"/>
      <c r="T20" s="340"/>
      <c r="U20" s="421"/>
      <c r="V20" s="340"/>
      <c r="W20" s="340"/>
      <c r="X20" s="340"/>
      <c r="Y20" s="421"/>
      <c r="Z20" s="340"/>
      <c r="AA20" s="340"/>
      <c r="AB20" s="340"/>
      <c r="AC20" s="304"/>
      <c r="AD20" s="304"/>
    </row>
    <row r="21" spans="1:30" s="180" customFormat="1" ht="12.75" customHeight="1" x14ac:dyDescent="0.2">
      <c r="A21" s="179" t="s">
        <v>98</v>
      </c>
      <c r="B21" s="316">
        <v>2071</v>
      </c>
      <c r="C21" s="316"/>
      <c r="D21" s="316">
        <v>2184</v>
      </c>
      <c r="E21" s="421"/>
      <c r="F21" s="316">
        <v>527</v>
      </c>
      <c r="G21" s="316"/>
      <c r="H21" s="316">
        <v>479</v>
      </c>
      <c r="I21" s="425"/>
      <c r="J21" s="316">
        <v>40</v>
      </c>
      <c r="K21" s="316"/>
      <c r="L21" s="316">
        <v>78</v>
      </c>
      <c r="M21" s="421"/>
      <c r="N21" s="316">
        <v>93</v>
      </c>
      <c r="O21" s="316"/>
      <c r="P21" s="316">
        <v>82</v>
      </c>
      <c r="Q21" s="421"/>
      <c r="R21" s="316">
        <v>1065</v>
      </c>
      <c r="S21" s="316"/>
      <c r="T21" s="316">
        <v>1171</v>
      </c>
      <c r="U21" s="421"/>
      <c r="V21" s="316">
        <v>259</v>
      </c>
      <c r="W21" s="316"/>
      <c r="X21" s="316">
        <v>283</v>
      </c>
      <c r="Y21" s="421"/>
      <c r="Z21" s="316">
        <v>87</v>
      </c>
      <c r="AA21" s="316"/>
      <c r="AB21" s="316">
        <v>91</v>
      </c>
      <c r="AC21" s="304"/>
      <c r="AD21" s="304"/>
    </row>
    <row r="22" spans="1:30" ht="12.75" customHeight="1" x14ac:dyDescent="0.2">
      <c r="A22" s="176" t="s">
        <v>99</v>
      </c>
      <c r="B22" s="340">
        <v>180</v>
      </c>
      <c r="C22" s="340"/>
      <c r="D22" s="340">
        <v>187</v>
      </c>
      <c r="E22" s="421"/>
      <c r="F22" s="340">
        <v>36</v>
      </c>
      <c r="G22" s="340"/>
      <c r="H22" s="340">
        <v>49</v>
      </c>
      <c r="I22" s="425"/>
      <c r="J22" s="340">
        <v>1</v>
      </c>
      <c r="K22" s="340"/>
      <c r="L22" s="340">
        <v>2</v>
      </c>
      <c r="M22" s="421"/>
      <c r="N22" s="340">
        <v>8</v>
      </c>
      <c r="O22" s="340"/>
      <c r="P22" s="340">
        <v>15</v>
      </c>
      <c r="Q22" s="421"/>
      <c r="R22" s="340">
        <v>107</v>
      </c>
      <c r="S22" s="340"/>
      <c r="T22" s="340">
        <v>102</v>
      </c>
      <c r="U22" s="421"/>
      <c r="V22" s="340">
        <v>22</v>
      </c>
      <c r="W22" s="340"/>
      <c r="X22" s="340">
        <v>14</v>
      </c>
      <c r="Y22" s="421"/>
      <c r="Z22" s="340">
        <v>6</v>
      </c>
      <c r="AA22" s="340"/>
      <c r="AB22" s="340">
        <v>5</v>
      </c>
      <c r="AC22" s="304"/>
      <c r="AD22" s="304"/>
    </row>
    <row r="23" spans="1:30" ht="12.75" customHeight="1" x14ac:dyDescent="0.2">
      <c r="A23" s="176" t="s">
        <v>100</v>
      </c>
      <c r="B23" s="340">
        <v>77</v>
      </c>
      <c r="C23" s="340"/>
      <c r="D23" s="340">
        <v>79</v>
      </c>
      <c r="E23" s="421"/>
      <c r="F23" s="340">
        <v>16</v>
      </c>
      <c r="G23" s="340"/>
      <c r="H23" s="340">
        <v>14</v>
      </c>
      <c r="I23" s="425"/>
      <c r="J23" s="340">
        <v>6</v>
      </c>
      <c r="K23" s="340"/>
      <c r="L23" s="340">
        <v>5</v>
      </c>
      <c r="M23" s="421"/>
      <c r="N23" s="340">
        <v>16</v>
      </c>
      <c r="O23" s="340"/>
      <c r="P23" s="340">
        <v>14</v>
      </c>
      <c r="Q23" s="421"/>
      <c r="R23" s="340">
        <v>26</v>
      </c>
      <c r="S23" s="340"/>
      <c r="T23" s="340">
        <v>37</v>
      </c>
      <c r="U23" s="421"/>
      <c r="V23" s="340">
        <v>11</v>
      </c>
      <c r="W23" s="340"/>
      <c r="X23" s="340">
        <v>6</v>
      </c>
      <c r="Y23" s="421"/>
      <c r="Z23" s="340">
        <v>2</v>
      </c>
      <c r="AA23" s="340"/>
      <c r="AB23" s="340">
        <v>3</v>
      </c>
      <c r="AC23" s="304"/>
      <c r="AD23" s="304"/>
    </row>
    <row r="24" spans="1:30" ht="12.75" customHeight="1" x14ac:dyDescent="0.2">
      <c r="A24" s="176" t="s">
        <v>101</v>
      </c>
      <c r="B24" s="340">
        <v>1814</v>
      </c>
      <c r="C24" s="340"/>
      <c r="D24" s="340">
        <v>1918</v>
      </c>
      <c r="E24" s="421"/>
      <c r="F24" s="340">
        <v>475</v>
      </c>
      <c r="G24" s="340"/>
      <c r="H24" s="340">
        <v>416</v>
      </c>
      <c r="I24" s="425"/>
      <c r="J24" s="340">
        <v>33</v>
      </c>
      <c r="K24" s="340"/>
      <c r="L24" s="340">
        <v>71</v>
      </c>
      <c r="M24" s="421"/>
      <c r="N24" s="340">
        <v>69</v>
      </c>
      <c r="O24" s="340"/>
      <c r="P24" s="340">
        <v>53</v>
      </c>
      <c r="Q24" s="421"/>
      <c r="R24" s="340">
        <v>932</v>
      </c>
      <c r="S24" s="340"/>
      <c r="T24" s="340">
        <v>1032</v>
      </c>
      <c r="U24" s="421"/>
      <c r="V24" s="340">
        <v>226</v>
      </c>
      <c r="W24" s="340"/>
      <c r="X24" s="340">
        <v>263</v>
      </c>
      <c r="Y24" s="421"/>
      <c r="Z24" s="340">
        <v>79</v>
      </c>
      <c r="AA24" s="340"/>
      <c r="AB24" s="340">
        <v>83</v>
      </c>
      <c r="AC24" s="304"/>
      <c r="AD24" s="304"/>
    </row>
    <row r="25" spans="1:30" ht="6" customHeight="1" x14ac:dyDescent="0.2">
      <c r="A25" s="176"/>
      <c r="B25" s="340"/>
      <c r="C25" s="340"/>
      <c r="D25" s="340"/>
      <c r="E25" s="421"/>
      <c r="F25" s="340"/>
      <c r="G25" s="340"/>
      <c r="H25" s="340"/>
      <c r="I25" s="425"/>
      <c r="J25" s="340"/>
      <c r="K25" s="340"/>
      <c r="L25" s="340"/>
      <c r="M25" s="421"/>
      <c r="N25" s="340"/>
      <c r="O25" s="340"/>
      <c r="P25" s="340"/>
      <c r="Q25" s="421"/>
      <c r="R25" s="340"/>
      <c r="S25" s="340"/>
      <c r="T25" s="340"/>
      <c r="U25" s="421"/>
      <c r="V25" s="340"/>
      <c r="W25" s="340"/>
      <c r="X25" s="340"/>
      <c r="Y25" s="421"/>
      <c r="Z25" s="340"/>
      <c r="AA25" s="340"/>
      <c r="AB25" s="340"/>
      <c r="AC25" s="304"/>
      <c r="AD25" s="304"/>
    </row>
    <row r="26" spans="1:30" s="180" customFormat="1" ht="12.75" customHeight="1" x14ac:dyDescent="0.2">
      <c r="A26" s="179" t="s">
        <v>102</v>
      </c>
      <c r="B26" s="316">
        <v>1915</v>
      </c>
      <c r="C26" s="316"/>
      <c r="D26" s="316">
        <v>2100</v>
      </c>
      <c r="E26" s="421"/>
      <c r="F26" s="316">
        <v>495</v>
      </c>
      <c r="G26" s="316"/>
      <c r="H26" s="316">
        <v>516</v>
      </c>
      <c r="I26" s="425"/>
      <c r="J26" s="316">
        <v>202</v>
      </c>
      <c r="K26" s="316"/>
      <c r="L26" s="316">
        <v>217</v>
      </c>
      <c r="M26" s="421"/>
      <c r="N26" s="316">
        <v>202</v>
      </c>
      <c r="O26" s="316"/>
      <c r="P26" s="316">
        <v>212</v>
      </c>
      <c r="Q26" s="421"/>
      <c r="R26" s="316">
        <v>761</v>
      </c>
      <c r="S26" s="316"/>
      <c r="T26" s="316">
        <v>889</v>
      </c>
      <c r="U26" s="421"/>
      <c r="V26" s="316">
        <v>197</v>
      </c>
      <c r="W26" s="316"/>
      <c r="X26" s="316">
        <v>181</v>
      </c>
      <c r="Y26" s="421"/>
      <c r="Z26" s="316">
        <v>58</v>
      </c>
      <c r="AA26" s="316"/>
      <c r="AB26" s="316">
        <v>85</v>
      </c>
      <c r="AC26" s="304"/>
      <c r="AD26" s="304"/>
    </row>
    <row r="27" spans="1:30" ht="6" customHeight="1" x14ac:dyDescent="0.2">
      <c r="A27" s="176"/>
      <c r="B27" s="340"/>
      <c r="C27" s="340"/>
      <c r="D27" s="340"/>
      <c r="E27" s="421"/>
      <c r="F27" s="340"/>
      <c r="G27" s="340"/>
      <c r="H27" s="340"/>
      <c r="I27" s="425"/>
      <c r="J27" s="340"/>
      <c r="K27" s="340"/>
      <c r="L27" s="340"/>
      <c r="M27" s="421"/>
      <c r="N27" s="340"/>
      <c r="O27" s="340"/>
      <c r="P27" s="340"/>
      <c r="Q27" s="421"/>
      <c r="R27" s="340"/>
      <c r="S27" s="340"/>
      <c r="T27" s="340"/>
      <c r="U27" s="421"/>
      <c r="V27" s="340"/>
      <c r="W27" s="340"/>
      <c r="X27" s="340"/>
      <c r="Y27" s="421"/>
      <c r="Z27" s="340"/>
      <c r="AA27" s="340"/>
      <c r="AB27" s="340"/>
      <c r="AC27" s="304"/>
      <c r="AD27" s="304"/>
    </row>
    <row r="28" spans="1:30" s="180" customFormat="1" ht="12.75" customHeight="1" x14ac:dyDescent="0.2">
      <c r="A28" s="179" t="s">
        <v>103</v>
      </c>
      <c r="B28" s="316">
        <v>1954</v>
      </c>
      <c r="C28" s="316"/>
      <c r="D28" s="316">
        <v>2120</v>
      </c>
      <c r="E28" s="421"/>
      <c r="F28" s="316">
        <v>364</v>
      </c>
      <c r="G28" s="316"/>
      <c r="H28" s="316">
        <v>472</v>
      </c>
      <c r="I28" s="425"/>
      <c r="J28" s="316">
        <v>85</v>
      </c>
      <c r="K28" s="316"/>
      <c r="L28" s="316">
        <v>107</v>
      </c>
      <c r="M28" s="421"/>
      <c r="N28" s="316">
        <v>112</v>
      </c>
      <c r="O28" s="316"/>
      <c r="P28" s="316">
        <v>87</v>
      </c>
      <c r="Q28" s="421"/>
      <c r="R28" s="316">
        <v>953</v>
      </c>
      <c r="S28" s="316"/>
      <c r="T28" s="316">
        <v>1000</v>
      </c>
      <c r="U28" s="421"/>
      <c r="V28" s="316">
        <v>391</v>
      </c>
      <c r="W28" s="316"/>
      <c r="X28" s="316">
        <v>404</v>
      </c>
      <c r="Y28" s="421"/>
      <c r="Z28" s="316">
        <v>49</v>
      </c>
      <c r="AA28" s="316"/>
      <c r="AB28" s="316">
        <v>50</v>
      </c>
      <c r="AC28" s="304"/>
      <c r="AD28" s="304"/>
    </row>
    <row r="29" spans="1:30" ht="6" customHeight="1" x14ac:dyDescent="0.2">
      <c r="A29" s="181"/>
      <c r="B29" s="340"/>
      <c r="C29" s="340"/>
      <c r="D29" s="340"/>
      <c r="E29" s="421"/>
      <c r="F29" s="340"/>
      <c r="G29" s="340"/>
      <c r="H29" s="340"/>
      <c r="I29" s="425"/>
      <c r="J29" s="340"/>
      <c r="K29" s="340"/>
      <c r="L29" s="340"/>
      <c r="M29" s="421"/>
      <c r="N29" s="340"/>
      <c r="O29" s="340"/>
      <c r="P29" s="340"/>
      <c r="Q29" s="421"/>
      <c r="R29" s="340"/>
      <c r="S29" s="340"/>
      <c r="T29" s="340"/>
      <c r="U29" s="421"/>
      <c r="V29" s="340"/>
      <c r="W29" s="340"/>
      <c r="X29" s="340"/>
      <c r="Y29" s="421"/>
      <c r="Z29" s="340"/>
      <c r="AA29" s="340"/>
      <c r="AB29" s="340"/>
      <c r="AC29" s="304"/>
      <c r="AD29" s="304"/>
    </row>
    <row r="30" spans="1:30" s="180" customFormat="1" ht="12.75" customHeight="1" x14ac:dyDescent="0.2">
      <c r="A30" s="179" t="s">
        <v>104</v>
      </c>
      <c r="B30" s="316">
        <v>7652</v>
      </c>
      <c r="C30" s="316"/>
      <c r="D30" s="316">
        <v>8451</v>
      </c>
      <c r="E30" s="421"/>
      <c r="F30" s="316">
        <v>1188</v>
      </c>
      <c r="G30" s="316"/>
      <c r="H30" s="316">
        <v>1434</v>
      </c>
      <c r="I30" s="425"/>
      <c r="J30" s="316">
        <v>510</v>
      </c>
      <c r="K30" s="316"/>
      <c r="L30" s="316">
        <v>489</v>
      </c>
      <c r="M30" s="421"/>
      <c r="N30" s="316">
        <v>307</v>
      </c>
      <c r="O30" s="316"/>
      <c r="P30" s="316">
        <v>299</v>
      </c>
      <c r="Q30" s="421"/>
      <c r="R30" s="316">
        <v>3645</v>
      </c>
      <c r="S30" s="316"/>
      <c r="T30" s="316">
        <v>4141</v>
      </c>
      <c r="U30" s="421"/>
      <c r="V30" s="316">
        <v>1626</v>
      </c>
      <c r="W30" s="316"/>
      <c r="X30" s="316">
        <v>1716</v>
      </c>
      <c r="Y30" s="421"/>
      <c r="Z30" s="316">
        <v>376</v>
      </c>
      <c r="AA30" s="316"/>
      <c r="AB30" s="316">
        <v>372</v>
      </c>
      <c r="AC30" s="304"/>
      <c r="AD30" s="304"/>
    </row>
    <row r="31" spans="1:30" ht="12.75" customHeight="1" x14ac:dyDescent="0.2">
      <c r="A31" s="176" t="s">
        <v>105</v>
      </c>
      <c r="B31" s="340">
        <v>4810</v>
      </c>
      <c r="C31" s="340"/>
      <c r="D31" s="340">
        <v>5287</v>
      </c>
      <c r="E31" s="421"/>
      <c r="F31" s="340">
        <v>725</v>
      </c>
      <c r="G31" s="340"/>
      <c r="H31" s="340">
        <v>907</v>
      </c>
      <c r="I31" s="425"/>
      <c r="J31" s="340">
        <v>295</v>
      </c>
      <c r="K31" s="340"/>
      <c r="L31" s="340">
        <v>306</v>
      </c>
      <c r="M31" s="421"/>
      <c r="N31" s="340">
        <v>179</v>
      </c>
      <c r="O31" s="340"/>
      <c r="P31" s="340">
        <v>156</v>
      </c>
      <c r="Q31" s="421"/>
      <c r="R31" s="340">
        <v>2378</v>
      </c>
      <c r="S31" s="340"/>
      <c r="T31" s="340">
        <v>2658</v>
      </c>
      <c r="U31" s="421"/>
      <c r="V31" s="340">
        <v>1071</v>
      </c>
      <c r="W31" s="340"/>
      <c r="X31" s="340">
        <v>1073</v>
      </c>
      <c r="Y31" s="421"/>
      <c r="Z31" s="340">
        <v>162</v>
      </c>
      <c r="AA31" s="340"/>
      <c r="AB31" s="340">
        <v>187</v>
      </c>
      <c r="AC31" s="304"/>
      <c r="AD31" s="304"/>
    </row>
    <row r="32" spans="1:30" ht="12.75" customHeight="1" x14ac:dyDescent="0.2">
      <c r="A32" s="176" t="s">
        <v>106</v>
      </c>
      <c r="B32" s="340">
        <v>2842</v>
      </c>
      <c r="C32" s="340"/>
      <c r="D32" s="340">
        <v>3164</v>
      </c>
      <c r="E32" s="421"/>
      <c r="F32" s="340">
        <v>463</v>
      </c>
      <c r="G32" s="340"/>
      <c r="H32" s="340">
        <v>527</v>
      </c>
      <c r="I32" s="425"/>
      <c r="J32" s="340">
        <v>215</v>
      </c>
      <c r="K32" s="340"/>
      <c r="L32" s="340">
        <v>183</v>
      </c>
      <c r="M32" s="421"/>
      <c r="N32" s="340">
        <v>128</v>
      </c>
      <c r="O32" s="340"/>
      <c r="P32" s="340">
        <v>143</v>
      </c>
      <c r="Q32" s="421"/>
      <c r="R32" s="340">
        <v>1267</v>
      </c>
      <c r="S32" s="340"/>
      <c r="T32" s="340">
        <v>1483</v>
      </c>
      <c r="U32" s="421"/>
      <c r="V32" s="340">
        <v>555</v>
      </c>
      <c r="W32" s="340"/>
      <c r="X32" s="340">
        <v>643</v>
      </c>
      <c r="Y32" s="421"/>
      <c r="Z32" s="340">
        <v>214</v>
      </c>
      <c r="AA32" s="340"/>
      <c r="AB32" s="340">
        <v>185</v>
      </c>
      <c r="AC32" s="304"/>
      <c r="AD32" s="304"/>
    </row>
    <row r="33" spans="1:30" ht="6" customHeight="1" x14ac:dyDescent="0.2">
      <c r="A33" s="176"/>
      <c r="B33" s="340"/>
      <c r="C33" s="340"/>
      <c r="D33" s="340"/>
      <c r="E33" s="421"/>
      <c r="F33" s="340"/>
      <c r="G33" s="340"/>
      <c r="H33" s="340"/>
      <c r="I33" s="425"/>
      <c r="J33" s="340"/>
      <c r="K33" s="340"/>
      <c r="L33" s="340"/>
      <c r="M33" s="421"/>
      <c r="N33" s="340"/>
      <c r="O33" s="340"/>
      <c r="P33" s="340"/>
      <c r="Q33" s="421"/>
      <c r="R33" s="340"/>
      <c r="S33" s="340"/>
      <c r="T33" s="340"/>
      <c r="U33" s="421"/>
      <c r="V33" s="340"/>
      <c r="W33" s="340"/>
      <c r="X33" s="340"/>
      <c r="Y33" s="421"/>
      <c r="Z33" s="340"/>
      <c r="AA33" s="340"/>
      <c r="AB33" s="340"/>
      <c r="AC33" s="304"/>
      <c r="AD33" s="304"/>
    </row>
    <row r="34" spans="1:30" s="180" customFormat="1" ht="12.75" customHeight="1" x14ac:dyDescent="0.2">
      <c r="A34" s="179" t="s">
        <v>107</v>
      </c>
      <c r="B34" s="316">
        <v>927</v>
      </c>
      <c r="C34" s="316"/>
      <c r="D34" s="316">
        <v>994</v>
      </c>
      <c r="E34" s="421"/>
      <c r="F34" s="316">
        <v>281</v>
      </c>
      <c r="G34" s="316"/>
      <c r="H34" s="316">
        <v>291</v>
      </c>
      <c r="I34" s="425"/>
      <c r="J34" s="316">
        <v>16</v>
      </c>
      <c r="K34" s="316"/>
      <c r="L34" s="316">
        <v>26</v>
      </c>
      <c r="M34" s="421"/>
      <c r="N34" s="316">
        <v>87</v>
      </c>
      <c r="O34" s="316"/>
      <c r="P34" s="316">
        <v>116</v>
      </c>
      <c r="Q34" s="421"/>
      <c r="R34" s="316">
        <v>372</v>
      </c>
      <c r="S34" s="316"/>
      <c r="T34" s="316">
        <v>425</v>
      </c>
      <c r="U34" s="421"/>
      <c r="V34" s="316">
        <v>157</v>
      </c>
      <c r="W34" s="316"/>
      <c r="X34" s="316">
        <v>119</v>
      </c>
      <c r="Y34" s="421"/>
      <c r="Z34" s="316">
        <v>14</v>
      </c>
      <c r="AA34" s="316"/>
      <c r="AB34" s="316">
        <v>17</v>
      </c>
      <c r="AC34" s="304"/>
      <c r="AD34" s="304"/>
    </row>
    <row r="35" spans="1:30" ht="6" customHeight="1" x14ac:dyDescent="0.2">
      <c r="A35" s="176"/>
      <c r="B35" s="340"/>
      <c r="C35" s="340"/>
      <c r="D35" s="340"/>
      <c r="E35" s="421"/>
      <c r="F35" s="340"/>
      <c r="G35" s="340"/>
      <c r="H35" s="340"/>
      <c r="I35" s="425"/>
      <c r="J35" s="340"/>
      <c r="K35" s="340"/>
      <c r="L35" s="340"/>
      <c r="M35" s="421"/>
      <c r="N35" s="340"/>
      <c r="O35" s="340"/>
      <c r="P35" s="340"/>
      <c r="Q35" s="421"/>
      <c r="R35" s="340"/>
      <c r="S35" s="340"/>
      <c r="T35" s="340"/>
      <c r="U35" s="421"/>
      <c r="V35" s="340"/>
      <c r="W35" s="340"/>
      <c r="X35" s="340"/>
      <c r="Y35" s="421"/>
      <c r="Z35" s="340"/>
      <c r="AA35" s="340"/>
      <c r="AB35" s="340"/>
      <c r="AC35" s="304"/>
      <c r="AD35" s="304"/>
    </row>
    <row r="36" spans="1:30" s="180" customFormat="1" ht="12.75" customHeight="1" x14ac:dyDescent="0.2">
      <c r="A36" s="179" t="s">
        <v>108</v>
      </c>
      <c r="B36" s="316">
        <v>2928</v>
      </c>
      <c r="C36" s="316"/>
      <c r="D36" s="316">
        <v>3276</v>
      </c>
      <c r="E36" s="421"/>
      <c r="F36" s="316">
        <v>762</v>
      </c>
      <c r="G36" s="316"/>
      <c r="H36" s="316">
        <v>804</v>
      </c>
      <c r="I36" s="425"/>
      <c r="J36" s="316">
        <v>100</v>
      </c>
      <c r="K36" s="316"/>
      <c r="L36" s="316">
        <v>100</v>
      </c>
      <c r="M36" s="421"/>
      <c r="N36" s="316">
        <v>213</v>
      </c>
      <c r="O36" s="316"/>
      <c r="P36" s="316">
        <v>173</v>
      </c>
      <c r="Q36" s="421"/>
      <c r="R36" s="316">
        <v>1417</v>
      </c>
      <c r="S36" s="316"/>
      <c r="T36" s="316">
        <v>1623</v>
      </c>
      <c r="U36" s="421"/>
      <c r="V36" s="316">
        <v>377</v>
      </c>
      <c r="W36" s="316"/>
      <c r="X36" s="316">
        <v>493</v>
      </c>
      <c r="Y36" s="421"/>
      <c r="Z36" s="316">
        <v>59</v>
      </c>
      <c r="AA36" s="316"/>
      <c r="AB36" s="316">
        <v>83</v>
      </c>
      <c r="AC36" s="304"/>
      <c r="AD36" s="304"/>
    </row>
    <row r="37" spans="1:30" ht="12.75" customHeight="1" x14ac:dyDescent="0.2">
      <c r="A37" s="176" t="s">
        <v>109</v>
      </c>
      <c r="B37" s="340">
        <v>688</v>
      </c>
      <c r="C37" s="340"/>
      <c r="D37" s="340">
        <v>700</v>
      </c>
      <c r="E37" s="421"/>
      <c r="F37" s="340">
        <v>166</v>
      </c>
      <c r="G37" s="340"/>
      <c r="H37" s="340">
        <v>146</v>
      </c>
      <c r="I37" s="425"/>
      <c r="J37" s="340">
        <v>46</v>
      </c>
      <c r="K37" s="340"/>
      <c r="L37" s="340">
        <v>62</v>
      </c>
      <c r="M37" s="421"/>
      <c r="N37" s="340">
        <v>44</v>
      </c>
      <c r="O37" s="340"/>
      <c r="P37" s="340">
        <v>41</v>
      </c>
      <c r="Q37" s="421"/>
      <c r="R37" s="340">
        <v>302</v>
      </c>
      <c r="S37" s="340"/>
      <c r="T37" s="340">
        <v>273</v>
      </c>
      <c r="U37" s="421"/>
      <c r="V37" s="340">
        <v>112</v>
      </c>
      <c r="W37" s="340"/>
      <c r="X37" s="340">
        <v>169</v>
      </c>
      <c r="Y37" s="421"/>
      <c r="Z37" s="340">
        <v>18</v>
      </c>
      <c r="AA37" s="340"/>
      <c r="AB37" s="340">
        <v>9</v>
      </c>
      <c r="AC37" s="304"/>
      <c r="AD37" s="304"/>
    </row>
    <row r="38" spans="1:30" ht="12.75" customHeight="1" x14ac:dyDescent="0.2">
      <c r="A38" s="176" t="s">
        <v>110</v>
      </c>
      <c r="B38" s="340">
        <v>571</v>
      </c>
      <c r="C38" s="340"/>
      <c r="D38" s="340">
        <v>622</v>
      </c>
      <c r="E38" s="421"/>
      <c r="F38" s="340">
        <v>155</v>
      </c>
      <c r="G38" s="340"/>
      <c r="H38" s="340">
        <v>157</v>
      </c>
      <c r="I38" s="425"/>
      <c r="J38" s="340">
        <v>20</v>
      </c>
      <c r="K38" s="340"/>
      <c r="L38" s="340">
        <v>23</v>
      </c>
      <c r="M38" s="421"/>
      <c r="N38" s="340">
        <v>54</v>
      </c>
      <c r="O38" s="340"/>
      <c r="P38" s="340">
        <v>42</v>
      </c>
      <c r="Q38" s="421"/>
      <c r="R38" s="340">
        <v>259</v>
      </c>
      <c r="S38" s="340"/>
      <c r="T38" s="340">
        <v>311</v>
      </c>
      <c r="U38" s="421"/>
      <c r="V38" s="340">
        <v>78</v>
      </c>
      <c r="W38" s="340"/>
      <c r="X38" s="340">
        <v>88</v>
      </c>
      <c r="Y38" s="421"/>
      <c r="Z38" s="340">
        <v>5</v>
      </c>
      <c r="AA38" s="340"/>
      <c r="AB38" s="340">
        <v>1</v>
      </c>
      <c r="AC38" s="304"/>
      <c r="AD38" s="304"/>
    </row>
    <row r="39" spans="1:30" ht="12.75" customHeight="1" x14ac:dyDescent="0.2">
      <c r="A39" s="176" t="s">
        <v>111</v>
      </c>
      <c r="B39" s="340">
        <v>323</v>
      </c>
      <c r="C39" s="340"/>
      <c r="D39" s="340">
        <v>233</v>
      </c>
      <c r="E39" s="421"/>
      <c r="F39" s="340">
        <v>82</v>
      </c>
      <c r="G39" s="340"/>
      <c r="H39" s="340">
        <v>45</v>
      </c>
      <c r="I39" s="425"/>
      <c r="J39" s="340">
        <v>22</v>
      </c>
      <c r="K39" s="340"/>
      <c r="L39" s="340">
        <v>12</v>
      </c>
      <c r="M39" s="421"/>
      <c r="N39" s="340">
        <v>32</v>
      </c>
      <c r="O39" s="340"/>
      <c r="P39" s="340">
        <v>19</v>
      </c>
      <c r="Q39" s="421"/>
      <c r="R39" s="340">
        <v>159</v>
      </c>
      <c r="S39" s="340"/>
      <c r="T39" s="340">
        <v>131</v>
      </c>
      <c r="U39" s="421"/>
      <c r="V39" s="340">
        <v>28</v>
      </c>
      <c r="W39" s="340"/>
      <c r="X39" s="340">
        <v>22</v>
      </c>
      <c r="Y39" s="421"/>
      <c r="Z39" s="340">
        <v>0</v>
      </c>
      <c r="AA39" s="340"/>
      <c r="AB39" s="340">
        <v>4</v>
      </c>
      <c r="AC39" s="304"/>
      <c r="AD39" s="304"/>
    </row>
    <row r="40" spans="1:30" ht="12.75" customHeight="1" x14ac:dyDescent="0.2">
      <c r="A40" s="176" t="s">
        <v>112</v>
      </c>
      <c r="B40" s="340">
        <v>472</v>
      </c>
      <c r="C40" s="340"/>
      <c r="D40" s="340">
        <v>517</v>
      </c>
      <c r="E40" s="421"/>
      <c r="F40" s="340">
        <v>119</v>
      </c>
      <c r="G40" s="340"/>
      <c r="H40" s="340">
        <v>162</v>
      </c>
      <c r="I40" s="425"/>
      <c r="J40" s="340">
        <v>10</v>
      </c>
      <c r="K40" s="340"/>
      <c r="L40" s="340">
        <v>2</v>
      </c>
      <c r="M40" s="421"/>
      <c r="N40" s="340">
        <v>33</v>
      </c>
      <c r="O40" s="340"/>
      <c r="P40" s="340">
        <v>24</v>
      </c>
      <c r="Q40" s="421"/>
      <c r="R40" s="340">
        <v>245</v>
      </c>
      <c r="S40" s="340"/>
      <c r="T40" s="340">
        <v>261</v>
      </c>
      <c r="U40" s="421"/>
      <c r="V40" s="340">
        <v>62</v>
      </c>
      <c r="W40" s="340"/>
      <c r="X40" s="340">
        <v>65</v>
      </c>
      <c r="Y40" s="421"/>
      <c r="Z40" s="340">
        <v>3</v>
      </c>
      <c r="AA40" s="340"/>
      <c r="AB40" s="340">
        <v>3</v>
      </c>
      <c r="AC40" s="304"/>
      <c r="AD40" s="304"/>
    </row>
    <row r="41" spans="1:30" ht="12.75" customHeight="1" x14ac:dyDescent="0.2">
      <c r="A41" s="176" t="s">
        <v>113</v>
      </c>
      <c r="B41" s="340">
        <v>874</v>
      </c>
      <c r="C41" s="340"/>
      <c r="D41" s="340">
        <v>1204</v>
      </c>
      <c r="E41" s="421"/>
      <c r="F41" s="340">
        <v>240</v>
      </c>
      <c r="G41" s="340"/>
      <c r="H41" s="340">
        <v>294</v>
      </c>
      <c r="I41" s="425"/>
      <c r="J41" s="340">
        <v>2</v>
      </c>
      <c r="K41" s="340"/>
      <c r="L41" s="340">
        <v>1</v>
      </c>
      <c r="M41" s="421"/>
      <c r="N41" s="340">
        <v>50</v>
      </c>
      <c r="O41" s="340"/>
      <c r="P41" s="340">
        <v>47</v>
      </c>
      <c r="Q41" s="421"/>
      <c r="R41" s="340">
        <v>452</v>
      </c>
      <c r="S41" s="340"/>
      <c r="T41" s="340">
        <v>647</v>
      </c>
      <c r="U41" s="421"/>
      <c r="V41" s="340">
        <v>97</v>
      </c>
      <c r="W41" s="340"/>
      <c r="X41" s="340">
        <v>149</v>
      </c>
      <c r="Y41" s="421"/>
      <c r="Z41" s="340">
        <v>33</v>
      </c>
      <c r="AA41" s="340"/>
      <c r="AB41" s="340">
        <v>66</v>
      </c>
      <c r="AC41" s="304"/>
      <c r="AD41" s="304"/>
    </row>
    <row r="42" spans="1:30" ht="12.75" customHeight="1" x14ac:dyDescent="0.2">
      <c r="A42" s="181"/>
      <c r="B42" s="340"/>
      <c r="C42" s="340"/>
      <c r="D42" s="340"/>
      <c r="E42" s="421"/>
      <c r="F42" s="340"/>
      <c r="G42" s="340"/>
      <c r="H42" s="340"/>
      <c r="I42" s="425"/>
      <c r="J42" s="340"/>
      <c r="K42" s="340"/>
      <c r="L42" s="340"/>
      <c r="M42" s="421"/>
      <c r="N42" s="340"/>
      <c r="O42" s="340"/>
      <c r="P42" s="340"/>
      <c r="Q42" s="421"/>
      <c r="R42" s="340"/>
      <c r="S42" s="340"/>
      <c r="T42" s="340"/>
      <c r="U42" s="421"/>
      <c r="V42" s="340"/>
      <c r="W42" s="340"/>
      <c r="X42" s="340"/>
      <c r="Y42" s="421"/>
      <c r="Z42" s="340"/>
      <c r="AA42" s="340"/>
      <c r="AB42" s="340"/>
      <c r="AC42" s="304"/>
      <c r="AD42" s="304"/>
    </row>
    <row r="43" spans="1:30" s="180" customFormat="1" ht="12.75" customHeight="1" x14ac:dyDescent="0.2">
      <c r="A43" s="179" t="s">
        <v>114</v>
      </c>
      <c r="B43" s="316">
        <v>4035</v>
      </c>
      <c r="C43" s="316"/>
      <c r="D43" s="316">
        <v>3990</v>
      </c>
      <c r="E43" s="421"/>
      <c r="F43" s="316">
        <v>1124</v>
      </c>
      <c r="G43" s="316"/>
      <c r="H43" s="316">
        <v>1013</v>
      </c>
      <c r="I43" s="425"/>
      <c r="J43" s="316">
        <v>264</v>
      </c>
      <c r="K43" s="316"/>
      <c r="L43" s="316">
        <v>151</v>
      </c>
      <c r="M43" s="421"/>
      <c r="N43" s="316">
        <v>353</v>
      </c>
      <c r="O43" s="316"/>
      <c r="P43" s="316">
        <v>391</v>
      </c>
      <c r="Q43" s="421"/>
      <c r="R43" s="316">
        <v>1731</v>
      </c>
      <c r="S43" s="316"/>
      <c r="T43" s="316">
        <v>1835</v>
      </c>
      <c r="U43" s="421"/>
      <c r="V43" s="316">
        <v>448</v>
      </c>
      <c r="W43" s="316"/>
      <c r="X43" s="316">
        <v>491</v>
      </c>
      <c r="Y43" s="421"/>
      <c r="Z43" s="316">
        <v>115</v>
      </c>
      <c r="AA43" s="316"/>
      <c r="AB43" s="316">
        <v>109</v>
      </c>
      <c r="AC43" s="304"/>
      <c r="AD43" s="304"/>
    </row>
    <row r="44" spans="1:30" ht="12.75" customHeight="1" x14ac:dyDescent="0.2">
      <c r="A44" s="176" t="s">
        <v>115</v>
      </c>
      <c r="B44" s="340">
        <v>203</v>
      </c>
      <c r="C44" s="340"/>
      <c r="D44" s="340">
        <v>130</v>
      </c>
      <c r="E44" s="421"/>
      <c r="F44" s="340">
        <v>69</v>
      </c>
      <c r="G44" s="340"/>
      <c r="H44" s="340">
        <v>30</v>
      </c>
      <c r="I44" s="425"/>
      <c r="J44" s="340">
        <v>24</v>
      </c>
      <c r="K44" s="340"/>
      <c r="L44" s="340">
        <v>0</v>
      </c>
      <c r="M44" s="421"/>
      <c r="N44" s="340">
        <v>5</v>
      </c>
      <c r="O44" s="340"/>
      <c r="P44" s="340">
        <v>6</v>
      </c>
      <c r="Q44" s="421"/>
      <c r="R44" s="340">
        <v>86</v>
      </c>
      <c r="S44" s="340"/>
      <c r="T44" s="340">
        <v>82</v>
      </c>
      <c r="U44" s="421"/>
      <c r="V44" s="340">
        <v>18</v>
      </c>
      <c r="W44" s="340"/>
      <c r="X44" s="340">
        <v>9</v>
      </c>
      <c r="Y44" s="421"/>
      <c r="Z44" s="340">
        <v>1</v>
      </c>
      <c r="AA44" s="340"/>
      <c r="AB44" s="340">
        <v>3</v>
      </c>
      <c r="AC44" s="304"/>
      <c r="AD44" s="304"/>
    </row>
    <row r="45" spans="1:30" ht="12.75" customHeight="1" x14ac:dyDescent="0.2">
      <c r="A45" s="176" t="s">
        <v>116</v>
      </c>
      <c r="B45" s="340">
        <v>513</v>
      </c>
      <c r="C45" s="340"/>
      <c r="D45" s="340">
        <v>478</v>
      </c>
      <c r="E45" s="421"/>
      <c r="F45" s="340">
        <v>163</v>
      </c>
      <c r="G45" s="340"/>
      <c r="H45" s="340">
        <v>143</v>
      </c>
      <c r="I45" s="425"/>
      <c r="J45" s="340">
        <v>13</v>
      </c>
      <c r="K45" s="340"/>
      <c r="L45" s="340">
        <v>8</v>
      </c>
      <c r="M45" s="421"/>
      <c r="N45" s="340">
        <v>80</v>
      </c>
      <c r="O45" s="340"/>
      <c r="P45" s="340">
        <v>77</v>
      </c>
      <c r="Q45" s="421"/>
      <c r="R45" s="340">
        <v>179</v>
      </c>
      <c r="S45" s="340"/>
      <c r="T45" s="340">
        <v>156</v>
      </c>
      <c r="U45" s="421"/>
      <c r="V45" s="340">
        <v>39</v>
      </c>
      <c r="W45" s="340"/>
      <c r="X45" s="340">
        <v>43</v>
      </c>
      <c r="Y45" s="421"/>
      <c r="Z45" s="340">
        <v>39</v>
      </c>
      <c r="AA45" s="340"/>
      <c r="AB45" s="340">
        <v>51</v>
      </c>
      <c r="AC45" s="304"/>
      <c r="AD45" s="304"/>
    </row>
    <row r="46" spans="1:30" ht="12.75" customHeight="1" x14ac:dyDescent="0.2">
      <c r="A46" s="176" t="s">
        <v>117</v>
      </c>
      <c r="B46" s="340">
        <v>1008</v>
      </c>
      <c r="C46" s="340"/>
      <c r="D46" s="340">
        <v>860</v>
      </c>
      <c r="E46" s="421"/>
      <c r="F46" s="340">
        <v>314</v>
      </c>
      <c r="G46" s="340"/>
      <c r="H46" s="340">
        <v>251</v>
      </c>
      <c r="I46" s="425"/>
      <c r="J46" s="340">
        <v>86</v>
      </c>
      <c r="K46" s="340"/>
      <c r="L46" s="340">
        <v>38</v>
      </c>
      <c r="M46" s="421"/>
      <c r="N46" s="340">
        <v>81</v>
      </c>
      <c r="O46" s="340"/>
      <c r="P46" s="340">
        <v>81</v>
      </c>
      <c r="Q46" s="421"/>
      <c r="R46" s="340">
        <v>344</v>
      </c>
      <c r="S46" s="340"/>
      <c r="T46" s="340">
        <v>373</v>
      </c>
      <c r="U46" s="421"/>
      <c r="V46" s="340">
        <v>158</v>
      </c>
      <c r="W46" s="340"/>
      <c r="X46" s="340">
        <v>104</v>
      </c>
      <c r="Y46" s="421"/>
      <c r="Z46" s="340">
        <v>25</v>
      </c>
      <c r="AA46" s="340"/>
      <c r="AB46" s="340">
        <v>13</v>
      </c>
      <c r="AC46" s="304"/>
      <c r="AD46" s="304"/>
    </row>
    <row r="47" spans="1:30" ht="12.75" customHeight="1" x14ac:dyDescent="0.2">
      <c r="A47" s="176" t="s">
        <v>118</v>
      </c>
      <c r="B47" s="340">
        <v>259</v>
      </c>
      <c r="C47" s="340"/>
      <c r="D47" s="340">
        <v>261</v>
      </c>
      <c r="E47" s="421"/>
      <c r="F47" s="340">
        <v>64</v>
      </c>
      <c r="G47" s="340"/>
      <c r="H47" s="340">
        <v>69</v>
      </c>
      <c r="I47" s="425"/>
      <c r="J47" s="340">
        <v>20</v>
      </c>
      <c r="K47" s="340"/>
      <c r="L47" s="340">
        <v>19</v>
      </c>
      <c r="M47" s="421"/>
      <c r="N47" s="340">
        <v>28</v>
      </c>
      <c r="O47" s="340"/>
      <c r="P47" s="340">
        <v>32</v>
      </c>
      <c r="Q47" s="421"/>
      <c r="R47" s="340">
        <v>133</v>
      </c>
      <c r="S47" s="340"/>
      <c r="T47" s="340">
        <v>117</v>
      </c>
      <c r="U47" s="421"/>
      <c r="V47" s="340">
        <v>12</v>
      </c>
      <c r="W47" s="340"/>
      <c r="X47" s="340">
        <v>19</v>
      </c>
      <c r="Y47" s="421"/>
      <c r="Z47" s="340">
        <v>2</v>
      </c>
      <c r="AA47" s="340"/>
      <c r="AB47" s="340">
        <v>5</v>
      </c>
      <c r="AC47" s="304"/>
      <c r="AD47" s="304"/>
    </row>
    <row r="48" spans="1:30" ht="12.75" customHeight="1" x14ac:dyDescent="0.2">
      <c r="A48" s="176" t="s">
        <v>119</v>
      </c>
      <c r="B48" s="340">
        <v>485</v>
      </c>
      <c r="C48" s="340"/>
      <c r="D48" s="340">
        <v>534</v>
      </c>
      <c r="E48" s="421"/>
      <c r="F48" s="340">
        <v>129</v>
      </c>
      <c r="G48" s="340"/>
      <c r="H48" s="340">
        <v>109</v>
      </c>
      <c r="I48" s="425"/>
      <c r="J48" s="340">
        <v>15</v>
      </c>
      <c r="K48" s="340"/>
      <c r="L48" s="340">
        <v>12</v>
      </c>
      <c r="M48" s="421"/>
      <c r="N48" s="340">
        <v>31</v>
      </c>
      <c r="O48" s="340"/>
      <c r="P48" s="340">
        <v>29</v>
      </c>
      <c r="Q48" s="421"/>
      <c r="R48" s="340">
        <v>254</v>
      </c>
      <c r="S48" s="340"/>
      <c r="T48" s="340">
        <v>309</v>
      </c>
      <c r="U48" s="421"/>
      <c r="V48" s="340">
        <v>50</v>
      </c>
      <c r="W48" s="340"/>
      <c r="X48" s="340">
        <v>71</v>
      </c>
      <c r="Y48" s="421"/>
      <c r="Z48" s="340">
        <v>6</v>
      </c>
      <c r="AA48" s="340"/>
      <c r="AB48" s="340">
        <v>4</v>
      </c>
      <c r="AC48" s="304"/>
      <c r="AD48" s="304"/>
    </row>
    <row r="49" spans="1:30" ht="12.75" customHeight="1" x14ac:dyDescent="0.2">
      <c r="A49" s="176" t="s">
        <v>120</v>
      </c>
      <c r="B49" s="340">
        <v>158</v>
      </c>
      <c r="C49" s="340"/>
      <c r="D49" s="340">
        <v>187</v>
      </c>
      <c r="E49" s="421"/>
      <c r="F49" s="340">
        <v>39</v>
      </c>
      <c r="G49" s="340"/>
      <c r="H49" s="340">
        <v>49</v>
      </c>
      <c r="I49" s="425"/>
      <c r="J49" s="340">
        <v>8</v>
      </c>
      <c r="K49" s="340"/>
      <c r="L49" s="340">
        <v>1</v>
      </c>
      <c r="M49" s="421"/>
      <c r="N49" s="340">
        <v>19</v>
      </c>
      <c r="O49" s="340"/>
      <c r="P49" s="340">
        <v>19</v>
      </c>
      <c r="Q49" s="421"/>
      <c r="R49" s="340">
        <v>74</v>
      </c>
      <c r="S49" s="340"/>
      <c r="T49" s="340">
        <v>77</v>
      </c>
      <c r="U49" s="421"/>
      <c r="V49" s="340">
        <v>17</v>
      </c>
      <c r="W49" s="340"/>
      <c r="X49" s="340">
        <v>40</v>
      </c>
      <c r="Y49" s="421"/>
      <c r="Z49" s="340">
        <v>1</v>
      </c>
      <c r="AA49" s="340"/>
      <c r="AB49" s="340">
        <v>1</v>
      </c>
      <c r="AC49" s="304"/>
      <c r="AD49" s="304"/>
    </row>
    <row r="50" spans="1:30" ht="12.75" customHeight="1" x14ac:dyDescent="0.2">
      <c r="A50" s="176" t="s">
        <v>121</v>
      </c>
      <c r="B50" s="340">
        <v>146</v>
      </c>
      <c r="C50" s="340"/>
      <c r="D50" s="340">
        <v>112</v>
      </c>
      <c r="E50" s="421"/>
      <c r="F50" s="340">
        <v>33</v>
      </c>
      <c r="G50" s="340"/>
      <c r="H50" s="340">
        <v>24</v>
      </c>
      <c r="I50" s="425"/>
      <c r="J50" s="340">
        <v>6</v>
      </c>
      <c r="K50" s="340"/>
      <c r="L50" s="340">
        <v>6</v>
      </c>
      <c r="M50" s="421"/>
      <c r="N50" s="340">
        <v>27</v>
      </c>
      <c r="O50" s="340"/>
      <c r="P50" s="340">
        <v>24</v>
      </c>
      <c r="Q50" s="421"/>
      <c r="R50" s="340">
        <v>65</v>
      </c>
      <c r="S50" s="340"/>
      <c r="T50" s="340">
        <v>44</v>
      </c>
      <c r="U50" s="421"/>
      <c r="V50" s="340">
        <v>14</v>
      </c>
      <c r="W50" s="340"/>
      <c r="X50" s="340">
        <v>11</v>
      </c>
      <c r="Y50" s="421"/>
      <c r="Z50" s="340">
        <v>1</v>
      </c>
      <c r="AA50" s="340"/>
      <c r="AB50" s="340">
        <v>3</v>
      </c>
      <c r="AC50" s="304"/>
      <c r="AD50" s="304"/>
    </row>
    <row r="51" spans="1:30" ht="12.75" customHeight="1" x14ac:dyDescent="0.2">
      <c r="A51" s="176" t="s">
        <v>122</v>
      </c>
      <c r="B51" s="340">
        <v>1013</v>
      </c>
      <c r="C51" s="340"/>
      <c r="D51" s="340">
        <v>1202</v>
      </c>
      <c r="E51" s="421"/>
      <c r="F51" s="340">
        <v>227</v>
      </c>
      <c r="G51" s="340"/>
      <c r="H51" s="340">
        <v>270</v>
      </c>
      <c r="I51" s="425"/>
      <c r="J51" s="340">
        <v>60</v>
      </c>
      <c r="K51" s="340"/>
      <c r="L51" s="340">
        <v>55</v>
      </c>
      <c r="M51" s="421"/>
      <c r="N51" s="340">
        <v>53</v>
      </c>
      <c r="O51" s="340"/>
      <c r="P51" s="340">
        <v>95</v>
      </c>
      <c r="Q51" s="421"/>
      <c r="R51" s="340">
        <v>530</v>
      </c>
      <c r="S51" s="340"/>
      <c r="T51" s="340">
        <v>589</v>
      </c>
      <c r="U51" s="421"/>
      <c r="V51" s="340">
        <v>107</v>
      </c>
      <c r="W51" s="340"/>
      <c r="X51" s="340">
        <v>166</v>
      </c>
      <c r="Y51" s="421"/>
      <c r="Z51" s="340">
        <v>36</v>
      </c>
      <c r="AA51" s="340"/>
      <c r="AB51" s="340">
        <v>27</v>
      </c>
      <c r="AC51" s="304"/>
      <c r="AD51" s="304"/>
    </row>
    <row r="52" spans="1:30" ht="12.75" customHeight="1" x14ac:dyDescent="0.2">
      <c r="A52" s="176" t="s">
        <v>123</v>
      </c>
      <c r="B52" s="340">
        <v>250</v>
      </c>
      <c r="C52" s="340"/>
      <c r="D52" s="340">
        <v>226</v>
      </c>
      <c r="E52" s="421"/>
      <c r="F52" s="340">
        <v>86</v>
      </c>
      <c r="G52" s="340"/>
      <c r="H52" s="340">
        <v>68</v>
      </c>
      <c r="I52" s="425"/>
      <c r="J52" s="340">
        <v>32</v>
      </c>
      <c r="K52" s="340"/>
      <c r="L52" s="340">
        <v>12</v>
      </c>
      <c r="M52" s="421"/>
      <c r="N52" s="340">
        <v>29</v>
      </c>
      <c r="O52" s="340"/>
      <c r="P52" s="340">
        <v>28</v>
      </c>
      <c r="Q52" s="421"/>
      <c r="R52" s="340">
        <v>66</v>
      </c>
      <c r="S52" s="340"/>
      <c r="T52" s="340">
        <v>88</v>
      </c>
      <c r="U52" s="421"/>
      <c r="V52" s="340">
        <v>33</v>
      </c>
      <c r="W52" s="340"/>
      <c r="X52" s="340">
        <v>28</v>
      </c>
      <c r="Y52" s="421"/>
      <c r="Z52" s="340">
        <v>4</v>
      </c>
      <c r="AA52" s="340"/>
      <c r="AB52" s="340">
        <v>2</v>
      </c>
      <c r="AC52" s="304"/>
      <c r="AD52" s="304"/>
    </row>
    <row r="53" spans="1:30" ht="6" customHeight="1" x14ac:dyDescent="0.2">
      <c r="A53" s="176"/>
      <c r="B53" s="327"/>
      <c r="C53" s="327"/>
      <c r="D53" s="327"/>
      <c r="E53" s="421"/>
      <c r="F53" s="327"/>
      <c r="G53" s="327"/>
      <c r="H53" s="327"/>
      <c r="I53" s="425"/>
      <c r="J53" s="327"/>
      <c r="K53" s="327"/>
      <c r="L53" s="327"/>
      <c r="M53" s="421"/>
      <c r="N53" s="327"/>
      <c r="O53" s="327"/>
      <c r="P53" s="327"/>
      <c r="Q53" s="421"/>
      <c r="R53" s="327"/>
      <c r="S53" s="327"/>
      <c r="T53" s="327"/>
      <c r="U53" s="421"/>
      <c r="V53" s="327"/>
      <c r="W53" s="327"/>
      <c r="X53" s="327"/>
      <c r="Y53" s="421"/>
      <c r="Z53" s="327"/>
      <c r="AA53" s="327"/>
      <c r="AB53" s="327"/>
      <c r="AC53" s="304"/>
      <c r="AD53" s="304"/>
    </row>
    <row r="54" spans="1:30" s="180" customFormat="1" ht="12.75" customHeight="1" x14ac:dyDescent="0.2">
      <c r="A54" s="179" t="s">
        <v>124</v>
      </c>
      <c r="B54" s="316">
        <v>17858</v>
      </c>
      <c r="C54" s="316"/>
      <c r="D54" s="316">
        <v>19862</v>
      </c>
      <c r="E54" s="421"/>
      <c r="F54" s="316">
        <v>2905</v>
      </c>
      <c r="G54" s="316"/>
      <c r="H54" s="316">
        <v>3122</v>
      </c>
      <c r="I54" s="425"/>
      <c r="J54" s="316">
        <v>527</v>
      </c>
      <c r="K54" s="316"/>
      <c r="L54" s="316">
        <v>488</v>
      </c>
      <c r="M54" s="421"/>
      <c r="N54" s="316">
        <v>869</v>
      </c>
      <c r="O54" s="316"/>
      <c r="P54" s="316">
        <v>871</v>
      </c>
      <c r="Q54" s="421"/>
      <c r="R54" s="316">
        <v>7813</v>
      </c>
      <c r="S54" s="316"/>
      <c r="T54" s="316">
        <v>8300</v>
      </c>
      <c r="U54" s="421"/>
      <c r="V54" s="316">
        <v>5251</v>
      </c>
      <c r="W54" s="316"/>
      <c r="X54" s="316">
        <v>5845</v>
      </c>
      <c r="Y54" s="421"/>
      <c r="Z54" s="316">
        <v>975</v>
      </c>
      <c r="AA54" s="316"/>
      <c r="AB54" s="316">
        <v>1236</v>
      </c>
      <c r="AC54" s="304"/>
      <c r="AD54" s="304"/>
    </row>
    <row r="55" spans="1:30" ht="12.75" customHeight="1" x14ac:dyDescent="0.2">
      <c r="A55" s="176" t="s">
        <v>125</v>
      </c>
      <c r="B55" s="340">
        <v>14826</v>
      </c>
      <c r="C55" s="340"/>
      <c r="D55" s="340">
        <v>16392</v>
      </c>
      <c r="E55" s="421"/>
      <c r="F55" s="340">
        <v>2317</v>
      </c>
      <c r="G55" s="340"/>
      <c r="H55" s="340">
        <v>2455</v>
      </c>
      <c r="I55" s="425"/>
      <c r="J55" s="340">
        <v>455</v>
      </c>
      <c r="K55" s="340"/>
      <c r="L55" s="340">
        <v>423</v>
      </c>
      <c r="M55" s="421"/>
      <c r="N55" s="340">
        <v>654</v>
      </c>
      <c r="O55" s="340"/>
      <c r="P55" s="340">
        <v>642</v>
      </c>
      <c r="Q55" s="421"/>
      <c r="R55" s="340">
        <v>6459</v>
      </c>
      <c r="S55" s="340"/>
      <c r="T55" s="340">
        <v>6910</v>
      </c>
      <c r="U55" s="421"/>
      <c r="V55" s="340">
        <v>4588</v>
      </c>
      <c r="W55" s="340"/>
      <c r="X55" s="340">
        <v>5054</v>
      </c>
      <c r="Y55" s="421"/>
      <c r="Z55" s="340">
        <v>745</v>
      </c>
      <c r="AA55" s="340"/>
      <c r="AB55" s="340">
        <v>908</v>
      </c>
      <c r="AC55" s="304"/>
      <c r="AD55" s="304"/>
    </row>
    <row r="56" spans="1:30" ht="12.75" customHeight="1" x14ac:dyDescent="0.2">
      <c r="A56" s="176" t="s">
        <v>126</v>
      </c>
      <c r="B56" s="340">
        <v>1243</v>
      </c>
      <c r="C56" s="340"/>
      <c r="D56" s="340">
        <v>1212</v>
      </c>
      <c r="E56" s="421"/>
      <c r="F56" s="340">
        <v>193</v>
      </c>
      <c r="G56" s="340"/>
      <c r="H56" s="340">
        <v>223</v>
      </c>
      <c r="I56" s="425"/>
      <c r="J56" s="340">
        <v>9</v>
      </c>
      <c r="K56" s="340"/>
      <c r="L56" s="340">
        <v>16</v>
      </c>
      <c r="M56" s="421"/>
      <c r="N56" s="340">
        <v>75</v>
      </c>
      <c r="O56" s="340"/>
      <c r="P56" s="340">
        <v>72</v>
      </c>
      <c r="Q56" s="421"/>
      <c r="R56" s="340">
        <v>492</v>
      </c>
      <c r="S56" s="340"/>
      <c r="T56" s="340">
        <v>513</v>
      </c>
      <c r="U56" s="421"/>
      <c r="V56" s="340">
        <v>260</v>
      </c>
      <c r="W56" s="340"/>
      <c r="X56" s="340">
        <v>321</v>
      </c>
      <c r="Y56" s="421"/>
      <c r="Z56" s="340">
        <v>85</v>
      </c>
      <c r="AA56" s="340"/>
      <c r="AB56" s="340">
        <v>67</v>
      </c>
      <c r="AC56" s="304"/>
      <c r="AD56" s="304"/>
    </row>
    <row r="57" spans="1:30" ht="12.75" customHeight="1" x14ac:dyDescent="0.2">
      <c r="A57" s="176" t="s">
        <v>127</v>
      </c>
      <c r="B57" s="340">
        <v>537</v>
      </c>
      <c r="C57" s="340"/>
      <c r="D57" s="340">
        <v>546</v>
      </c>
      <c r="E57" s="421"/>
      <c r="F57" s="340">
        <v>103</v>
      </c>
      <c r="G57" s="340"/>
      <c r="H57" s="340">
        <v>148</v>
      </c>
      <c r="I57" s="425"/>
      <c r="J57" s="340">
        <v>6</v>
      </c>
      <c r="K57" s="340"/>
      <c r="L57" s="340">
        <v>0</v>
      </c>
      <c r="M57" s="421"/>
      <c r="N57" s="340">
        <v>51</v>
      </c>
      <c r="O57" s="340"/>
      <c r="P57" s="340">
        <v>50</v>
      </c>
      <c r="Q57" s="421"/>
      <c r="R57" s="340">
        <v>214</v>
      </c>
      <c r="S57" s="340"/>
      <c r="T57" s="340">
        <v>217</v>
      </c>
      <c r="U57" s="421"/>
      <c r="V57" s="340">
        <v>93</v>
      </c>
      <c r="W57" s="340"/>
      <c r="X57" s="340">
        <v>104</v>
      </c>
      <c r="Y57" s="421"/>
      <c r="Z57" s="340">
        <v>22</v>
      </c>
      <c r="AA57" s="340"/>
      <c r="AB57" s="340">
        <v>27</v>
      </c>
      <c r="AC57" s="304"/>
      <c r="AD57" s="304"/>
    </row>
    <row r="58" spans="1:30" ht="12.75" customHeight="1" x14ac:dyDescent="0.2">
      <c r="A58" s="176" t="s">
        <v>128</v>
      </c>
      <c r="B58" s="340">
        <v>1252</v>
      </c>
      <c r="C58" s="340"/>
      <c r="D58" s="340">
        <v>1712</v>
      </c>
      <c r="E58" s="421"/>
      <c r="F58" s="340">
        <v>292</v>
      </c>
      <c r="G58" s="340"/>
      <c r="H58" s="340">
        <v>296</v>
      </c>
      <c r="I58" s="425"/>
      <c r="J58" s="340">
        <v>57</v>
      </c>
      <c r="K58" s="340"/>
      <c r="L58" s="340">
        <v>49</v>
      </c>
      <c r="M58" s="421"/>
      <c r="N58" s="340">
        <v>89</v>
      </c>
      <c r="O58" s="340"/>
      <c r="P58" s="340">
        <v>107</v>
      </c>
      <c r="Q58" s="421"/>
      <c r="R58" s="340">
        <v>648</v>
      </c>
      <c r="S58" s="340"/>
      <c r="T58" s="340">
        <v>660</v>
      </c>
      <c r="U58" s="421"/>
      <c r="V58" s="340">
        <v>310</v>
      </c>
      <c r="W58" s="340"/>
      <c r="X58" s="340">
        <v>366</v>
      </c>
      <c r="Y58" s="421"/>
      <c r="Z58" s="340">
        <v>123</v>
      </c>
      <c r="AA58" s="340"/>
      <c r="AB58" s="340">
        <v>234</v>
      </c>
      <c r="AC58" s="304"/>
      <c r="AD58" s="304"/>
    </row>
    <row r="59" spans="1:30" ht="12.75" customHeight="1" x14ac:dyDescent="0.2">
      <c r="A59" s="176"/>
      <c r="B59" s="340"/>
      <c r="C59" s="340"/>
      <c r="D59" s="340"/>
      <c r="E59" s="421"/>
      <c r="F59" s="340"/>
      <c r="G59" s="340"/>
      <c r="H59" s="340"/>
      <c r="I59" s="425"/>
      <c r="J59" s="340"/>
      <c r="K59" s="340"/>
      <c r="L59" s="340"/>
      <c r="M59" s="421"/>
      <c r="N59" s="340"/>
      <c r="O59" s="340"/>
      <c r="P59" s="340"/>
      <c r="Q59" s="421"/>
      <c r="R59" s="340"/>
      <c r="S59" s="340"/>
      <c r="T59" s="340"/>
      <c r="U59" s="421"/>
      <c r="V59" s="340"/>
      <c r="W59" s="340"/>
      <c r="X59" s="340"/>
      <c r="Y59" s="421"/>
      <c r="Z59" s="340"/>
      <c r="AA59" s="340"/>
      <c r="AB59" s="340"/>
      <c r="AC59" s="304"/>
      <c r="AD59" s="304"/>
    </row>
    <row r="60" spans="1:30" s="180" customFormat="1" ht="12.75" customHeight="1" x14ac:dyDescent="0.2">
      <c r="A60" s="179" t="s">
        <v>129</v>
      </c>
      <c r="B60" s="316">
        <v>10772</v>
      </c>
      <c r="C60" s="316"/>
      <c r="D60" s="316">
        <v>11972</v>
      </c>
      <c r="E60" s="421"/>
      <c r="F60" s="316">
        <v>2114</v>
      </c>
      <c r="G60" s="316"/>
      <c r="H60" s="316">
        <v>2505</v>
      </c>
      <c r="I60" s="425"/>
      <c r="J60" s="316">
        <v>546</v>
      </c>
      <c r="K60" s="316"/>
      <c r="L60" s="316">
        <v>493</v>
      </c>
      <c r="M60" s="421"/>
      <c r="N60" s="316">
        <v>659</v>
      </c>
      <c r="O60" s="316"/>
      <c r="P60" s="316">
        <v>670</v>
      </c>
      <c r="Q60" s="421"/>
      <c r="R60" s="316">
        <v>4243</v>
      </c>
      <c r="S60" s="316"/>
      <c r="T60" s="316">
        <v>5316</v>
      </c>
      <c r="U60" s="421"/>
      <c r="V60" s="316">
        <v>2978</v>
      </c>
      <c r="W60" s="316"/>
      <c r="X60" s="316">
        <v>2474</v>
      </c>
      <c r="Y60" s="421"/>
      <c r="Z60" s="316">
        <v>515</v>
      </c>
      <c r="AA60" s="316"/>
      <c r="AB60" s="316">
        <v>514</v>
      </c>
      <c r="AC60" s="304"/>
      <c r="AD60" s="304"/>
    </row>
    <row r="61" spans="1:30" ht="12.75" customHeight="1" x14ac:dyDescent="0.2">
      <c r="A61" s="176" t="s">
        <v>130</v>
      </c>
      <c r="B61" s="340">
        <v>3899</v>
      </c>
      <c r="C61" s="340"/>
      <c r="D61" s="340">
        <v>3761</v>
      </c>
      <c r="E61" s="421"/>
      <c r="F61" s="340">
        <v>863</v>
      </c>
      <c r="G61" s="340"/>
      <c r="H61" s="340">
        <v>985</v>
      </c>
      <c r="I61" s="425"/>
      <c r="J61" s="340">
        <v>337</v>
      </c>
      <c r="K61" s="340"/>
      <c r="L61" s="340">
        <v>255</v>
      </c>
      <c r="M61" s="421"/>
      <c r="N61" s="340">
        <v>215</v>
      </c>
      <c r="O61" s="340"/>
      <c r="P61" s="340">
        <v>228</v>
      </c>
      <c r="Q61" s="421"/>
      <c r="R61" s="340">
        <v>1143</v>
      </c>
      <c r="S61" s="340"/>
      <c r="T61" s="340">
        <v>1315</v>
      </c>
      <c r="U61" s="421"/>
      <c r="V61" s="340">
        <v>745</v>
      </c>
      <c r="W61" s="340"/>
      <c r="X61" s="340">
        <v>748</v>
      </c>
      <c r="Y61" s="421"/>
      <c r="Z61" s="340">
        <v>209</v>
      </c>
      <c r="AA61" s="340"/>
      <c r="AB61" s="340">
        <v>230</v>
      </c>
      <c r="AC61" s="304"/>
      <c r="AD61" s="304"/>
    </row>
    <row r="62" spans="1:30" ht="12.75" customHeight="1" x14ac:dyDescent="0.2">
      <c r="A62" s="176" t="s">
        <v>131</v>
      </c>
      <c r="B62" s="340">
        <v>1021</v>
      </c>
      <c r="C62" s="340"/>
      <c r="D62" s="340">
        <v>1090</v>
      </c>
      <c r="E62" s="421"/>
      <c r="F62" s="340">
        <v>276</v>
      </c>
      <c r="G62" s="340"/>
      <c r="H62" s="340">
        <v>201</v>
      </c>
      <c r="I62" s="425"/>
      <c r="J62" s="340">
        <v>14</v>
      </c>
      <c r="K62" s="340"/>
      <c r="L62" s="340">
        <v>11</v>
      </c>
      <c r="M62" s="421"/>
      <c r="N62" s="340">
        <v>117</v>
      </c>
      <c r="O62" s="340"/>
      <c r="P62" s="340">
        <v>82</v>
      </c>
      <c r="Q62" s="421"/>
      <c r="R62" s="340">
        <v>433</v>
      </c>
      <c r="S62" s="340"/>
      <c r="T62" s="340">
        <v>524</v>
      </c>
      <c r="U62" s="421"/>
      <c r="V62" s="340">
        <v>253</v>
      </c>
      <c r="W62" s="340"/>
      <c r="X62" s="340">
        <v>174</v>
      </c>
      <c r="Y62" s="421"/>
      <c r="Z62" s="340">
        <v>85</v>
      </c>
      <c r="AA62" s="340"/>
      <c r="AB62" s="340">
        <v>98</v>
      </c>
      <c r="AC62" s="304"/>
      <c r="AD62" s="304"/>
    </row>
    <row r="63" spans="1:30" ht="12.75" customHeight="1" x14ac:dyDescent="0.2">
      <c r="A63" s="176" t="s">
        <v>132</v>
      </c>
      <c r="B63" s="340">
        <v>5852</v>
      </c>
      <c r="C63" s="340"/>
      <c r="D63" s="340">
        <v>7121</v>
      </c>
      <c r="E63" s="421"/>
      <c r="F63" s="340">
        <v>975</v>
      </c>
      <c r="G63" s="340"/>
      <c r="H63" s="340">
        <v>1319</v>
      </c>
      <c r="I63" s="425"/>
      <c r="J63" s="340">
        <v>195</v>
      </c>
      <c r="K63" s="340"/>
      <c r="L63" s="340">
        <v>227</v>
      </c>
      <c r="M63" s="421"/>
      <c r="N63" s="340">
        <v>327</v>
      </c>
      <c r="O63" s="340"/>
      <c r="P63" s="340">
        <v>360</v>
      </c>
      <c r="Q63" s="421"/>
      <c r="R63" s="340">
        <v>2667</v>
      </c>
      <c r="S63" s="340"/>
      <c r="T63" s="340">
        <v>3477</v>
      </c>
      <c r="U63" s="421"/>
      <c r="V63" s="340">
        <v>1980</v>
      </c>
      <c r="W63" s="340"/>
      <c r="X63" s="340">
        <v>1552</v>
      </c>
      <c r="Y63" s="421"/>
      <c r="Z63" s="340">
        <v>221</v>
      </c>
      <c r="AA63" s="340"/>
      <c r="AB63" s="340">
        <v>186</v>
      </c>
      <c r="AC63" s="304"/>
      <c r="AD63" s="304"/>
    </row>
    <row r="64" spans="1:30" ht="6" customHeight="1" x14ac:dyDescent="0.2">
      <c r="A64" s="176"/>
      <c r="B64" s="340"/>
      <c r="C64" s="340"/>
      <c r="D64" s="340"/>
      <c r="E64" s="421"/>
      <c r="F64" s="340"/>
      <c r="G64" s="340"/>
      <c r="H64" s="340"/>
      <c r="I64" s="425"/>
      <c r="J64" s="340"/>
      <c r="K64" s="340"/>
      <c r="L64" s="340"/>
      <c r="M64" s="421"/>
      <c r="N64" s="340"/>
      <c r="O64" s="340"/>
      <c r="P64" s="340"/>
      <c r="Q64" s="421"/>
      <c r="R64" s="340"/>
      <c r="S64" s="340"/>
      <c r="T64" s="340"/>
      <c r="U64" s="421"/>
      <c r="V64" s="340"/>
      <c r="W64" s="340"/>
      <c r="X64" s="340"/>
      <c r="Y64" s="421"/>
      <c r="Z64" s="340"/>
      <c r="AA64" s="340"/>
      <c r="AB64" s="340"/>
      <c r="AC64" s="304"/>
      <c r="AD64" s="304"/>
    </row>
    <row r="65" spans="1:30" s="180" customFormat="1" ht="12.75" customHeight="1" x14ac:dyDescent="0.2">
      <c r="A65" s="179" t="s">
        <v>133</v>
      </c>
      <c r="B65" s="316">
        <v>1357</v>
      </c>
      <c r="C65" s="316"/>
      <c r="D65" s="316">
        <v>1313</v>
      </c>
      <c r="E65" s="421"/>
      <c r="F65" s="316">
        <v>365</v>
      </c>
      <c r="G65" s="316"/>
      <c r="H65" s="316">
        <v>302</v>
      </c>
      <c r="I65" s="425"/>
      <c r="J65" s="316">
        <v>95</v>
      </c>
      <c r="K65" s="316"/>
      <c r="L65" s="316">
        <v>99</v>
      </c>
      <c r="M65" s="421"/>
      <c r="N65" s="316">
        <v>128</v>
      </c>
      <c r="O65" s="316"/>
      <c r="P65" s="316">
        <v>96</v>
      </c>
      <c r="Q65" s="421"/>
      <c r="R65" s="316">
        <v>512</v>
      </c>
      <c r="S65" s="316"/>
      <c r="T65" s="316">
        <v>535</v>
      </c>
      <c r="U65" s="421"/>
      <c r="V65" s="316">
        <v>181</v>
      </c>
      <c r="W65" s="316"/>
      <c r="X65" s="316">
        <v>135</v>
      </c>
      <c r="Y65" s="421"/>
      <c r="Z65" s="316">
        <v>158</v>
      </c>
      <c r="AA65" s="316"/>
      <c r="AB65" s="316">
        <v>146</v>
      </c>
      <c r="AC65" s="304"/>
      <c r="AD65" s="304"/>
    </row>
    <row r="66" spans="1:30" ht="12.75" customHeight="1" x14ac:dyDescent="0.2">
      <c r="A66" s="176" t="s">
        <v>134</v>
      </c>
      <c r="B66" s="340">
        <v>939</v>
      </c>
      <c r="C66" s="340"/>
      <c r="D66" s="340">
        <v>905</v>
      </c>
      <c r="E66" s="421"/>
      <c r="F66" s="340">
        <v>253</v>
      </c>
      <c r="G66" s="340"/>
      <c r="H66" s="340">
        <v>219</v>
      </c>
      <c r="I66" s="425"/>
      <c r="J66" s="340">
        <v>67</v>
      </c>
      <c r="K66" s="340"/>
      <c r="L66" s="340">
        <v>72</v>
      </c>
      <c r="M66" s="421"/>
      <c r="N66" s="340">
        <v>79</v>
      </c>
      <c r="O66" s="340"/>
      <c r="P66" s="340">
        <v>70</v>
      </c>
      <c r="Q66" s="421"/>
      <c r="R66" s="340">
        <v>369</v>
      </c>
      <c r="S66" s="340"/>
      <c r="T66" s="340">
        <v>347</v>
      </c>
      <c r="U66" s="421"/>
      <c r="V66" s="340">
        <v>137</v>
      </c>
      <c r="W66" s="340"/>
      <c r="X66" s="340">
        <v>96</v>
      </c>
      <c r="Y66" s="421"/>
      <c r="Z66" s="340">
        <v>76</v>
      </c>
      <c r="AA66" s="340"/>
      <c r="AB66" s="340">
        <v>101</v>
      </c>
      <c r="AC66" s="304"/>
      <c r="AD66" s="304"/>
    </row>
    <row r="67" spans="1:30" ht="12.75" customHeight="1" x14ac:dyDescent="0.2">
      <c r="A67" s="176" t="s">
        <v>135</v>
      </c>
      <c r="B67" s="340">
        <v>418</v>
      </c>
      <c r="C67" s="340"/>
      <c r="D67" s="340">
        <v>408</v>
      </c>
      <c r="E67" s="421"/>
      <c r="F67" s="340">
        <v>112</v>
      </c>
      <c r="G67" s="340"/>
      <c r="H67" s="340">
        <v>83</v>
      </c>
      <c r="I67" s="425"/>
      <c r="J67" s="340">
        <v>28</v>
      </c>
      <c r="K67" s="340"/>
      <c r="L67" s="340">
        <v>27</v>
      </c>
      <c r="M67" s="421"/>
      <c r="N67" s="340">
        <v>49</v>
      </c>
      <c r="O67" s="340"/>
      <c r="P67" s="340">
        <v>26</v>
      </c>
      <c r="Q67" s="421"/>
      <c r="R67" s="340">
        <v>143</v>
      </c>
      <c r="S67" s="340"/>
      <c r="T67" s="340">
        <v>188</v>
      </c>
      <c r="U67" s="421"/>
      <c r="V67" s="340">
        <v>44</v>
      </c>
      <c r="W67" s="340"/>
      <c r="X67" s="340">
        <v>39</v>
      </c>
      <c r="Y67" s="421"/>
      <c r="Z67" s="340">
        <v>82</v>
      </c>
      <c r="AA67" s="340"/>
      <c r="AB67" s="340">
        <v>45</v>
      </c>
      <c r="AC67" s="304"/>
      <c r="AD67" s="304"/>
    </row>
    <row r="68" spans="1:30" ht="5.25" customHeight="1" x14ac:dyDescent="0.2">
      <c r="A68" s="176"/>
      <c r="B68" s="340"/>
      <c r="C68" s="340"/>
      <c r="D68" s="340"/>
      <c r="E68" s="421"/>
      <c r="F68" s="340"/>
      <c r="G68" s="340"/>
      <c r="H68" s="340"/>
      <c r="I68" s="425"/>
      <c r="J68" s="340"/>
      <c r="K68" s="340"/>
      <c r="L68" s="340"/>
      <c r="M68" s="421"/>
      <c r="N68" s="340"/>
      <c r="O68" s="340"/>
      <c r="P68" s="340"/>
      <c r="Q68" s="421"/>
      <c r="R68" s="340"/>
      <c r="S68" s="340"/>
      <c r="T68" s="340"/>
      <c r="U68" s="421"/>
      <c r="V68" s="340"/>
      <c r="W68" s="340"/>
      <c r="X68" s="340"/>
      <c r="Y68" s="421"/>
      <c r="Z68" s="340"/>
      <c r="AA68" s="340"/>
      <c r="AB68" s="340"/>
      <c r="AC68" s="304"/>
      <c r="AD68" s="304"/>
    </row>
    <row r="69" spans="1:30" s="180" customFormat="1" ht="12.75" customHeight="1" x14ac:dyDescent="0.2">
      <c r="A69" s="179" t="s">
        <v>136</v>
      </c>
      <c r="B69" s="316">
        <v>4860</v>
      </c>
      <c r="C69" s="316"/>
      <c r="D69" s="316">
        <v>5590</v>
      </c>
      <c r="E69" s="421"/>
      <c r="F69" s="316">
        <v>1285</v>
      </c>
      <c r="G69" s="316"/>
      <c r="H69" s="316">
        <v>1548</v>
      </c>
      <c r="I69" s="425"/>
      <c r="J69" s="316">
        <v>331</v>
      </c>
      <c r="K69" s="316"/>
      <c r="L69" s="316">
        <v>348</v>
      </c>
      <c r="M69" s="421"/>
      <c r="N69" s="316">
        <v>478</v>
      </c>
      <c r="O69" s="316"/>
      <c r="P69" s="316">
        <v>492</v>
      </c>
      <c r="Q69" s="421"/>
      <c r="R69" s="316">
        <v>1764</v>
      </c>
      <c r="S69" s="316"/>
      <c r="T69" s="316">
        <v>2288</v>
      </c>
      <c r="U69" s="421"/>
      <c r="V69" s="316">
        <v>609</v>
      </c>
      <c r="W69" s="316"/>
      <c r="X69" s="316">
        <v>747</v>
      </c>
      <c r="Y69" s="421"/>
      <c r="Z69" s="316">
        <v>150</v>
      </c>
      <c r="AA69" s="316"/>
      <c r="AB69" s="316">
        <v>167</v>
      </c>
      <c r="AC69" s="304"/>
      <c r="AD69" s="304"/>
    </row>
    <row r="70" spans="1:30" ht="12.75" customHeight="1" x14ac:dyDescent="0.2">
      <c r="A70" s="176" t="s">
        <v>137</v>
      </c>
      <c r="B70" s="340">
        <v>2183</v>
      </c>
      <c r="C70" s="340"/>
      <c r="D70" s="340">
        <v>2664</v>
      </c>
      <c r="E70" s="421"/>
      <c r="F70" s="340">
        <v>595</v>
      </c>
      <c r="G70" s="340"/>
      <c r="H70" s="340">
        <v>804</v>
      </c>
      <c r="I70" s="425"/>
      <c r="J70" s="340">
        <v>126</v>
      </c>
      <c r="K70" s="340">
        <v>73</v>
      </c>
      <c r="L70" s="340">
        <v>113</v>
      </c>
      <c r="M70" s="421"/>
      <c r="N70" s="340">
        <v>220</v>
      </c>
      <c r="O70" s="340"/>
      <c r="P70" s="340">
        <v>210</v>
      </c>
      <c r="Q70" s="421"/>
      <c r="R70" s="340">
        <v>825</v>
      </c>
      <c r="S70" s="340"/>
      <c r="T70" s="340">
        <v>1082</v>
      </c>
      <c r="U70" s="421"/>
      <c r="V70" s="340">
        <v>297</v>
      </c>
      <c r="W70" s="340"/>
      <c r="X70" s="340">
        <v>391</v>
      </c>
      <c r="Y70" s="421"/>
      <c r="Z70" s="340">
        <v>51</v>
      </c>
      <c r="AA70" s="340"/>
      <c r="AB70" s="340">
        <v>64</v>
      </c>
      <c r="AC70" s="304"/>
      <c r="AD70" s="304"/>
    </row>
    <row r="71" spans="1:30" ht="12.75" customHeight="1" x14ac:dyDescent="0.2">
      <c r="A71" s="176" t="s">
        <v>138</v>
      </c>
      <c r="B71" s="340">
        <v>611</v>
      </c>
      <c r="C71" s="340"/>
      <c r="D71" s="340">
        <v>710</v>
      </c>
      <c r="E71" s="421"/>
      <c r="F71" s="340">
        <v>172</v>
      </c>
      <c r="G71" s="340"/>
      <c r="H71" s="340">
        <v>207</v>
      </c>
      <c r="I71" s="425"/>
      <c r="J71" s="340">
        <v>47</v>
      </c>
      <c r="K71" s="340"/>
      <c r="L71" s="340">
        <v>54</v>
      </c>
      <c r="M71" s="421"/>
      <c r="N71" s="340">
        <v>67</v>
      </c>
      <c r="O71" s="340"/>
      <c r="P71" s="340">
        <v>45</v>
      </c>
      <c r="Q71" s="421"/>
      <c r="R71" s="340">
        <v>186</v>
      </c>
      <c r="S71" s="340"/>
      <c r="T71" s="340">
        <v>278</v>
      </c>
      <c r="U71" s="421"/>
      <c r="V71" s="340">
        <v>67</v>
      </c>
      <c r="W71" s="340"/>
      <c r="X71" s="340">
        <v>63</v>
      </c>
      <c r="Y71" s="421"/>
      <c r="Z71" s="340">
        <v>34</v>
      </c>
      <c r="AA71" s="340"/>
      <c r="AB71" s="340">
        <v>63</v>
      </c>
      <c r="AC71" s="304"/>
      <c r="AD71" s="304"/>
    </row>
    <row r="72" spans="1:30" ht="12.75" customHeight="1" x14ac:dyDescent="0.2">
      <c r="A72" s="176" t="s">
        <v>139</v>
      </c>
      <c r="B72" s="340">
        <v>484</v>
      </c>
      <c r="C72" s="340"/>
      <c r="D72" s="340">
        <v>540</v>
      </c>
      <c r="E72" s="421"/>
      <c r="F72" s="340">
        <v>139</v>
      </c>
      <c r="G72" s="340"/>
      <c r="H72" s="340">
        <v>149</v>
      </c>
      <c r="I72" s="425"/>
      <c r="J72" s="340">
        <v>46</v>
      </c>
      <c r="K72" s="340"/>
      <c r="L72" s="340">
        <v>58</v>
      </c>
      <c r="M72" s="421"/>
      <c r="N72" s="340">
        <v>33</v>
      </c>
      <c r="O72" s="340"/>
      <c r="P72" s="340">
        <v>40</v>
      </c>
      <c r="Q72" s="421"/>
      <c r="R72" s="340">
        <v>142</v>
      </c>
      <c r="S72" s="340"/>
      <c r="T72" s="340">
        <v>216</v>
      </c>
      <c r="U72" s="421"/>
      <c r="V72" s="340">
        <v>48</v>
      </c>
      <c r="W72" s="340"/>
      <c r="X72" s="340">
        <v>69</v>
      </c>
      <c r="Y72" s="421"/>
      <c r="Z72" s="340">
        <v>39</v>
      </c>
      <c r="AA72" s="340"/>
      <c r="AB72" s="340">
        <v>8</v>
      </c>
      <c r="AC72" s="304"/>
      <c r="AD72" s="304"/>
    </row>
    <row r="73" spans="1:30" ht="12.75" customHeight="1" x14ac:dyDescent="0.2">
      <c r="A73" s="176" t="s">
        <v>140</v>
      </c>
      <c r="B73" s="340">
        <v>1582</v>
      </c>
      <c r="C73" s="340"/>
      <c r="D73" s="340">
        <v>1676</v>
      </c>
      <c r="E73" s="421"/>
      <c r="F73" s="340">
        <v>379</v>
      </c>
      <c r="G73" s="340"/>
      <c r="H73" s="340">
        <v>388</v>
      </c>
      <c r="I73" s="425"/>
      <c r="J73" s="340">
        <v>112</v>
      </c>
      <c r="K73" s="340"/>
      <c r="L73" s="340">
        <v>123</v>
      </c>
      <c r="M73" s="421"/>
      <c r="N73" s="340">
        <v>158</v>
      </c>
      <c r="O73" s="340"/>
      <c r="P73" s="340">
        <v>197</v>
      </c>
      <c r="Q73" s="421"/>
      <c r="R73" s="340">
        <v>611</v>
      </c>
      <c r="S73" s="340"/>
      <c r="T73" s="340">
        <v>712</v>
      </c>
      <c r="U73" s="421"/>
      <c r="V73" s="340">
        <v>197</v>
      </c>
      <c r="W73" s="340"/>
      <c r="X73" s="340">
        <v>224</v>
      </c>
      <c r="Y73" s="421"/>
      <c r="Z73" s="340">
        <v>26</v>
      </c>
      <c r="AA73" s="340"/>
      <c r="AB73" s="340">
        <v>32</v>
      </c>
      <c r="AC73" s="304"/>
      <c r="AD73" s="304"/>
    </row>
    <row r="74" spans="1:30" ht="6" customHeight="1" x14ac:dyDescent="0.2">
      <c r="A74" s="176"/>
      <c r="B74" s="340"/>
      <c r="C74" s="340"/>
      <c r="D74" s="340"/>
      <c r="E74" s="421"/>
      <c r="F74" s="340"/>
      <c r="G74" s="340"/>
      <c r="H74" s="340"/>
      <c r="I74" s="425"/>
      <c r="J74" s="340"/>
      <c r="K74" s="340"/>
      <c r="L74" s="340"/>
      <c r="M74" s="421"/>
      <c r="N74" s="340"/>
      <c r="O74" s="340"/>
      <c r="P74" s="340"/>
      <c r="Q74" s="421"/>
      <c r="R74" s="340"/>
      <c r="S74" s="340"/>
      <c r="T74" s="340"/>
      <c r="U74" s="421"/>
      <c r="V74" s="340"/>
      <c r="W74" s="340"/>
      <c r="X74" s="340"/>
      <c r="Y74" s="421"/>
      <c r="Z74" s="340"/>
      <c r="AA74" s="340"/>
      <c r="AB74" s="340"/>
      <c r="AC74" s="304"/>
      <c r="AD74" s="304"/>
    </row>
    <row r="75" spans="1:30" s="182" customFormat="1" ht="12.75" customHeight="1" x14ac:dyDescent="0.2">
      <c r="A75" s="179" t="s">
        <v>141</v>
      </c>
      <c r="B75" s="316">
        <v>19348</v>
      </c>
      <c r="C75" s="316"/>
      <c r="D75" s="316">
        <v>22123</v>
      </c>
      <c r="E75" s="421"/>
      <c r="F75" s="316">
        <v>3502</v>
      </c>
      <c r="G75" s="316"/>
      <c r="H75" s="316">
        <v>4006</v>
      </c>
      <c r="I75" s="425"/>
      <c r="J75" s="316">
        <v>738</v>
      </c>
      <c r="K75" s="316">
        <v>612</v>
      </c>
      <c r="L75" s="316">
        <v>592</v>
      </c>
      <c r="M75" s="421"/>
      <c r="N75" s="316">
        <v>1202</v>
      </c>
      <c r="O75" s="316"/>
      <c r="P75" s="316">
        <v>1290</v>
      </c>
      <c r="Q75" s="421"/>
      <c r="R75" s="316">
        <v>10490</v>
      </c>
      <c r="S75" s="316"/>
      <c r="T75" s="316">
        <v>11857</v>
      </c>
      <c r="U75" s="421"/>
      <c r="V75" s="316">
        <v>3016</v>
      </c>
      <c r="W75" s="316"/>
      <c r="X75" s="316">
        <v>3332</v>
      </c>
      <c r="Y75" s="421"/>
      <c r="Z75" s="316">
        <v>1011</v>
      </c>
      <c r="AA75" s="316"/>
      <c r="AB75" s="316">
        <v>1046</v>
      </c>
      <c r="AC75" s="304"/>
      <c r="AD75" s="304"/>
    </row>
    <row r="76" spans="1:30" ht="6" customHeight="1" x14ac:dyDescent="0.2">
      <c r="A76" s="176"/>
      <c r="B76" s="340"/>
      <c r="C76" s="340"/>
      <c r="D76" s="340"/>
      <c r="E76" s="421"/>
      <c r="F76" s="340"/>
      <c r="G76" s="340"/>
      <c r="H76" s="340"/>
      <c r="I76" s="425"/>
      <c r="J76" s="340"/>
      <c r="K76" s="340"/>
      <c r="L76" s="340"/>
      <c r="M76" s="421"/>
      <c r="N76" s="340"/>
      <c r="O76" s="340"/>
      <c r="P76" s="340"/>
      <c r="Q76" s="421"/>
      <c r="R76" s="340"/>
      <c r="S76" s="340"/>
      <c r="T76" s="340"/>
      <c r="U76" s="421"/>
      <c r="V76" s="340"/>
      <c r="W76" s="340"/>
      <c r="X76" s="340"/>
      <c r="Y76" s="421"/>
      <c r="Z76" s="340"/>
      <c r="AA76" s="340"/>
      <c r="AB76" s="340"/>
      <c r="AC76" s="304"/>
      <c r="AD76" s="304"/>
    </row>
    <row r="77" spans="1:30" s="180" customFormat="1" ht="12.75" customHeight="1" x14ac:dyDescent="0.2">
      <c r="A77" s="179" t="s">
        <v>142</v>
      </c>
      <c r="B77" s="316">
        <v>2816</v>
      </c>
      <c r="C77" s="316"/>
      <c r="D77" s="316">
        <v>3502</v>
      </c>
      <c r="E77" s="421"/>
      <c r="F77" s="316">
        <v>616</v>
      </c>
      <c r="G77" s="316"/>
      <c r="H77" s="316">
        <v>602</v>
      </c>
      <c r="I77" s="425"/>
      <c r="J77" s="316">
        <v>106</v>
      </c>
      <c r="K77" s="316"/>
      <c r="L77" s="316">
        <v>133</v>
      </c>
      <c r="M77" s="421"/>
      <c r="N77" s="316">
        <v>219</v>
      </c>
      <c r="O77" s="316"/>
      <c r="P77" s="316">
        <v>205</v>
      </c>
      <c r="Q77" s="421"/>
      <c r="R77" s="316">
        <v>1220</v>
      </c>
      <c r="S77" s="316"/>
      <c r="T77" s="316">
        <v>1391</v>
      </c>
      <c r="U77" s="421"/>
      <c r="V77" s="316">
        <v>782</v>
      </c>
      <c r="W77" s="316"/>
      <c r="X77" s="316">
        <v>996</v>
      </c>
      <c r="Y77" s="421"/>
      <c r="Z77" s="316">
        <v>223</v>
      </c>
      <c r="AA77" s="316"/>
      <c r="AB77" s="316">
        <v>175</v>
      </c>
      <c r="AC77" s="304"/>
      <c r="AD77" s="304"/>
    </row>
    <row r="78" spans="1:30" ht="6" customHeight="1" x14ac:dyDescent="0.2">
      <c r="A78" s="181"/>
      <c r="B78" s="340"/>
      <c r="C78" s="340"/>
      <c r="D78" s="340"/>
      <c r="E78" s="421"/>
      <c r="F78" s="340"/>
      <c r="G78" s="340"/>
      <c r="H78" s="340"/>
      <c r="I78" s="425"/>
      <c r="J78" s="340"/>
      <c r="K78" s="340"/>
      <c r="L78" s="340"/>
      <c r="M78" s="421"/>
      <c r="N78" s="340"/>
      <c r="O78" s="340"/>
      <c r="P78" s="340"/>
      <c r="Q78" s="421"/>
      <c r="R78" s="340"/>
      <c r="S78" s="340"/>
      <c r="T78" s="340"/>
      <c r="U78" s="421"/>
      <c r="V78" s="340"/>
      <c r="W78" s="340"/>
      <c r="X78" s="340"/>
      <c r="Y78" s="421"/>
      <c r="Z78" s="340"/>
      <c r="AA78" s="340"/>
      <c r="AB78" s="340"/>
      <c r="AC78" s="304"/>
      <c r="AD78" s="304"/>
    </row>
    <row r="79" spans="1:30" s="180" customFormat="1" ht="12.75" customHeight="1" x14ac:dyDescent="0.2">
      <c r="A79" s="179" t="s">
        <v>143</v>
      </c>
      <c r="B79" s="316">
        <v>815</v>
      </c>
      <c r="C79" s="316"/>
      <c r="D79" s="316">
        <v>918</v>
      </c>
      <c r="E79" s="421"/>
      <c r="F79" s="316">
        <v>160</v>
      </c>
      <c r="G79" s="316"/>
      <c r="H79" s="316">
        <v>223</v>
      </c>
      <c r="I79" s="425"/>
      <c r="J79" s="316">
        <v>46</v>
      </c>
      <c r="K79" s="316"/>
      <c r="L79" s="316">
        <v>28</v>
      </c>
      <c r="M79" s="421"/>
      <c r="N79" s="316">
        <v>76</v>
      </c>
      <c r="O79" s="316"/>
      <c r="P79" s="316">
        <v>69</v>
      </c>
      <c r="Q79" s="421"/>
      <c r="R79" s="316">
        <v>440</v>
      </c>
      <c r="S79" s="316"/>
      <c r="T79" s="316">
        <v>471</v>
      </c>
      <c r="U79" s="421"/>
      <c r="V79" s="316">
        <v>141</v>
      </c>
      <c r="W79" s="316"/>
      <c r="X79" s="316">
        <v>113</v>
      </c>
      <c r="Y79" s="421"/>
      <c r="Z79" s="316">
        <v>13</v>
      </c>
      <c r="AA79" s="316"/>
      <c r="AB79" s="316">
        <v>14</v>
      </c>
      <c r="AC79" s="304"/>
      <c r="AD79" s="304"/>
    </row>
    <row r="80" spans="1:30" ht="6" customHeight="1" x14ac:dyDescent="0.2">
      <c r="A80" s="176"/>
      <c r="B80" s="340"/>
      <c r="C80" s="340"/>
      <c r="D80" s="340"/>
      <c r="E80" s="421"/>
      <c r="F80" s="340"/>
      <c r="G80" s="340"/>
      <c r="H80" s="340"/>
      <c r="I80" s="425"/>
      <c r="J80" s="340"/>
      <c r="K80" s="340"/>
      <c r="L80" s="340"/>
      <c r="M80" s="421"/>
      <c r="N80" s="340"/>
      <c r="O80" s="340"/>
      <c r="P80" s="340"/>
      <c r="Q80" s="421"/>
      <c r="R80" s="340"/>
      <c r="S80" s="340"/>
      <c r="T80" s="340"/>
      <c r="U80" s="421"/>
      <c r="V80" s="340"/>
      <c r="W80" s="340"/>
      <c r="X80" s="340"/>
      <c r="Y80" s="421"/>
      <c r="Z80" s="340"/>
      <c r="AA80" s="340"/>
      <c r="AB80" s="340"/>
      <c r="AC80" s="304"/>
      <c r="AD80" s="304"/>
    </row>
    <row r="81" spans="1:30" s="180" customFormat="1" ht="12.75" customHeight="1" x14ac:dyDescent="0.2">
      <c r="A81" s="179" t="s">
        <v>144</v>
      </c>
      <c r="B81" s="316">
        <v>4301</v>
      </c>
      <c r="C81" s="316"/>
      <c r="D81" s="316">
        <v>4626</v>
      </c>
      <c r="E81" s="421"/>
      <c r="F81" s="316">
        <v>905</v>
      </c>
      <c r="G81" s="316"/>
      <c r="H81" s="316">
        <v>852</v>
      </c>
      <c r="I81" s="425"/>
      <c r="J81" s="316">
        <v>127</v>
      </c>
      <c r="K81" s="316"/>
      <c r="L81" s="316">
        <v>165</v>
      </c>
      <c r="M81" s="421"/>
      <c r="N81" s="316">
        <v>225</v>
      </c>
      <c r="O81" s="316"/>
      <c r="P81" s="316">
        <v>265</v>
      </c>
      <c r="Q81" s="421"/>
      <c r="R81" s="316">
        <v>2283</v>
      </c>
      <c r="S81" s="316"/>
      <c r="T81" s="316">
        <v>2389</v>
      </c>
      <c r="U81" s="421"/>
      <c r="V81" s="316">
        <v>737</v>
      </c>
      <c r="W81" s="316"/>
      <c r="X81" s="316">
        <v>734</v>
      </c>
      <c r="Y81" s="421"/>
      <c r="Z81" s="316">
        <v>181</v>
      </c>
      <c r="AA81" s="316"/>
      <c r="AB81" s="316">
        <v>221</v>
      </c>
      <c r="AC81" s="304"/>
      <c r="AD81" s="304"/>
    </row>
    <row r="82" spans="1:30" ht="12.75" customHeight="1" x14ac:dyDescent="0.2">
      <c r="A82" s="176" t="s">
        <v>145</v>
      </c>
      <c r="B82" s="340">
        <v>765</v>
      </c>
      <c r="C82" s="340"/>
      <c r="D82" s="340">
        <v>724</v>
      </c>
      <c r="E82" s="421"/>
      <c r="F82" s="340">
        <v>127</v>
      </c>
      <c r="G82" s="340"/>
      <c r="H82" s="340">
        <v>137</v>
      </c>
      <c r="I82" s="425"/>
      <c r="J82" s="340">
        <v>26</v>
      </c>
      <c r="K82" s="340"/>
      <c r="L82" s="340">
        <v>43</v>
      </c>
      <c r="M82" s="421"/>
      <c r="N82" s="340">
        <v>36</v>
      </c>
      <c r="O82" s="340"/>
      <c r="P82" s="340">
        <v>31</v>
      </c>
      <c r="Q82" s="421"/>
      <c r="R82" s="340">
        <v>391</v>
      </c>
      <c r="S82" s="340"/>
      <c r="T82" s="340">
        <v>416</v>
      </c>
      <c r="U82" s="421"/>
      <c r="V82" s="340">
        <v>87</v>
      </c>
      <c r="W82" s="340"/>
      <c r="X82" s="340">
        <v>81</v>
      </c>
      <c r="Y82" s="421"/>
      <c r="Z82" s="340">
        <v>18</v>
      </c>
      <c r="AA82" s="340"/>
      <c r="AB82" s="340">
        <v>16</v>
      </c>
      <c r="AC82" s="304"/>
      <c r="AD82" s="304"/>
    </row>
    <row r="83" spans="1:30" ht="12.75" customHeight="1" x14ac:dyDescent="0.2">
      <c r="A83" s="176" t="s">
        <v>146</v>
      </c>
      <c r="B83" s="340">
        <v>884</v>
      </c>
      <c r="C83" s="340"/>
      <c r="D83" s="340">
        <v>939</v>
      </c>
      <c r="E83" s="421"/>
      <c r="F83" s="340">
        <v>195</v>
      </c>
      <c r="G83" s="340"/>
      <c r="H83" s="340">
        <v>158</v>
      </c>
      <c r="I83" s="425"/>
      <c r="J83" s="340">
        <v>36</v>
      </c>
      <c r="K83" s="340"/>
      <c r="L83" s="340">
        <v>39</v>
      </c>
      <c r="M83" s="421"/>
      <c r="N83" s="340">
        <v>46</v>
      </c>
      <c r="O83" s="340"/>
      <c r="P83" s="340">
        <v>89</v>
      </c>
      <c r="Q83" s="421"/>
      <c r="R83" s="340">
        <v>521</v>
      </c>
      <c r="S83" s="340"/>
      <c r="T83" s="340">
        <v>483</v>
      </c>
      <c r="U83" s="421"/>
      <c r="V83" s="340">
        <v>128</v>
      </c>
      <c r="W83" s="340"/>
      <c r="X83" s="340">
        <v>136</v>
      </c>
      <c r="Y83" s="421"/>
      <c r="Z83" s="340">
        <v>22</v>
      </c>
      <c r="AA83" s="340"/>
      <c r="AB83" s="340">
        <v>34</v>
      </c>
      <c r="AC83" s="304"/>
      <c r="AD83" s="304"/>
    </row>
    <row r="84" spans="1:30" ht="12.75" customHeight="1" x14ac:dyDescent="0.2">
      <c r="A84" s="176" t="s">
        <v>147</v>
      </c>
      <c r="B84" s="340">
        <v>2652</v>
      </c>
      <c r="C84" s="340"/>
      <c r="D84" s="340">
        <v>2963</v>
      </c>
      <c r="E84" s="421"/>
      <c r="F84" s="340">
        <v>583</v>
      </c>
      <c r="G84" s="340"/>
      <c r="H84" s="340">
        <v>557</v>
      </c>
      <c r="I84" s="425"/>
      <c r="J84" s="340">
        <v>65</v>
      </c>
      <c r="K84" s="340"/>
      <c r="L84" s="340">
        <v>83</v>
      </c>
      <c r="M84" s="421"/>
      <c r="N84" s="340">
        <v>143</v>
      </c>
      <c r="O84" s="340"/>
      <c r="P84" s="340">
        <v>145</v>
      </c>
      <c r="Q84" s="421"/>
      <c r="R84" s="340">
        <v>1371</v>
      </c>
      <c r="S84" s="340"/>
      <c r="T84" s="340">
        <v>1490</v>
      </c>
      <c r="U84" s="421"/>
      <c r="V84" s="340">
        <v>522</v>
      </c>
      <c r="W84" s="340"/>
      <c r="X84" s="340">
        <v>517</v>
      </c>
      <c r="Y84" s="421"/>
      <c r="Z84" s="340">
        <v>141</v>
      </c>
      <c r="AA84" s="340"/>
      <c r="AB84" s="340">
        <v>171</v>
      </c>
      <c r="AC84" s="304"/>
      <c r="AD84" s="304"/>
    </row>
    <row r="85" spans="1:30" ht="6" customHeight="1" x14ac:dyDescent="0.2">
      <c r="A85" s="176"/>
      <c r="B85" s="340"/>
      <c r="C85" s="340"/>
      <c r="D85" s="340"/>
      <c r="E85" s="421"/>
      <c r="F85" s="340"/>
      <c r="G85" s="340"/>
      <c r="H85" s="340"/>
      <c r="I85" s="425"/>
      <c r="J85" s="340"/>
      <c r="K85" s="340"/>
      <c r="L85" s="340"/>
      <c r="M85" s="421"/>
      <c r="N85" s="340"/>
      <c r="O85" s="340"/>
      <c r="P85" s="340"/>
      <c r="Q85" s="421"/>
      <c r="R85" s="340"/>
      <c r="S85" s="340"/>
      <c r="T85" s="340"/>
      <c r="U85" s="421"/>
      <c r="V85" s="340"/>
      <c r="W85" s="340"/>
      <c r="X85" s="340"/>
      <c r="Y85" s="421"/>
      <c r="Z85" s="340"/>
      <c r="AA85" s="340"/>
      <c r="AB85" s="340"/>
      <c r="AC85" s="304"/>
      <c r="AD85" s="304"/>
    </row>
    <row r="86" spans="1:30" s="180" customFormat="1" ht="12.75" customHeight="1" x14ac:dyDescent="0.2">
      <c r="A86" s="179" t="s">
        <v>148</v>
      </c>
      <c r="B86" s="316">
        <v>468</v>
      </c>
      <c r="C86" s="316"/>
      <c r="D86" s="316">
        <v>485</v>
      </c>
      <c r="E86" s="421"/>
      <c r="F86" s="316">
        <v>130</v>
      </c>
      <c r="G86" s="316"/>
      <c r="H86" s="316">
        <v>87</v>
      </c>
      <c r="I86" s="425"/>
      <c r="J86" s="316">
        <v>51</v>
      </c>
      <c r="K86" s="316"/>
      <c r="L86" s="316">
        <v>46</v>
      </c>
      <c r="M86" s="421"/>
      <c r="N86" s="316">
        <v>33</v>
      </c>
      <c r="O86" s="316"/>
      <c r="P86" s="316">
        <v>36</v>
      </c>
      <c r="Q86" s="421"/>
      <c r="R86" s="316">
        <v>251</v>
      </c>
      <c r="S86" s="316"/>
      <c r="T86" s="316">
        <v>225</v>
      </c>
      <c r="U86" s="421"/>
      <c r="V86" s="316">
        <v>65</v>
      </c>
      <c r="W86" s="316"/>
      <c r="X86" s="316">
        <v>86</v>
      </c>
      <c r="Y86" s="421"/>
      <c r="Z86" s="316">
        <v>2</v>
      </c>
      <c r="AA86" s="316"/>
      <c r="AB86" s="316">
        <v>5</v>
      </c>
      <c r="AC86" s="304"/>
      <c r="AD86" s="304"/>
    </row>
    <row r="87" spans="1:30" ht="6" customHeight="1" x14ac:dyDescent="0.2">
      <c r="A87" s="176"/>
      <c r="B87" s="340"/>
      <c r="C87" s="340"/>
      <c r="D87" s="340"/>
      <c r="E87" s="421"/>
      <c r="F87" s="340"/>
      <c r="G87" s="340"/>
      <c r="H87" s="340"/>
      <c r="I87" s="425"/>
      <c r="J87" s="340"/>
      <c r="K87" s="340"/>
      <c r="L87" s="340"/>
      <c r="M87" s="421"/>
      <c r="N87" s="340"/>
      <c r="O87" s="340"/>
      <c r="P87" s="340"/>
      <c r="Q87" s="421"/>
      <c r="R87" s="340"/>
      <c r="S87" s="340"/>
      <c r="T87" s="340"/>
      <c r="U87" s="421"/>
      <c r="V87" s="340"/>
      <c r="W87" s="340"/>
      <c r="X87" s="340"/>
      <c r="Y87" s="421"/>
      <c r="Z87" s="340"/>
      <c r="AA87" s="340"/>
      <c r="AB87" s="340"/>
      <c r="AC87" s="304"/>
      <c r="AD87" s="304"/>
    </row>
    <row r="88" spans="1:30" ht="12.75" customHeight="1" x14ac:dyDescent="0.2">
      <c r="A88" s="176" t="s">
        <v>149</v>
      </c>
      <c r="B88" s="340">
        <v>245</v>
      </c>
      <c r="C88" s="340"/>
      <c r="D88" s="340">
        <v>448</v>
      </c>
      <c r="E88" s="421"/>
      <c r="F88" s="340">
        <v>84</v>
      </c>
      <c r="G88" s="340"/>
      <c r="H88" s="340">
        <v>75</v>
      </c>
      <c r="I88" s="425"/>
      <c r="J88" s="340">
        <v>17</v>
      </c>
      <c r="K88" s="340"/>
      <c r="L88" s="340">
        <v>21</v>
      </c>
      <c r="M88" s="421"/>
      <c r="N88" s="340">
        <v>42</v>
      </c>
      <c r="O88" s="340"/>
      <c r="P88" s="340">
        <v>36</v>
      </c>
      <c r="Q88" s="421"/>
      <c r="R88" s="340">
        <v>86</v>
      </c>
      <c r="S88" s="340"/>
      <c r="T88" s="340">
        <v>131</v>
      </c>
      <c r="U88" s="421"/>
      <c r="V88" s="340">
        <v>78</v>
      </c>
      <c r="W88" s="340"/>
      <c r="X88" s="340">
        <v>154</v>
      </c>
      <c r="Y88" s="421"/>
      <c r="Z88" s="340">
        <v>56</v>
      </c>
      <c r="AA88" s="340"/>
      <c r="AB88" s="340">
        <v>31</v>
      </c>
      <c r="AC88" s="304"/>
      <c r="AD88" s="304"/>
    </row>
    <row r="89" spans="1:30" ht="11.25" customHeight="1" x14ac:dyDescent="0.2">
      <c r="B89" s="340"/>
      <c r="C89" s="340"/>
      <c r="D89" s="340"/>
      <c r="E89" s="421"/>
      <c r="F89" s="340"/>
      <c r="G89" s="340"/>
      <c r="H89" s="340"/>
      <c r="I89" s="425"/>
      <c r="J89" s="340"/>
      <c r="K89" s="340"/>
      <c r="L89" s="340"/>
      <c r="M89" s="421"/>
      <c r="N89" s="340"/>
      <c r="O89" s="340"/>
      <c r="P89" s="340"/>
      <c r="Q89" s="421"/>
      <c r="R89" s="340"/>
      <c r="S89" s="340"/>
      <c r="T89" s="340"/>
      <c r="U89" s="421"/>
      <c r="V89" s="340"/>
      <c r="W89" s="340"/>
      <c r="X89" s="340"/>
      <c r="Y89" s="421"/>
      <c r="Z89" s="340"/>
      <c r="AA89" s="340"/>
      <c r="AB89" s="340"/>
    </row>
  </sheetData>
  <mergeCells count="16">
    <mergeCell ref="Y6:Y89"/>
    <mergeCell ref="B6:D6"/>
    <mergeCell ref="F6:H6"/>
    <mergeCell ref="T2:AB4"/>
    <mergeCell ref="Z6:AB6"/>
    <mergeCell ref="N6:P6"/>
    <mergeCell ref="E6:E89"/>
    <mergeCell ref="I6:I89"/>
    <mergeCell ref="M6:M89"/>
    <mergeCell ref="Q6:Q89"/>
    <mergeCell ref="A1:C1"/>
    <mergeCell ref="R6:T6"/>
    <mergeCell ref="J6:L6"/>
    <mergeCell ref="V6:X6"/>
    <mergeCell ref="A6:A8"/>
    <mergeCell ref="U6:U89"/>
  </mergeCells>
  <phoneticPr fontId="6" type="noConversion"/>
  <pageMargins left="0.11811023622047245" right="0.39370078740157483" top="0.43307086614173229" bottom="0.27559055118110237" header="0.51181102362204722" footer="0.51181102362204722"/>
  <pageSetup paperSize="9" scale="6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97"/>
  <sheetViews>
    <sheetView showGridLines="0" defaultGridColor="0" colorId="22" zoomScaleNormal="100" workbookViewId="0">
      <selection sqref="A1:C1"/>
    </sheetView>
  </sheetViews>
  <sheetFormatPr baseColWidth="10" defaultColWidth="8.42578125" defaultRowHeight="11.25" x14ac:dyDescent="0.2"/>
  <cols>
    <col min="1" max="1" width="22.42578125" style="236" customWidth="1"/>
    <col min="2" max="2" width="11.85546875" style="187" customWidth="1"/>
    <col min="3" max="3" width="0.5703125" style="187" customWidth="1"/>
    <col min="4" max="4" width="11.7109375" style="187" customWidth="1"/>
    <col min="5" max="5" width="0.5703125" style="187" customWidth="1"/>
    <col min="6" max="6" width="10.7109375" style="187" customWidth="1"/>
    <col min="7" max="7" width="0.7109375" style="187" customWidth="1"/>
    <col min="8" max="8" width="11.28515625" style="187" customWidth="1"/>
    <col min="9" max="9" width="0.85546875" style="187" customWidth="1"/>
    <col min="10" max="10" width="10.7109375" style="187" customWidth="1"/>
    <col min="11" max="11" width="0.85546875" style="187" customWidth="1"/>
    <col min="12" max="12" width="11" style="187" customWidth="1"/>
    <col min="13" max="13" width="0.85546875" style="187" customWidth="1"/>
    <col min="14" max="14" width="11.140625" style="187" customWidth="1"/>
    <col min="15" max="15" width="0.85546875" style="187" customWidth="1"/>
    <col min="16" max="16" width="10.85546875" style="187" customWidth="1"/>
    <col min="17" max="17" width="0.42578125" style="187" customWidth="1"/>
    <col min="18" max="18" width="10.85546875" style="187" customWidth="1"/>
    <col min="19" max="19" width="5.7109375" style="187" customWidth="1"/>
    <col min="20" max="21" width="8.42578125" style="187"/>
    <col min="22" max="22" width="23.28515625" style="187" customWidth="1"/>
    <col min="23" max="16384" width="8.42578125" style="187"/>
  </cols>
  <sheetData>
    <row r="1" spans="1:20" ht="12.75" x14ac:dyDescent="0.2">
      <c r="A1" s="366" t="s">
        <v>35</v>
      </c>
      <c r="B1" s="389"/>
      <c r="C1" s="389"/>
      <c r="D1" s="184"/>
      <c r="E1" s="184"/>
      <c r="F1" s="184"/>
      <c r="G1" s="184"/>
      <c r="H1" s="185"/>
      <c r="I1" s="184"/>
      <c r="J1" s="184"/>
      <c r="K1" s="184"/>
      <c r="L1" s="186" t="s">
        <v>158</v>
      </c>
      <c r="M1" s="293"/>
      <c r="N1" s="294"/>
      <c r="O1" s="294"/>
      <c r="P1" s="294"/>
      <c r="Q1" s="294"/>
      <c r="R1" s="294"/>
    </row>
    <row r="2" spans="1:20" ht="5.25" customHeight="1" x14ac:dyDescent="0.2">
      <c r="A2" s="188"/>
      <c r="B2" s="184"/>
      <c r="C2" s="184"/>
      <c r="D2" s="184"/>
      <c r="E2" s="184"/>
      <c r="F2" s="189"/>
      <c r="G2" s="190"/>
      <c r="H2" s="190"/>
      <c r="I2" s="190"/>
      <c r="J2" s="190"/>
      <c r="K2" s="184"/>
      <c r="L2" s="428" t="s">
        <v>159</v>
      </c>
      <c r="M2" s="429"/>
      <c r="N2" s="429"/>
      <c r="O2" s="429"/>
      <c r="P2" s="429"/>
      <c r="Q2" s="429"/>
      <c r="R2" s="429"/>
    </row>
    <row r="3" spans="1:20" ht="12" customHeight="1" x14ac:dyDescent="0.2">
      <c r="A3" s="188"/>
      <c r="B3" s="184"/>
      <c r="C3" s="184"/>
      <c r="D3" s="184"/>
      <c r="E3" s="184"/>
      <c r="F3" s="190"/>
      <c r="G3" s="190"/>
      <c r="H3" s="190"/>
      <c r="I3" s="190"/>
      <c r="J3" s="190"/>
      <c r="K3" s="184"/>
      <c r="L3" s="429"/>
      <c r="M3" s="429"/>
      <c r="N3" s="429"/>
      <c r="O3" s="429"/>
      <c r="P3" s="429"/>
      <c r="Q3" s="429"/>
      <c r="R3" s="429"/>
    </row>
    <row r="4" spans="1:20" ht="35.25" customHeight="1" x14ac:dyDescent="0.2">
      <c r="A4" s="188"/>
      <c r="B4" s="184"/>
      <c r="C4" s="184"/>
      <c r="D4" s="184"/>
      <c r="E4" s="184"/>
      <c r="F4" s="190"/>
      <c r="G4" s="190"/>
      <c r="H4" s="190"/>
      <c r="I4" s="190"/>
      <c r="J4" s="190"/>
      <c r="K4" s="184"/>
      <c r="L4" s="429"/>
      <c r="M4" s="429"/>
      <c r="N4" s="429"/>
      <c r="O4" s="429"/>
      <c r="P4" s="429"/>
      <c r="Q4" s="429"/>
      <c r="R4" s="429"/>
    </row>
    <row r="5" spans="1:20" ht="20.25" customHeight="1" thickBot="1" x14ac:dyDescent="0.25">
      <c r="A5" s="191"/>
      <c r="B5" s="192" t="s">
        <v>186</v>
      </c>
      <c r="C5" s="193"/>
      <c r="D5" s="193"/>
      <c r="E5" s="193"/>
      <c r="F5" s="194"/>
      <c r="G5" s="194"/>
      <c r="H5" s="195"/>
      <c r="I5" s="196"/>
      <c r="J5" s="196"/>
      <c r="K5" s="196"/>
      <c r="L5" s="196"/>
      <c r="M5" s="196"/>
      <c r="N5" s="196"/>
      <c r="O5" s="196"/>
    </row>
    <row r="6" spans="1:20" ht="23.25" customHeight="1" thickBot="1" x14ac:dyDescent="0.25">
      <c r="A6" s="427"/>
      <c r="B6" s="430" t="s">
        <v>160</v>
      </c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</row>
    <row r="7" spans="1:20" ht="21.75" customHeight="1" x14ac:dyDescent="0.2">
      <c r="A7" s="427"/>
      <c r="B7" s="431" t="s">
        <v>161</v>
      </c>
      <c r="C7" s="432"/>
      <c r="D7" s="432"/>
      <c r="E7" s="432"/>
      <c r="F7" s="432"/>
      <c r="G7" s="197"/>
      <c r="H7" s="433" t="s">
        <v>75</v>
      </c>
      <c r="I7" s="434"/>
      <c r="J7" s="434"/>
      <c r="K7" s="434"/>
      <c r="L7" s="434"/>
      <c r="M7" s="198"/>
      <c r="N7" s="433" t="s">
        <v>76</v>
      </c>
      <c r="O7" s="434"/>
      <c r="P7" s="434"/>
      <c r="Q7" s="434"/>
      <c r="R7" s="434"/>
    </row>
    <row r="8" spans="1:20" ht="13.5" customHeight="1" x14ac:dyDescent="0.2">
      <c r="A8" s="427"/>
      <c r="B8" s="199" t="s">
        <v>43</v>
      </c>
      <c r="C8" s="200"/>
      <c r="D8" s="199" t="s">
        <v>162</v>
      </c>
      <c r="E8" s="198"/>
      <c r="F8" s="199" t="s">
        <v>163</v>
      </c>
      <c r="G8" s="198"/>
      <c r="H8" s="199" t="s">
        <v>43</v>
      </c>
      <c r="I8" s="200"/>
      <c r="J8" s="199" t="s">
        <v>162</v>
      </c>
      <c r="K8" s="198"/>
      <c r="L8" s="199" t="s">
        <v>163</v>
      </c>
      <c r="M8" s="200"/>
      <c r="N8" s="201" t="s">
        <v>43</v>
      </c>
      <c r="O8" s="202"/>
      <c r="P8" s="201" t="s">
        <v>162</v>
      </c>
      <c r="Q8" s="203"/>
      <c r="R8" s="201" t="s">
        <v>163</v>
      </c>
    </row>
    <row r="9" spans="1:20" ht="11.25" customHeight="1" x14ac:dyDescent="0.2">
      <c r="A9" s="427"/>
      <c r="B9" s="204"/>
      <c r="C9" s="204"/>
      <c r="D9" s="204"/>
      <c r="E9" s="205"/>
      <c r="F9" s="205"/>
      <c r="G9" s="205"/>
      <c r="H9" s="206"/>
      <c r="I9" s="206"/>
      <c r="J9" s="206"/>
      <c r="K9" s="207"/>
      <c r="L9" s="204"/>
      <c r="M9" s="204"/>
      <c r="N9" s="202"/>
      <c r="O9" s="202"/>
    </row>
    <row r="10" spans="1:20" ht="12.75" customHeight="1" x14ac:dyDescent="0.2">
      <c r="A10" s="208" t="s">
        <v>164</v>
      </c>
      <c r="B10" s="209">
        <v>1238765.3969999996</v>
      </c>
      <c r="C10" s="209"/>
      <c r="D10" s="209">
        <v>576131.05499999982</v>
      </c>
      <c r="E10" s="209"/>
      <c r="F10" s="209">
        <v>662634.34199999983</v>
      </c>
      <c r="G10" s="210"/>
      <c r="H10" s="209">
        <v>852264.0419999999</v>
      </c>
      <c r="I10" s="209"/>
      <c r="J10" s="209">
        <v>337677.55500000005</v>
      </c>
      <c r="K10" s="210"/>
      <c r="L10" s="209">
        <v>514586.48699999991</v>
      </c>
      <c r="M10" s="211"/>
      <c r="N10" s="301">
        <v>386501.35899999994</v>
      </c>
      <c r="O10" s="213"/>
      <c r="P10" s="301">
        <v>238453.5</v>
      </c>
      <c r="Q10" s="301"/>
      <c r="R10" s="301">
        <v>148047.85899999997</v>
      </c>
    </row>
    <row r="11" spans="1:20" ht="6" customHeight="1" x14ac:dyDescent="0.2">
      <c r="A11" s="212"/>
      <c r="B11" s="209"/>
      <c r="C11" s="211"/>
      <c r="D11" s="213"/>
      <c r="E11" s="211"/>
      <c r="F11" s="211"/>
      <c r="G11" s="202"/>
      <c r="H11" s="211"/>
      <c r="I11" s="211"/>
      <c r="J11" s="211"/>
      <c r="K11" s="202"/>
      <c r="L11" s="211"/>
      <c r="M11" s="211"/>
      <c r="N11" s="214"/>
      <c r="O11" s="211"/>
      <c r="P11" s="214"/>
      <c r="Q11" s="211"/>
      <c r="R11" s="211"/>
    </row>
    <row r="12" spans="1:20" ht="12.75" customHeight="1" x14ac:dyDescent="0.2">
      <c r="A12" s="212" t="s">
        <v>89</v>
      </c>
      <c r="B12" s="209">
        <v>152994.4</v>
      </c>
      <c r="C12" s="215"/>
      <c r="D12" s="215">
        <v>81356.065000000002</v>
      </c>
      <c r="E12" s="215"/>
      <c r="F12" s="215">
        <v>71638.334999999992</v>
      </c>
      <c r="G12" s="216"/>
      <c r="H12" s="215">
        <v>101862.046</v>
      </c>
      <c r="I12" s="209"/>
      <c r="J12" s="215">
        <v>45530.047999999995</v>
      </c>
      <c r="K12" s="216"/>
      <c r="L12" s="215">
        <v>56331.998</v>
      </c>
      <c r="M12" s="211"/>
      <c r="N12" s="217">
        <v>51132.353000000003</v>
      </c>
      <c r="O12" s="211"/>
      <c r="P12" s="215">
        <v>35826.014999999999</v>
      </c>
      <c r="Q12" s="215"/>
      <c r="R12" s="215">
        <v>15306.338</v>
      </c>
    </row>
    <row r="13" spans="1:20" ht="12.75" customHeight="1" x14ac:dyDescent="0.2">
      <c r="A13" s="191" t="s">
        <v>90</v>
      </c>
      <c r="B13" s="218">
        <v>8231.39</v>
      </c>
      <c r="C13" s="219"/>
      <c r="D13" s="220">
        <v>5475.5029999999997</v>
      </c>
      <c r="E13" s="219"/>
      <c r="F13" s="219">
        <v>2755.8870000000002</v>
      </c>
      <c r="G13" s="221"/>
      <c r="H13" s="219">
        <v>4088.0909999999999</v>
      </c>
      <c r="I13" s="218"/>
      <c r="J13" s="219">
        <v>2211.7449999999999</v>
      </c>
      <c r="K13" s="221"/>
      <c r="L13" s="219">
        <v>1876.346</v>
      </c>
      <c r="M13" s="211"/>
      <c r="N13" s="222">
        <v>4143.299</v>
      </c>
      <c r="O13" s="211"/>
      <c r="P13" s="222">
        <v>3263.7579999999998</v>
      </c>
      <c r="Q13" s="219"/>
      <c r="R13" s="219">
        <v>879.54100000000005</v>
      </c>
    </row>
    <row r="14" spans="1:20" ht="12.75" customHeight="1" x14ac:dyDescent="0.2">
      <c r="A14" s="191" t="s">
        <v>91</v>
      </c>
      <c r="B14" s="218">
        <v>18557.654999999999</v>
      </c>
      <c r="C14" s="219"/>
      <c r="D14" s="220">
        <v>10601.451999999999</v>
      </c>
      <c r="E14" s="219"/>
      <c r="F14" s="219">
        <v>7956.2030000000004</v>
      </c>
      <c r="G14" s="221"/>
      <c r="H14" s="219">
        <v>10774.619999999999</v>
      </c>
      <c r="I14" s="218"/>
      <c r="J14" s="219">
        <v>5814.6859999999997</v>
      </c>
      <c r="K14" s="221"/>
      <c r="L14" s="219">
        <v>4959.9340000000002</v>
      </c>
      <c r="M14" s="211"/>
      <c r="N14" s="222">
        <v>7783.0349999999999</v>
      </c>
      <c r="O14" s="211"/>
      <c r="P14" s="222">
        <v>4786.7659999999996</v>
      </c>
      <c r="Q14" s="219"/>
      <c r="R14" s="219">
        <v>2996.2689999999998</v>
      </c>
    </row>
    <row r="15" spans="1:20" ht="12.75" customHeight="1" x14ac:dyDescent="0.2">
      <c r="A15" s="191" t="s">
        <v>92</v>
      </c>
      <c r="B15" s="218">
        <v>11349.516</v>
      </c>
      <c r="C15" s="219"/>
      <c r="D15" s="220">
        <v>5058.826</v>
      </c>
      <c r="E15" s="219"/>
      <c r="F15" s="219">
        <v>6290.69</v>
      </c>
      <c r="G15" s="221"/>
      <c r="H15" s="219">
        <v>8279.9660000000003</v>
      </c>
      <c r="I15" s="218"/>
      <c r="J15" s="219">
        <v>3363.2829999999999</v>
      </c>
      <c r="K15" s="221"/>
      <c r="L15" s="219">
        <v>4916.683</v>
      </c>
      <c r="M15" s="211"/>
      <c r="N15" s="222">
        <v>3069.55</v>
      </c>
      <c r="O15" s="211"/>
      <c r="P15" s="222">
        <v>1695.5429999999999</v>
      </c>
      <c r="Q15" s="219"/>
      <c r="R15" s="219">
        <v>1374.0070000000001</v>
      </c>
      <c r="T15" s="223"/>
    </row>
    <row r="16" spans="1:20" ht="12.75" customHeight="1" x14ac:dyDescent="0.2">
      <c r="A16" s="191" t="s">
        <v>93</v>
      </c>
      <c r="B16" s="218">
        <v>18600.061999999998</v>
      </c>
      <c r="C16" s="219"/>
      <c r="D16" s="220">
        <v>8303.0149999999994</v>
      </c>
      <c r="E16" s="219"/>
      <c r="F16" s="219">
        <v>10297.047</v>
      </c>
      <c r="G16" s="221"/>
      <c r="H16" s="219">
        <v>12820.526</v>
      </c>
      <c r="I16" s="218"/>
      <c r="J16" s="219">
        <v>4651.1279999999997</v>
      </c>
      <c r="K16" s="221"/>
      <c r="L16" s="219">
        <v>8169.3980000000001</v>
      </c>
      <c r="M16" s="211"/>
      <c r="N16" s="222">
        <v>5779.5360000000001</v>
      </c>
      <c r="O16" s="211"/>
      <c r="P16" s="222">
        <v>3651.8870000000002</v>
      </c>
      <c r="Q16" s="219"/>
      <c r="R16" s="219">
        <v>2127.6489999999999</v>
      </c>
    </row>
    <row r="17" spans="1:18" ht="12.75" customHeight="1" x14ac:dyDescent="0.2">
      <c r="A17" s="191" t="s">
        <v>94</v>
      </c>
      <c r="B17" s="218">
        <v>11252.404</v>
      </c>
      <c r="C17" s="219"/>
      <c r="D17" s="220">
        <v>8865.527</v>
      </c>
      <c r="E17" s="219"/>
      <c r="F17" s="219">
        <v>2386.877</v>
      </c>
      <c r="G17" s="221"/>
      <c r="H17" s="219">
        <v>8140.49</v>
      </c>
      <c r="I17" s="218"/>
      <c r="J17" s="219">
        <v>6026.4489999999996</v>
      </c>
      <c r="K17" s="221"/>
      <c r="L17" s="219">
        <v>2114.0410000000002</v>
      </c>
      <c r="M17" s="211"/>
      <c r="N17" s="222">
        <v>3111.9130000000005</v>
      </c>
      <c r="O17" s="211"/>
      <c r="P17" s="222">
        <v>2839.0770000000002</v>
      </c>
      <c r="Q17" s="219"/>
      <c r="R17" s="219">
        <v>272.83600000000001</v>
      </c>
    </row>
    <row r="18" spans="1:18" ht="12.75" customHeight="1" x14ac:dyDescent="0.2">
      <c r="A18" s="191" t="s">
        <v>95</v>
      </c>
      <c r="B18" s="218">
        <v>7169.0479999999998</v>
      </c>
      <c r="C18" s="219"/>
      <c r="D18" s="220">
        <v>4481.37</v>
      </c>
      <c r="E18" s="219"/>
      <c r="F18" s="219">
        <v>2687.6779999999999</v>
      </c>
      <c r="G18" s="221"/>
      <c r="H18" s="219">
        <v>3676.98</v>
      </c>
      <c r="I18" s="218"/>
      <c r="J18" s="219">
        <v>2039.914</v>
      </c>
      <c r="K18" s="221"/>
      <c r="L18" s="219">
        <v>1637.066</v>
      </c>
      <c r="M18" s="211"/>
      <c r="N18" s="222">
        <v>3492.067</v>
      </c>
      <c r="O18" s="211"/>
      <c r="P18" s="222">
        <v>2441.4549999999999</v>
      </c>
      <c r="Q18" s="219"/>
      <c r="R18" s="219">
        <v>1050.6120000000001</v>
      </c>
    </row>
    <row r="19" spans="1:18" ht="12.75" customHeight="1" x14ac:dyDescent="0.2">
      <c r="A19" s="191" t="s">
        <v>96</v>
      </c>
      <c r="B19" s="218">
        <v>33031.210999999996</v>
      </c>
      <c r="C19" s="219"/>
      <c r="D19" s="220">
        <v>18707.749</v>
      </c>
      <c r="E19" s="219"/>
      <c r="F19" s="219">
        <v>14323.462</v>
      </c>
      <c r="G19" s="221"/>
      <c r="H19" s="219">
        <v>20479.499</v>
      </c>
      <c r="I19" s="218"/>
      <c r="J19" s="219">
        <v>10256.359</v>
      </c>
      <c r="K19" s="221"/>
      <c r="L19" s="219">
        <v>10223.14</v>
      </c>
      <c r="M19" s="211"/>
      <c r="N19" s="222">
        <v>12551.712</v>
      </c>
      <c r="O19" s="211"/>
      <c r="P19" s="222">
        <v>8451.39</v>
      </c>
      <c r="Q19" s="219"/>
      <c r="R19" s="219">
        <v>4100.3220000000001</v>
      </c>
    </row>
    <row r="20" spans="1:18" ht="12.75" customHeight="1" x14ac:dyDescent="0.2">
      <c r="A20" s="188" t="s">
        <v>97</v>
      </c>
      <c r="B20" s="218">
        <v>44803.114000000001</v>
      </c>
      <c r="C20" s="224"/>
      <c r="D20" s="225">
        <v>19862.623</v>
      </c>
      <c r="E20" s="224"/>
      <c r="F20" s="224">
        <v>24940.491000000002</v>
      </c>
      <c r="G20" s="226"/>
      <c r="H20" s="224">
        <v>33601.873999999996</v>
      </c>
      <c r="I20" s="218"/>
      <c r="J20" s="224">
        <v>11166.484</v>
      </c>
      <c r="K20" s="226"/>
      <c r="L20" s="224">
        <v>22435.39</v>
      </c>
      <c r="M20" s="214"/>
      <c r="N20" s="214">
        <v>11201.240999999998</v>
      </c>
      <c r="O20" s="214"/>
      <c r="P20" s="214">
        <v>8696.1389999999992</v>
      </c>
      <c r="Q20" s="224"/>
      <c r="R20" s="224">
        <v>2505.1019999999999</v>
      </c>
    </row>
    <row r="21" spans="1:18" ht="6" customHeight="1" x14ac:dyDescent="0.2">
      <c r="A21" s="188"/>
      <c r="B21" s="209"/>
      <c r="C21" s="224"/>
      <c r="D21" s="225"/>
      <c r="E21" s="224"/>
      <c r="F21" s="224"/>
      <c r="G21" s="226"/>
      <c r="H21" s="224"/>
      <c r="I21" s="209"/>
      <c r="J21" s="224"/>
      <c r="K21" s="226"/>
      <c r="L21" s="224"/>
      <c r="M21" s="214"/>
      <c r="N21" s="214"/>
      <c r="O21" s="214"/>
      <c r="P21" s="214"/>
      <c r="Q21" s="224"/>
      <c r="R21" s="224"/>
    </row>
    <row r="22" spans="1:18" ht="12.75" customHeight="1" x14ac:dyDescent="0.2">
      <c r="A22" s="227" t="s">
        <v>98</v>
      </c>
      <c r="B22" s="209">
        <v>24497.322</v>
      </c>
      <c r="C22" s="228"/>
      <c r="D22" s="228">
        <v>9271.8670000000002</v>
      </c>
      <c r="E22" s="228">
        <v>0</v>
      </c>
      <c r="F22" s="228">
        <v>15225.455000000002</v>
      </c>
      <c r="G22" s="229"/>
      <c r="H22" s="228">
        <v>16262.978999999999</v>
      </c>
      <c r="I22" s="209"/>
      <c r="J22" s="228">
        <v>4760.1589999999997</v>
      </c>
      <c r="K22" s="229"/>
      <c r="L22" s="228">
        <v>11502.82</v>
      </c>
      <c r="M22" s="214"/>
      <c r="N22" s="230">
        <v>8234.3430000000008</v>
      </c>
      <c r="O22" s="228"/>
      <c r="P22" s="228">
        <v>4511.7080000000005</v>
      </c>
      <c r="Q22" s="228"/>
      <c r="R22" s="228">
        <v>3722.6349999999998</v>
      </c>
    </row>
    <row r="23" spans="1:18" ht="12.75" customHeight="1" x14ac:dyDescent="0.2">
      <c r="A23" s="188" t="s">
        <v>99</v>
      </c>
      <c r="B23" s="218">
        <v>3848.4279999999999</v>
      </c>
      <c r="C23" s="224"/>
      <c r="D23" s="225">
        <v>1797.923</v>
      </c>
      <c r="E23" s="224"/>
      <c r="F23" s="224">
        <v>2050.5050000000001</v>
      </c>
      <c r="G23" s="226"/>
      <c r="H23" s="224">
        <v>2901.8670000000002</v>
      </c>
      <c r="I23" s="218"/>
      <c r="J23" s="224">
        <v>1239.739</v>
      </c>
      <c r="K23" s="226"/>
      <c r="L23" s="224">
        <v>1662.1279999999999</v>
      </c>
      <c r="M23" s="214"/>
      <c r="N23" s="214">
        <v>946.56099999999992</v>
      </c>
      <c r="O23" s="214"/>
      <c r="P23" s="214">
        <v>558.18399999999997</v>
      </c>
      <c r="Q23" s="224"/>
      <c r="R23" s="224">
        <v>388.37700000000001</v>
      </c>
    </row>
    <row r="24" spans="1:18" ht="12.75" customHeight="1" x14ac:dyDescent="0.2">
      <c r="A24" s="188" t="s">
        <v>100</v>
      </c>
      <c r="B24" s="218">
        <v>874.18599999999992</v>
      </c>
      <c r="C24" s="224"/>
      <c r="D24" s="225">
        <v>499.48899999999998</v>
      </c>
      <c r="E24" s="224"/>
      <c r="F24" s="224">
        <v>374.697</v>
      </c>
      <c r="G24" s="226"/>
      <c r="H24" s="224">
        <v>618.09100000000001</v>
      </c>
      <c r="I24" s="218"/>
      <c r="J24" s="224">
        <v>290.51</v>
      </c>
      <c r="K24" s="226"/>
      <c r="L24" s="224">
        <v>327.58100000000002</v>
      </c>
      <c r="M24" s="214"/>
      <c r="N24" s="214">
        <v>256.09500000000003</v>
      </c>
      <c r="O24" s="214"/>
      <c r="P24" s="214">
        <v>208.97900000000001</v>
      </c>
      <c r="Q24" s="224"/>
      <c r="R24" s="224">
        <v>47.116</v>
      </c>
    </row>
    <row r="25" spans="1:18" ht="12.75" customHeight="1" x14ac:dyDescent="0.2">
      <c r="A25" s="188" t="s">
        <v>101</v>
      </c>
      <c r="B25" s="218">
        <v>19774.707999999999</v>
      </c>
      <c r="C25" s="224"/>
      <c r="D25" s="225">
        <v>6974.4549999999999</v>
      </c>
      <c r="E25" s="224"/>
      <c r="F25" s="224">
        <v>12800.253000000001</v>
      </c>
      <c r="G25" s="226"/>
      <c r="H25" s="224">
        <v>12743.021000000001</v>
      </c>
      <c r="I25" s="218"/>
      <c r="J25" s="224">
        <v>3229.91</v>
      </c>
      <c r="K25" s="226"/>
      <c r="L25" s="224">
        <v>9513.1110000000008</v>
      </c>
      <c r="M25" s="214"/>
      <c r="N25" s="214">
        <v>7031.6869999999999</v>
      </c>
      <c r="O25" s="214"/>
      <c r="P25" s="214">
        <v>3744.5450000000001</v>
      </c>
      <c r="Q25" s="224"/>
      <c r="R25" s="224">
        <v>3287.1419999999998</v>
      </c>
    </row>
    <row r="26" spans="1:18" ht="6" customHeight="1" x14ac:dyDescent="0.2">
      <c r="A26" s="188"/>
      <c r="B26" s="209"/>
      <c r="C26" s="224"/>
      <c r="D26" s="225"/>
      <c r="E26" s="224"/>
      <c r="F26" s="224"/>
      <c r="G26" s="226"/>
      <c r="H26" s="224"/>
      <c r="I26" s="209"/>
      <c r="J26" s="224"/>
      <c r="K26" s="226"/>
      <c r="L26" s="224"/>
      <c r="M26" s="214"/>
      <c r="N26" s="214"/>
      <c r="O26" s="214"/>
      <c r="P26" s="214"/>
      <c r="Q26" s="224"/>
      <c r="R26" s="224"/>
    </row>
    <row r="27" spans="1:18" ht="12.75" customHeight="1" x14ac:dyDescent="0.2">
      <c r="A27" s="227" t="s">
        <v>102</v>
      </c>
      <c r="B27" s="209">
        <v>32351.552</v>
      </c>
      <c r="C27" s="228"/>
      <c r="D27" s="231">
        <v>19932.144</v>
      </c>
      <c r="E27" s="228"/>
      <c r="F27" s="228">
        <v>12419.407999999999</v>
      </c>
      <c r="G27" s="229"/>
      <c r="H27" s="228">
        <v>18034.831999999999</v>
      </c>
      <c r="I27" s="209"/>
      <c r="J27" s="228">
        <v>9912.5429999999997</v>
      </c>
      <c r="K27" s="229"/>
      <c r="L27" s="228">
        <v>8122.2889999999998</v>
      </c>
      <c r="M27" s="228"/>
      <c r="N27" s="230">
        <v>14316.720000000001</v>
      </c>
      <c r="O27" s="228"/>
      <c r="P27" s="230">
        <v>10019.601000000001</v>
      </c>
      <c r="Q27" s="228"/>
      <c r="R27" s="228">
        <v>4297.1189999999997</v>
      </c>
    </row>
    <row r="28" spans="1:18" ht="6" customHeight="1" x14ac:dyDescent="0.2">
      <c r="A28" s="188"/>
      <c r="B28" s="209"/>
      <c r="C28" s="224"/>
      <c r="D28" s="225"/>
      <c r="E28" s="224"/>
      <c r="F28" s="224"/>
      <c r="G28" s="226"/>
      <c r="H28" s="224"/>
      <c r="I28" s="209"/>
      <c r="J28" s="224"/>
      <c r="K28" s="226"/>
      <c r="L28" s="224"/>
      <c r="M28" s="214"/>
      <c r="N28" s="214"/>
      <c r="O28" s="214"/>
      <c r="P28" s="214"/>
      <c r="Q28" s="224"/>
      <c r="R28" s="224"/>
    </row>
    <row r="29" spans="1:18" ht="12.75" customHeight="1" x14ac:dyDescent="0.2">
      <c r="A29" s="227" t="s">
        <v>103</v>
      </c>
      <c r="B29" s="209">
        <v>27057.313999999998</v>
      </c>
      <c r="C29" s="228"/>
      <c r="D29" s="231">
        <v>13434.154</v>
      </c>
      <c r="E29" s="228"/>
      <c r="F29" s="228">
        <v>13623.16</v>
      </c>
      <c r="G29" s="229"/>
      <c r="H29" s="228">
        <v>17984.792999999998</v>
      </c>
      <c r="I29" s="209"/>
      <c r="J29" s="228">
        <v>7899.3590000000004</v>
      </c>
      <c r="K29" s="229"/>
      <c r="L29" s="228">
        <v>10085.433999999999</v>
      </c>
      <c r="M29" s="228"/>
      <c r="N29" s="230">
        <v>9072.5210000000006</v>
      </c>
      <c r="O29" s="228"/>
      <c r="P29" s="230">
        <v>5534.7950000000001</v>
      </c>
      <c r="Q29" s="228"/>
      <c r="R29" s="228">
        <v>3537.7260000000001</v>
      </c>
    </row>
    <row r="30" spans="1:18" ht="6" customHeight="1" x14ac:dyDescent="0.2">
      <c r="A30" s="188"/>
      <c r="B30" s="209"/>
      <c r="C30" s="224"/>
      <c r="D30" s="225"/>
      <c r="E30" s="224"/>
      <c r="F30" s="224"/>
      <c r="G30" s="226"/>
      <c r="H30" s="224"/>
      <c r="I30" s="209"/>
      <c r="J30" s="224"/>
      <c r="K30" s="226"/>
      <c r="L30" s="224"/>
      <c r="M30" s="214"/>
      <c r="N30" s="214"/>
      <c r="O30" s="214"/>
      <c r="P30" s="214"/>
      <c r="Q30" s="224"/>
      <c r="R30" s="224"/>
    </row>
    <row r="31" spans="1:18" ht="12.75" customHeight="1" x14ac:dyDescent="0.2">
      <c r="A31" s="227" t="s">
        <v>104</v>
      </c>
      <c r="B31" s="209">
        <v>79241.437000000005</v>
      </c>
      <c r="C31" s="228"/>
      <c r="D31" s="230">
        <v>38743.493999999999</v>
      </c>
      <c r="E31" s="228">
        <v>0</v>
      </c>
      <c r="F31" s="228">
        <v>40497.942999999999</v>
      </c>
      <c r="G31" s="229"/>
      <c r="H31" s="228">
        <v>49822.032000000007</v>
      </c>
      <c r="I31" s="209"/>
      <c r="J31" s="228">
        <v>19947.404000000002</v>
      </c>
      <c r="K31" s="229"/>
      <c r="L31" s="228">
        <v>29874.628000000001</v>
      </c>
      <c r="M31" s="228"/>
      <c r="N31" s="230">
        <v>29419.406000000003</v>
      </c>
      <c r="O31" s="228"/>
      <c r="P31" s="228">
        <v>18796.091</v>
      </c>
      <c r="Q31" s="228"/>
      <c r="R31" s="228">
        <v>10623.315000000001</v>
      </c>
    </row>
    <row r="32" spans="1:18" ht="12.75" customHeight="1" x14ac:dyDescent="0.2">
      <c r="A32" s="188" t="s">
        <v>105</v>
      </c>
      <c r="B32" s="218">
        <v>51864.509000000005</v>
      </c>
      <c r="C32" s="224"/>
      <c r="D32" s="225">
        <v>22978.412</v>
      </c>
      <c r="E32" s="224"/>
      <c r="F32" s="224">
        <v>28886.097000000002</v>
      </c>
      <c r="G32" s="226"/>
      <c r="H32" s="224">
        <v>31027.555</v>
      </c>
      <c r="I32" s="218"/>
      <c r="J32" s="224">
        <v>10563.556</v>
      </c>
      <c r="K32" s="226"/>
      <c r="L32" s="224">
        <v>20463.999</v>
      </c>
      <c r="M32" s="214"/>
      <c r="N32" s="214">
        <v>20836.955000000002</v>
      </c>
      <c r="O32" s="214"/>
      <c r="P32" s="214">
        <v>12414.857</v>
      </c>
      <c r="Q32" s="224"/>
      <c r="R32" s="224">
        <v>8422.098</v>
      </c>
    </row>
    <row r="33" spans="1:22" ht="12.75" customHeight="1" x14ac:dyDescent="0.2">
      <c r="A33" s="188" t="s">
        <v>106</v>
      </c>
      <c r="B33" s="218">
        <v>27376.928</v>
      </c>
      <c r="C33" s="224"/>
      <c r="D33" s="225">
        <v>15765.082</v>
      </c>
      <c r="E33" s="224"/>
      <c r="F33" s="224">
        <v>11611.846</v>
      </c>
      <c r="G33" s="226"/>
      <c r="H33" s="224">
        <v>18794.476999999999</v>
      </c>
      <c r="I33" s="218"/>
      <c r="J33" s="224">
        <v>9383.848</v>
      </c>
      <c r="K33" s="226"/>
      <c r="L33" s="224">
        <v>9410.6290000000008</v>
      </c>
      <c r="M33" s="214"/>
      <c r="N33" s="214">
        <v>8582.4510000000009</v>
      </c>
      <c r="O33" s="214"/>
      <c r="P33" s="214">
        <v>6381.2340000000004</v>
      </c>
      <c r="Q33" s="224"/>
      <c r="R33" s="224">
        <v>2201.2170000000001</v>
      </c>
    </row>
    <row r="34" spans="1:22" ht="5.25" customHeight="1" x14ac:dyDescent="0.2">
      <c r="A34" s="188"/>
      <c r="B34" s="209"/>
      <c r="C34" s="224"/>
      <c r="D34" s="225"/>
      <c r="E34" s="224"/>
      <c r="F34" s="224"/>
      <c r="G34" s="226"/>
      <c r="H34" s="224"/>
      <c r="I34" s="209"/>
      <c r="J34" s="224"/>
      <c r="K34" s="226"/>
      <c r="L34" s="224"/>
      <c r="M34" s="214"/>
      <c r="N34" s="214"/>
      <c r="O34" s="214"/>
      <c r="P34" s="214"/>
      <c r="Q34" s="224"/>
      <c r="R34" s="224"/>
    </row>
    <row r="35" spans="1:22" ht="12.75" customHeight="1" x14ac:dyDescent="0.2">
      <c r="A35" s="227" t="s">
        <v>107</v>
      </c>
      <c r="B35" s="209">
        <v>12679.132</v>
      </c>
      <c r="C35" s="228"/>
      <c r="D35" s="231">
        <v>7220.5360000000001</v>
      </c>
      <c r="E35" s="228"/>
      <c r="F35" s="228">
        <v>5458.5959999999995</v>
      </c>
      <c r="G35" s="229"/>
      <c r="H35" s="228">
        <v>7292.357</v>
      </c>
      <c r="I35" s="209"/>
      <c r="J35" s="228">
        <v>3611.07</v>
      </c>
      <c r="K35" s="229"/>
      <c r="L35" s="228">
        <v>3681.2869999999998</v>
      </c>
      <c r="M35" s="228"/>
      <c r="N35" s="230">
        <v>5386.7759999999998</v>
      </c>
      <c r="O35" s="228"/>
      <c r="P35" s="230">
        <v>3609.4670000000001</v>
      </c>
      <c r="Q35" s="228"/>
      <c r="R35" s="228">
        <v>1777.309</v>
      </c>
    </row>
    <row r="36" spans="1:22" ht="6" customHeight="1" x14ac:dyDescent="0.2">
      <c r="A36" s="188"/>
      <c r="B36" s="209"/>
      <c r="C36" s="224"/>
      <c r="D36" s="225"/>
      <c r="E36" s="224"/>
      <c r="F36" s="224"/>
      <c r="G36" s="226"/>
      <c r="H36" s="224"/>
      <c r="I36" s="209"/>
      <c r="J36" s="224"/>
      <c r="K36" s="226"/>
      <c r="L36" s="224"/>
      <c r="M36" s="214"/>
      <c r="N36" s="214"/>
      <c r="O36" s="214"/>
      <c r="P36" s="214"/>
      <c r="Q36" s="224"/>
      <c r="R36" s="224"/>
    </row>
    <row r="37" spans="1:22" ht="12.75" customHeight="1" x14ac:dyDescent="0.2">
      <c r="A37" s="227" t="s">
        <v>108</v>
      </c>
      <c r="B37" s="209">
        <v>34836.740000000005</v>
      </c>
      <c r="C37" s="228"/>
      <c r="D37" s="230">
        <v>21161.845000000001</v>
      </c>
      <c r="E37" s="228">
        <v>0</v>
      </c>
      <c r="F37" s="228">
        <v>13674.895</v>
      </c>
      <c r="G37" s="229"/>
      <c r="H37" s="228">
        <v>19943.383999999998</v>
      </c>
      <c r="I37" s="209"/>
      <c r="J37" s="228">
        <v>11298.290999999999</v>
      </c>
      <c r="K37" s="229"/>
      <c r="L37" s="228">
        <v>8645.0929999999989</v>
      </c>
      <c r="M37" s="228"/>
      <c r="N37" s="230">
        <v>14893.356</v>
      </c>
      <c r="O37" s="228"/>
      <c r="P37" s="228">
        <v>9863.5519999999997</v>
      </c>
      <c r="Q37" s="228"/>
      <c r="R37" s="228">
        <v>5029.8040000000001</v>
      </c>
    </row>
    <row r="38" spans="1:22" ht="12.75" customHeight="1" x14ac:dyDescent="0.2">
      <c r="A38" s="188" t="s">
        <v>109</v>
      </c>
      <c r="B38" s="218">
        <v>10453.44</v>
      </c>
      <c r="C38" s="224"/>
      <c r="D38" s="225">
        <v>7174.527</v>
      </c>
      <c r="E38" s="224"/>
      <c r="F38" s="224">
        <v>3278.913</v>
      </c>
      <c r="G38" s="226"/>
      <c r="H38" s="224">
        <v>5928.79</v>
      </c>
      <c r="I38" s="218"/>
      <c r="J38" s="224">
        <v>3438.194</v>
      </c>
      <c r="K38" s="226"/>
      <c r="L38" s="224">
        <v>2490.596</v>
      </c>
      <c r="M38" s="214"/>
      <c r="N38" s="214">
        <v>4524.6509999999998</v>
      </c>
      <c r="O38" s="214"/>
      <c r="P38" s="214">
        <v>3736.3330000000001</v>
      </c>
      <c r="Q38" s="224"/>
      <c r="R38" s="224">
        <v>788.31799999999998</v>
      </c>
    </row>
    <row r="39" spans="1:22" ht="12.75" customHeight="1" x14ac:dyDescent="0.2">
      <c r="A39" s="188" t="s">
        <v>110</v>
      </c>
      <c r="B39" s="218">
        <v>5764.46</v>
      </c>
      <c r="C39" s="224"/>
      <c r="D39" s="225">
        <v>3822.4929999999999</v>
      </c>
      <c r="E39" s="224"/>
      <c r="F39" s="224">
        <v>1941.9670000000001</v>
      </c>
      <c r="G39" s="226"/>
      <c r="H39" s="224">
        <v>3938.221</v>
      </c>
      <c r="I39" s="218"/>
      <c r="J39" s="224">
        <v>2573.962</v>
      </c>
      <c r="K39" s="226"/>
      <c r="L39" s="224">
        <v>1364.259</v>
      </c>
      <c r="M39" s="214"/>
      <c r="N39" s="214">
        <v>1826.239</v>
      </c>
      <c r="O39" s="214"/>
      <c r="P39" s="214">
        <v>1248.53</v>
      </c>
      <c r="Q39" s="224"/>
      <c r="R39" s="224">
        <v>577.70899999999995</v>
      </c>
    </row>
    <row r="40" spans="1:22" ht="12.75" customHeight="1" x14ac:dyDescent="0.2">
      <c r="A40" s="188" t="s">
        <v>111</v>
      </c>
      <c r="B40" s="218">
        <v>4054.7309999999998</v>
      </c>
      <c r="C40" s="224"/>
      <c r="D40" s="225">
        <v>2508.8609999999999</v>
      </c>
      <c r="E40" s="224"/>
      <c r="F40" s="224">
        <v>1545.87</v>
      </c>
      <c r="G40" s="226"/>
      <c r="H40" s="224">
        <v>1369.2170000000001</v>
      </c>
      <c r="I40" s="218"/>
      <c r="J40" s="224">
        <v>751.96699999999998</v>
      </c>
      <c r="K40" s="226"/>
      <c r="L40" s="224">
        <v>617.25</v>
      </c>
      <c r="M40" s="214"/>
      <c r="N40" s="214">
        <v>2685.5140000000001</v>
      </c>
      <c r="O40" s="214"/>
      <c r="P40" s="214">
        <v>1756.894</v>
      </c>
      <c r="Q40" s="224"/>
      <c r="R40" s="224">
        <v>928.62</v>
      </c>
      <c r="V40" s="232"/>
    </row>
    <row r="41" spans="1:22" ht="12.75" customHeight="1" x14ac:dyDescent="0.2">
      <c r="A41" s="188" t="s">
        <v>112</v>
      </c>
      <c r="B41" s="218">
        <v>4460.9930000000004</v>
      </c>
      <c r="C41" s="224"/>
      <c r="D41" s="225">
        <v>2064.799</v>
      </c>
      <c r="E41" s="224"/>
      <c r="F41" s="224">
        <v>2396.194</v>
      </c>
      <c r="G41" s="226"/>
      <c r="H41" s="224">
        <v>2669.5150000000003</v>
      </c>
      <c r="I41" s="218"/>
      <c r="J41" s="224">
        <v>1130.749</v>
      </c>
      <c r="K41" s="226"/>
      <c r="L41" s="224">
        <v>1538.7660000000001</v>
      </c>
      <c r="M41" s="214"/>
      <c r="N41" s="214">
        <v>1791.4780000000001</v>
      </c>
      <c r="O41" s="214"/>
      <c r="P41" s="214">
        <v>934.05</v>
      </c>
      <c r="Q41" s="224"/>
      <c r="R41" s="224">
        <v>857.428</v>
      </c>
      <c r="V41" s="232"/>
    </row>
    <row r="42" spans="1:22" ht="12.75" customHeight="1" x14ac:dyDescent="0.2">
      <c r="A42" s="188" t="s">
        <v>113</v>
      </c>
      <c r="B42" s="218">
        <v>10103.116</v>
      </c>
      <c r="C42" s="224"/>
      <c r="D42" s="225">
        <v>5591.165</v>
      </c>
      <c r="E42" s="224"/>
      <c r="F42" s="224">
        <v>4511.951</v>
      </c>
      <c r="G42" s="226"/>
      <c r="H42" s="224">
        <v>6037.6409999999996</v>
      </c>
      <c r="I42" s="218"/>
      <c r="J42" s="224">
        <v>3403.4189999999999</v>
      </c>
      <c r="K42" s="226"/>
      <c r="L42" s="224">
        <v>2634.2220000000002</v>
      </c>
      <c r="M42" s="214"/>
      <c r="N42" s="214">
        <v>4065.4740000000002</v>
      </c>
      <c r="O42" s="214"/>
      <c r="P42" s="214">
        <v>2187.7449999999999</v>
      </c>
      <c r="Q42" s="224"/>
      <c r="R42" s="224">
        <v>1877.729</v>
      </c>
      <c r="V42" s="232"/>
    </row>
    <row r="43" spans="1:22" ht="6" customHeight="1" x14ac:dyDescent="0.2">
      <c r="A43" s="188"/>
      <c r="B43" s="209"/>
      <c r="C43" s="224"/>
      <c r="D43" s="225"/>
      <c r="E43" s="224"/>
      <c r="F43" s="224"/>
      <c r="G43" s="226"/>
      <c r="H43" s="224"/>
      <c r="I43" s="209"/>
      <c r="J43" s="224"/>
      <c r="K43" s="226"/>
      <c r="L43" s="224"/>
      <c r="M43" s="214"/>
      <c r="N43" s="214"/>
      <c r="O43" s="214"/>
      <c r="P43" s="214"/>
      <c r="Q43" s="224"/>
      <c r="R43" s="224"/>
      <c r="V43" s="232"/>
    </row>
    <row r="44" spans="1:22" ht="12.75" customHeight="1" x14ac:dyDescent="0.2">
      <c r="A44" s="227" t="s">
        <v>114</v>
      </c>
      <c r="B44" s="209">
        <v>57236.485999999997</v>
      </c>
      <c r="C44" s="228"/>
      <c r="D44" s="230">
        <v>24697.726999999999</v>
      </c>
      <c r="E44" s="228">
        <v>0</v>
      </c>
      <c r="F44" s="228">
        <v>32538.758999999998</v>
      </c>
      <c r="G44" s="229"/>
      <c r="H44" s="228">
        <v>38103.277999999998</v>
      </c>
      <c r="I44" s="209"/>
      <c r="J44" s="228">
        <v>12530.879000000003</v>
      </c>
      <c r="K44" s="229"/>
      <c r="L44" s="228">
        <v>25572.398999999998</v>
      </c>
      <c r="M44" s="228"/>
      <c r="N44" s="230">
        <v>19133.207000000002</v>
      </c>
      <c r="O44" s="228"/>
      <c r="P44" s="228">
        <v>12166.849</v>
      </c>
      <c r="Q44" s="228"/>
      <c r="R44" s="228">
        <v>6966.3580000000002</v>
      </c>
      <c r="V44" s="233"/>
    </row>
    <row r="45" spans="1:22" ht="12.75" customHeight="1" x14ac:dyDescent="0.2">
      <c r="A45" s="188" t="s">
        <v>115</v>
      </c>
      <c r="B45" s="218">
        <v>1530.664</v>
      </c>
      <c r="C45" s="224"/>
      <c r="D45" s="225">
        <v>652.42200000000003</v>
      </c>
      <c r="E45" s="224"/>
      <c r="F45" s="224">
        <v>878.24199999999996</v>
      </c>
      <c r="G45" s="226"/>
      <c r="H45" s="224">
        <v>1087.375</v>
      </c>
      <c r="I45" s="218"/>
      <c r="J45" s="224">
        <v>254.608</v>
      </c>
      <c r="K45" s="226"/>
      <c r="L45" s="224">
        <v>832.76700000000005</v>
      </c>
      <c r="M45" s="214"/>
      <c r="N45" s="214">
        <v>443.28900000000004</v>
      </c>
      <c r="O45" s="214"/>
      <c r="P45" s="214">
        <v>397.81400000000002</v>
      </c>
      <c r="Q45" s="224"/>
      <c r="R45" s="224">
        <v>45.475000000000001</v>
      </c>
      <c r="V45" s="233"/>
    </row>
    <row r="46" spans="1:22" ht="12.75" customHeight="1" x14ac:dyDescent="0.2">
      <c r="A46" s="188" t="s">
        <v>116</v>
      </c>
      <c r="B46" s="218">
        <v>6136.2960000000003</v>
      </c>
      <c r="C46" s="224"/>
      <c r="D46" s="225">
        <v>3036.971</v>
      </c>
      <c r="E46" s="224"/>
      <c r="F46" s="224">
        <v>3099.3249999999998</v>
      </c>
      <c r="G46" s="226"/>
      <c r="H46" s="224">
        <v>2885.8199999999997</v>
      </c>
      <c r="I46" s="218"/>
      <c r="J46" s="224">
        <v>1660.0519999999999</v>
      </c>
      <c r="K46" s="226"/>
      <c r="L46" s="224">
        <v>1225.768</v>
      </c>
      <c r="M46" s="214"/>
      <c r="N46" s="214">
        <v>3250.4750000000004</v>
      </c>
      <c r="O46" s="214"/>
      <c r="P46" s="214">
        <v>1376.9190000000001</v>
      </c>
      <c r="Q46" s="224"/>
      <c r="R46" s="224">
        <v>1873.556</v>
      </c>
      <c r="V46" s="233"/>
    </row>
    <row r="47" spans="1:22" ht="12.75" customHeight="1" x14ac:dyDescent="0.2">
      <c r="A47" s="188" t="s">
        <v>117</v>
      </c>
      <c r="B47" s="218">
        <v>10572.722</v>
      </c>
      <c r="C47" s="224"/>
      <c r="D47" s="225">
        <v>6939.2920000000004</v>
      </c>
      <c r="E47" s="224"/>
      <c r="F47" s="224">
        <v>3633.43</v>
      </c>
      <c r="G47" s="226"/>
      <c r="H47" s="224">
        <v>5976.2839999999997</v>
      </c>
      <c r="I47" s="218"/>
      <c r="J47" s="224">
        <v>3325.61</v>
      </c>
      <c r="K47" s="226"/>
      <c r="L47" s="224">
        <v>2650.674</v>
      </c>
      <c r="M47" s="214"/>
      <c r="N47" s="214">
        <v>4596.4369999999999</v>
      </c>
      <c r="O47" s="214"/>
      <c r="P47" s="214">
        <v>3613.6819999999998</v>
      </c>
      <c r="Q47" s="224"/>
      <c r="R47" s="224">
        <v>982.755</v>
      </c>
      <c r="V47" s="232"/>
    </row>
    <row r="48" spans="1:22" ht="12.75" customHeight="1" x14ac:dyDescent="0.2">
      <c r="A48" s="188" t="s">
        <v>118</v>
      </c>
      <c r="B48" s="218">
        <v>3087.12</v>
      </c>
      <c r="C48" s="224"/>
      <c r="D48" s="225">
        <v>1941.7840000000001</v>
      </c>
      <c r="E48" s="224"/>
      <c r="F48" s="224">
        <v>1145.336</v>
      </c>
      <c r="G48" s="226"/>
      <c r="H48" s="224">
        <v>2157.5059999999999</v>
      </c>
      <c r="I48" s="218"/>
      <c r="J48" s="224">
        <v>1066.2139999999999</v>
      </c>
      <c r="K48" s="226"/>
      <c r="L48" s="224">
        <v>1091.2919999999999</v>
      </c>
      <c r="M48" s="214"/>
      <c r="N48" s="214">
        <v>929.61500000000001</v>
      </c>
      <c r="O48" s="214"/>
      <c r="P48" s="214">
        <v>875.57100000000003</v>
      </c>
      <c r="Q48" s="224"/>
      <c r="R48" s="224">
        <v>54.043999999999997</v>
      </c>
      <c r="V48" s="232"/>
    </row>
    <row r="49" spans="1:22" ht="12.75" customHeight="1" x14ac:dyDescent="0.2">
      <c r="A49" s="188" t="s">
        <v>119</v>
      </c>
      <c r="B49" s="218">
        <v>5730.3010000000004</v>
      </c>
      <c r="C49" s="224"/>
      <c r="D49" s="225">
        <v>2408.4140000000002</v>
      </c>
      <c r="E49" s="224"/>
      <c r="F49" s="224">
        <v>3321.8870000000002</v>
      </c>
      <c r="G49" s="226"/>
      <c r="H49" s="224">
        <v>4001.3540000000003</v>
      </c>
      <c r="I49" s="218"/>
      <c r="J49" s="224">
        <v>1415.4739999999999</v>
      </c>
      <c r="K49" s="226"/>
      <c r="L49" s="224">
        <v>2585.88</v>
      </c>
      <c r="M49" s="214"/>
      <c r="N49" s="214">
        <v>1728.9459999999999</v>
      </c>
      <c r="O49" s="214"/>
      <c r="P49" s="214">
        <v>992.94</v>
      </c>
      <c r="Q49" s="224"/>
      <c r="R49" s="224">
        <v>736.00599999999997</v>
      </c>
      <c r="V49" s="232"/>
    </row>
    <row r="50" spans="1:22" ht="12.75" customHeight="1" x14ac:dyDescent="0.2">
      <c r="A50" s="188" t="s">
        <v>120</v>
      </c>
      <c r="B50" s="218">
        <v>2414.8020000000001</v>
      </c>
      <c r="C50" s="224"/>
      <c r="D50" s="225">
        <v>824.65899999999999</v>
      </c>
      <c r="E50" s="224"/>
      <c r="F50" s="224">
        <v>1590.143</v>
      </c>
      <c r="G50" s="226"/>
      <c r="H50" s="224">
        <v>1413.029</v>
      </c>
      <c r="I50" s="218"/>
      <c r="J50" s="224">
        <v>383.76499999999999</v>
      </c>
      <c r="K50" s="226"/>
      <c r="L50" s="224">
        <v>1029.2639999999999</v>
      </c>
      <c r="M50" s="214"/>
      <c r="N50" s="214">
        <v>1001.773</v>
      </c>
      <c r="O50" s="214"/>
      <c r="P50" s="214">
        <v>440.89400000000001</v>
      </c>
      <c r="Q50" s="224"/>
      <c r="R50" s="224">
        <v>560.87900000000002</v>
      </c>
      <c r="V50" s="232"/>
    </row>
    <row r="51" spans="1:22" ht="12.75" customHeight="1" x14ac:dyDescent="0.2">
      <c r="A51" s="188" t="s">
        <v>121</v>
      </c>
      <c r="B51" s="218">
        <v>1532.529</v>
      </c>
      <c r="C51" s="224"/>
      <c r="D51" s="225">
        <v>622.67499999999995</v>
      </c>
      <c r="E51" s="224"/>
      <c r="F51" s="224">
        <v>909.85400000000004</v>
      </c>
      <c r="G51" s="226"/>
      <c r="H51" s="224">
        <v>896.13300000000004</v>
      </c>
      <c r="I51" s="218"/>
      <c r="J51" s="224">
        <v>330.017</v>
      </c>
      <c r="K51" s="226"/>
      <c r="L51" s="224">
        <v>566.11599999999999</v>
      </c>
      <c r="M51" s="214"/>
      <c r="N51" s="214">
        <v>636.39699999999993</v>
      </c>
      <c r="O51" s="214"/>
      <c r="P51" s="214">
        <v>292.65800000000002</v>
      </c>
      <c r="Q51" s="224"/>
      <c r="R51" s="224">
        <v>343.73899999999998</v>
      </c>
      <c r="V51" s="232"/>
    </row>
    <row r="52" spans="1:22" ht="12.75" customHeight="1" x14ac:dyDescent="0.2">
      <c r="A52" s="188" t="s">
        <v>122</v>
      </c>
      <c r="B52" s="218">
        <v>23518.093999999997</v>
      </c>
      <c r="C52" s="224"/>
      <c r="D52" s="225">
        <v>6606.7219999999998</v>
      </c>
      <c r="E52" s="224"/>
      <c r="F52" s="224">
        <v>16911.371999999999</v>
      </c>
      <c r="G52" s="226"/>
      <c r="H52" s="224">
        <v>17739.486000000001</v>
      </c>
      <c r="I52" s="218"/>
      <c r="J52" s="224">
        <v>2868.5390000000002</v>
      </c>
      <c r="K52" s="226"/>
      <c r="L52" s="224">
        <v>14870.947</v>
      </c>
      <c r="M52" s="214"/>
      <c r="N52" s="214">
        <v>5778.6080000000002</v>
      </c>
      <c r="O52" s="214"/>
      <c r="P52" s="214">
        <v>3738.183</v>
      </c>
      <c r="Q52" s="224"/>
      <c r="R52" s="224">
        <v>2040.425</v>
      </c>
      <c r="V52" s="232"/>
    </row>
    <row r="53" spans="1:22" ht="12.75" customHeight="1" x14ac:dyDescent="0.2">
      <c r="A53" s="188" t="s">
        <v>123</v>
      </c>
      <c r="B53" s="218">
        <v>2713.9580000000001</v>
      </c>
      <c r="C53" s="224"/>
      <c r="D53" s="225">
        <v>1664.788</v>
      </c>
      <c r="E53" s="224"/>
      <c r="F53" s="224">
        <v>1049.17</v>
      </c>
      <c r="G53" s="226"/>
      <c r="H53" s="224">
        <v>1946.2909999999999</v>
      </c>
      <c r="I53" s="218"/>
      <c r="J53" s="224">
        <v>1226.5999999999999</v>
      </c>
      <c r="K53" s="226"/>
      <c r="L53" s="224">
        <v>719.69100000000003</v>
      </c>
      <c r="M53" s="214"/>
      <c r="N53" s="214">
        <v>767.66699999999992</v>
      </c>
      <c r="O53" s="214"/>
      <c r="P53" s="214">
        <v>438.18799999999999</v>
      </c>
      <c r="Q53" s="224"/>
      <c r="R53" s="224">
        <v>329.47899999999998</v>
      </c>
      <c r="V53" s="232"/>
    </row>
    <row r="54" spans="1:22" ht="6" customHeight="1" x14ac:dyDescent="0.2">
      <c r="A54" s="188"/>
      <c r="B54" s="209"/>
      <c r="C54" s="224"/>
      <c r="D54" s="225"/>
      <c r="E54" s="224"/>
      <c r="F54" s="224"/>
      <c r="G54" s="226"/>
      <c r="H54" s="224"/>
      <c r="I54" s="209"/>
      <c r="J54" s="224"/>
      <c r="K54" s="226"/>
      <c r="L54" s="224"/>
      <c r="M54" s="214"/>
      <c r="N54" s="214"/>
      <c r="O54" s="214"/>
      <c r="P54" s="214"/>
      <c r="Q54" s="224"/>
      <c r="R54" s="224"/>
      <c r="V54" s="232"/>
    </row>
    <row r="55" spans="1:22" ht="12.75" customHeight="1" x14ac:dyDescent="0.2">
      <c r="A55" s="227" t="s">
        <v>124</v>
      </c>
      <c r="B55" s="209">
        <v>231136.46799999999</v>
      </c>
      <c r="C55" s="228"/>
      <c r="D55" s="230">
        <v>100619.82</v>
      </c>
      <c r="E55" s="228">
        <v>0</v>
      </c>
      <c r="F55" s="230">
        <v>130516.64799999999</v>
      </c>
      <c r="G55" s="229"/>
      <c r="H55" s="228">
        <v>163555.92600000001</v>
      </c>
      <c r="I55" s="209"/>
      <c r="J55" s="228">
        <v>62031.243000000002</v>
      </c>
      <c r="K55" s="229"/>
      <c r="L55" s="228">
        <v>101524.683</v>
      </c>
      <c r="M55" s="228"/>
      <c r="N55" s="230">
        <v>67580.544999999998</v>
      </c>
      <c r="O55" s="228"/>
      <c r="P55" s="228">
        <v>38588.578000000001</v>
      </c>
      <c r="Q55" s="228"/>
      <c r="R55" s="228">
        <v>28991.966999999997</v>
      </c>
      <c r="U55" s="234"/>
      <c r="V55" s="232"/>
    </row>
    <row r="56" spans="1:22" ht="12.75" customHeight="1" x14ac:dyDescent="0.2">
      <c r="A56" s="188" t="s">
        <v>125</v>
      </c>
      <c r="B56" s="218">
        <v>197420.87199999997</v>
      </c>
      <c r="C56" s="224"/>
      <c r="D56" s="225">
        <v>83719.403999999995</v>
      </c>
      <c r="E56" s="224"/>
      <c r="F56" s="224">
        <v>113701.46799999999</v>
      </c>
      <c r="G56" s="226"/>
      <c r="H56" s="224">
        <v>139414.13399999999</v>
      </c>
      <c r="I56" s="218"/>
      <c r="J56" s="224">
        <v>50275.930999999997</v>
      </c>
      <c r="K56" s="226"/>
      <c r="L56" s="224">
        <v>89138.202999999994</v>
      </c>
      <c r="M56" s="214"/>
      <c r="N56" s="214">
        <v>58006.740000000005</v>
      </c>
      <c r="O56" s="214"/>
      <c r="P56" s="214">
        <v>33443.474000000002</v>
      </c>
      <c r="Q56" s="224"/>
      <c r="R56" s="224">
        <v>24563.266</v>
      </c>
      <c r="S56" s="226"/>
      <c r="V56" s="232"/>
    </row>
    <row r="57" spans="1:22" ht="12.75" customHeight="1" x14ac:dyDescent="0.2">
      <c r="A57" s="188" t="s">
        <v>126</v>
      </c>
      <c r="B57" s="218">
        <v>16071.010999999999</v>
      </c>
      <c r="C57" s="224"/>
      <c r="D57" s="225">
        <v>7215.2889999999998</v>
      </c>
      <c r="E57" s="224"/>
      <c r="F57" s="224">
        <v>8855.7219999999998</v>
      </c>
      <c r="G57" s="226"/>
      <c r="H57" s="224">
        <v>11118.377</v>
      </c>
      <c r="I57" s="218"/>
      <c r="J57" s="224">
        <v>4961.5200000000004</v>
      </c>
      <c r="K57" s="226"/>
      <c r="L57" s="224">
        <v>6156.857</v>
      </c>
      <c r="M57" s="214"/>
      <c r="N57" s="214">
        <v>4952.6350000000002</v>
      </c>
      <c r="O57" s="214"/>
      <c r="P57" s="214">
        <v>2253.7689999999998</v>
      </c>
      <c r="Q57" s="224"/>
      <c r="R57" s="224">
        <v>2698.866</v>
      </c>
      <c r="S57" s="226"/>
      <c r="V57" s="232"/>
    </row>
    <row r="58" spans="1:22" ht="12.75" customHeight="1" x14ac:dyDescent="0.2">
      <c r="A58" s="188" t="s">
        <v>127</v>
      </c>
      <c r="B58" s="218">
        <v>6601.8899999999994</v>
      </c>
      <c r="C58" s="224"/>
      <c r="D58" s="225">
        <v>3311.8939999999998</v>
      </c>
      <c r="E58" s="224"/>
      <c r="F58" s="224">
        <v>3289.9960000000001</v>
      </c>
      <c r="G58" s="226"/>
      <c r="H58" s="224">
        <v>5197.6379999999999</v>
      </c>
      <c r="I58" s="218"/>
      <c r="J58" s="224">
        <v>2424.4319999999998</v>
      </c>
      <c r="K58" s="226"/>
      <c r="L58" s="224">
        <v>2773.2060000000001</v>
      </c>
      <c r="M58" s="214"/>
      <c r="N58" s="214">
        <v>1404.252</v>
      </c>
      <c r="O58" s="214"/>
      <c r="P58" s="214">
        <v>887.46199999999999</v>
      </c>
      <c r="Q58" s="224"/>
      <c r="R58" s="224">
        <v>516.79</v>
      </c>
      <c r="S58" s="226"/>
      <c r="T58" s="223"/>
      <c r="V58" s="232"/>
    </row>
    <row r="59" spans="1:22" ht="12.75" customHeight="1" x14ac:dyDescent="0.2">
      <c r="A59" s="188" t="s">
        <v>128</v>
      </c>
      <c r="B59" s="218">
        <v>11042.695</v>
      </c>
      <c r="C59" s="224"/>
      <c r="D59" s="225">
        <v>6373.2330000000002</v>
      </c>
      <c r="E59" s="224"/>
      <c r="F59" s="224">
        <v>4669.4620000000004</v>
      </c>
      <c r="G59" s="226"/>
      <c r="H59" s="224">
        <v>7825.777</v>
      </c>
      <c r="I59" s="218"/>
      <c r="J59" s="224">
        <v>4369.3599999999997</v>
      </c>
      <c r="K59" s="226"/>
      <c r="L59" s="224">
        <v>3456.4169999999999</v>
      </c>
      <c r="M59" s="214"/>
      <c r="N59" s="214">
        <v>3216.9180000000001</v>
      </c>
      <c r="O59" s="214"/>
      <c r="P59" s="214">
        <v>2003.873</v>
      </c>
      <c r="Q59" s="224"/>
      <c r="R59" s="224">
        <v>1213.0450000000001</v>
      </c>
      <c r="S59" s="235"/>
      <c r="V59" s="232"/>
    </row>
    <row r="60" spans="1:22" ht="6" customHeight="1" x14ac:dyDescent="0.2">
      <c r="A60" s="188"/>
      <c r="B60" s="209"/>
      <c r="C60" s="224"/>
      <c r="D60" s="225"/>
      <c r="E60" s="224"/>
      <c r="F60" s="224"/>
      <c r="G60" s="226"/>
      <c r="H60" s="224"/>
      <c r="I60" s="209"/>
      <c r="J60" s="224"/>
      <c r="K60" s="226"/>
      <c r="L60" s="224"/>
      <c r="M60" s="214"/>
      <c r="N60" s="214"/>
      <c r="O60" s="214"/>
      <c r="P60" s="214"/>
      <c r="Q60" s="224"/>
      <c r="R60" s="224"/>
      <c r="S60" s="235"/>
    </row>
    <row r="61" spans="1:22" ht="12.75" customHeight="1" x14ac:dyDescent="0.2">
      <c r="A61" s="227" t="s">
        <v>129</v>
      </c>
      <c r="B61" s="209">
        <v>118244.804</v>
      </c>
      <c r="C61" s="228"/>
      <c r="D61" s="230">
        <v>60316.061999999998</v>
      </c>
      <c r="E61" s="228">
        <v>0</v>
      </c>
      <c r="F61" s="228">
        <v>57928.741999999998</v>
      </c>
      <c r="G61" s="229"/>
      <c r="H61" s="228">
        <v>88262.256000000008</v>
      </c>
      <c r="I61" s="209"/>
      <c r="J61" s="228">
        <v>41800.342000000004</v>
      </c>
      <c r="K61" s="229"/>
      <c r="L61" s="228">
        <v>46461.914000000004</v>
      </c>
      <c r="M61" s="228"/>
      <c r="N61" s="230">
        <v>29982.548000000003</v>
      </c>
      <c r="O61" s="228"/>
      <c r="P61" s="228">
        <v>18515.72</v>
      </c>
      <c r="Q61" s="228"/>
      <c r="R61" s="228">
        <v>11466.828</v>
      </c>
    </row>
    <row r="62" spans="1:22" ht="12.75" customHeight="1" x14ac:dyDescent="0.2">
      <c r="A62" s="188" t="s">
        <v>130</v>
      </c>
      <c r="B62" s="218">
        <v>45236.54</v>
      </c>
      <c r="C62" s="224"/>
      <c r="D62" s="225">
        <v>25094.574000000001</v>
      </c>
      <c r="E62" s="224"/>
      <c r="F62" s="224">
        <v>20141.966</v>
      </c>
      <c r="G62" s="226"/>
      <c r="H62" s="224">
        <v>35820.213000000003</v>
      </c>
      <c r="I62" s="218"/>
      <c r="J62" s="224">
        <v>18797.580999999998</v>
      </c>
      <c r="K62" s="226"/>
      <c r="L62" s="224">
        <v>17022.632000000001</v>
      </c>
      <c r="M62" s="214"/>
      <c r="N62" s="214">
        <v>9416.3270000000011</v>
      </c>
      <c r="O62" s="214"/>
      <c r="P62" s="214">
        <v>6296.9930000000004</v>
      </c>
      <c r="Q62" s="224"/>
      <c r="R62" s="224">
        <v>3119.3339999999998</v>
      </c>
    </row>
    <row r="63" spans="1:22" ht="12.75" customHeight="1" x14ac:dyDescent="0.2">
      <c r="A63" s="188" t="s">
        <v>131</v>
      </c>
      <c r="B63" s="218">
        <v>14140.672999999999</v>
      </c>
      <c r="C63" s="224"/>
      <c r="D63" s="225">
        <v>5384.1559999999999</v>
      </c>
      <c r="E63" s="224"/>
      <c r="F63" s="224">
        <v>8756.5169999999998</v>
      </c>
      <c r="G63" s="226"/>
      <c r="H63" s="224">
        <v>9608.2849999999999</v>
      </c>
      <c r="I63" s="218"/>
      <c r="J63" s="224">
        <v>2569.1120000000001</v>
      </c>
      <c r="K63" s="226"/>
      <c r="L63" s="224">
        <v>7039.1729999999998</v>
      </c>
      <c r="M63" s="214"/>
      <c r="N63" s="214">
        <v>4532.3879999999999</v>
      </c>
      <c r="O63" s="214"/>
      <c r="P63" s="214">
        <v>2815.0439999999999</v>
      </c>
      <c r="Q63" s="224"/>
      <c r="R63" s="224">
        <v>1717.3440000000001</v>
      </c>
    </row>
    <row r="64" spans="1:22" ht="12.75" customHeight="1" x14ac:dyDescent="0.2">
      <c r="A64" s="188" t="s">
        <v>132</v>
      </c>
      <c r="B64" s="218">
        <v>58867.591</v>
      </c>
      <c r="C64" s="224"/>
      <c r="D64" s="225">
        <v>29837.331999999999</v>
      </c>
      <c r="E64" s="224"/>
      <c r="F64" s="224">
        <v>29030.258999999998</v>
      </c>
      <c r="G64" s="226"/>
      <c r="H64" s="224">
        <v>42833.758000000002</v>
      </c>
      <c r="I64" s="218"/>
      <c r="J64" s="224">
        <v>20433.649000000001</v>
      </c>
      <c r="K64" s="226"/>
      <c r="L64" s="224">
        <v>22400.109</v>
      </c>
      <c r="M64" s="214"/>
      <c r="N64" s="214">
        <v>16033.833000000001</v>
      </c>
      <c r="O64" s="214"/>
      <c r="P64" s="214">
        <v>9403.6830000000009</v>
      </c>
      <c r="Q64" s="224"/>
      <c r="R64" s="224">
        <v>6630.15</v>
      </c>
    </row>
    <row r="65" spans="1:20" ht="6" customHeight="1" x14ac:dyDescent="0.2">
      <c r="A65" s="188"/>
      <c r="B65" s="209"/>
      <c r="C65" s="224"/>
      <c r="D65" s="225"/>
      <c r="E65" s="224"/>
      <c r="F65" s="224"/>
      <c r="G65" s="226"/>
      <c r="H65" s="224"/>
      <c r="I65" s="209"/>
      <c r="J65" s="224"/>
      <c r="K65" s="226"/>
      <c r="L65" s="224"/>
      <c r="M65" s="214"/>
      <c r="N65" s="214"/>
      <c r="O65" s="214"/>
      <c r="P65" s="214"/>
      <c r="Q65" s="224"/>
      <c r="R65" s="224"/>
    </row>
    <row r="66" spans="1:20" ht="12.75" customHeight="1" x14ac:dyDescent="0.2">
      <c r="A66" s="227" t="s">
        <v>133</v>
      </c>
      <c r="B66" s="209">
        <v>14923.627</v>
      </c>
      <c r="C66" s="228"/>
      <c r="D66" s="230">
        <v>8974.7880000000005</v>
      </c>
      <c r="E66" s="228">
        <v>0</v>
      </c>
      <c r="F66" s="228">
        <v>5948.8389999999999</v>
      </c>
      <c r="G66" s="229"/>
      <c r="H66" s="228">
        <v>9009.1820000000007</v>
      </c>
      <c r="I66" s="209"/>
      <c r="J66" s="228">
        <v>4129.7640000000001</v>
      </c>
      <c r="K66" s="229"/>
      <c r="L66" s="228">
        <v>4879.4179999999997</v>
      </c>
      <c r="M66" s="228"/>
      <c r="N66" s="230">
        <v>5914.4450000000006</v>
      </c>
      <c r="O66" s="228"/>
      <c r="P66" s="228">
        <v>4845.0240000000003</v>
      </c>
      <c r="Q66" s="228"/>
      <c r="R66" s="228">
        <v>1069.421</v>
      </c>
    </row>
    <row r="67" spans="1:20" ht="12.75" customHeight="1" x14ac:dyDescent="0.2">
      <c r="A67" s="188" t="s">
        <v>134</v>
      </c>
      <c r="B67" s="218">
        <v>9716.1890000000003</v>
      </c>
      <c r="C67" s="224"/>
      <c r="D67" s="225">
        <v>6152.9690000000001</v>
      </c>
      <c r="E67" s="224"/>
      <c r="F67" s="224">
        <v>3563.22</v>
      </c>
      <c r="G67" s="226"/>
      <c r="H67" s="224">
        <v>5942.07</v>
      </c>
      <c r="I67" s="218"/>
      <c r="J67" s="224">
        <v>2886.8969999999999</v>
      </c>
      <c r="K67" s="226"/>
      <c r="L67" s="224">
        <v>3055.1729999999998</v>
      </c>
      <c r="M67" s="214"/>
      <c r="N67" s="214">
        <v>3774.1190000000001</v>
      </c>
      <c r="O67" s="214"/>
      <c r="P67" s="214">
        <v>3266.0720000000001</v>
      </c>
      <c r="Q67" s="224"/>
      <c r="R67" s="224">
        <v>508.04700000000003</v>
      </c>
    </row>
    <row r="68" spans="1:20" ht="12.75" customHeight="1" x14ac:dyDescent="0.2">
      <c r="A68" s="188" t="s">
        <v>135</v>
      </c>
      <c r="B68" s="218">
        <v>5207.4380000000001</v>
      </c>
      <c r="C68" s="224"/>
      <c r="D68" s="225">
        <v>2821.819</v>
      </c>
      <c r="E68" s="224"/>
      <c r="F68" s="224">
        <v>2385.6190000000001</v>
      </c>
      <c r="G68" s="226"/>
      <c r="H68" s="224">
        <v>3067.1120000000001</v>
      </c>
      <c r="I68" s="218"/>
      <c r="J68" s="224">
        <v>1242.867</v>
      </c>
      <c r="K68" s="226"/>
      <c r="L68" s="224">
        <v>1824.2449999999999</v>
      </c>
      <c r="M68" s="214"/>
      <c r="N68" s="214">
        <v>2140.326</v>
      </c>
      <c r="O68" s="214"/>
      <c r="P68" s="214">
        <v>1578.952</v>
      </c>
      <c r="Q68" s="224"/>
      <c r="R68" s="224">
        <v>561.37400000000002</v>
      </c>
    </row>
    <row r="69" spans="1:20" ht="6" customHeight="1" x14ac:dyDescent="0.2">
      <c r="A69" s="188"/>
      <c r="B69" s="209"/>
      <c r="C69" s="224"/>
      <c r="D69" s="225"/>
      <c r="E69" s="224"/>
      <c r="F69" s="224"/>
      <c r="G69" s="226"/>
      <c r="H69" s="224"/>
      <c r="I69" s="209"/>
      <c r="J69" s="224"/>
      <c r="K69" s="226"/>
      <c r="L69" s="224"/>
      <c r="M69" s="214"/>
      <c r="N69" s="214"/>
      <c r="O69" s="214"/>
      <c r="P69" s="214"/>
      <c r="Q69" s="224"/>
      <c r="R69" s="224"/>
    </row>
    <row r="70" spans="1:20" ht="12.75" customHeight="1" x14ac:dyDescent="0.2">
      <c r="A70" s="227" t="s">
        <v>136</v>
      </c>
      <c r="B70" s="209">
        <v>65669.467000000004</v>
      </c>
      <c r="C70" s="228"/>
      <c r="D70" s="230">
        <v>37728.228000000003</v>
      </c>
      <c r="E70" s="228">
        <v>0</v>
      </c>
      <c r="F70" s="228">
        <v>27941.238999999998</v>
      </c>
      <c r="G70" s="229"/>
      <c r="H70" s="228">
        <v>41123.955999999998</v>
      </c>
      <c r="I70" s="209"/>
      <c r="J70" s="228">
        <v>20809.100999999999</v>
      </c>
      <c r="K70" s="229"/>
      <c r="L70" s="228">
        <v>20314.855</v>
      </c>
      <c r="M70" s="228"/>
      <c r="N70" s="230">
        <v>24545.510000000002</v>
      </c>
      <c r="O70" s="228"/>
      <c r="P70" s="228">
        <v>16919.127</v>
      </c>
      <c r="Q70" s="228"/>
      <c r="R70" s="228">
        <v>7626.3829999999998</v>
      </c>
    </row>
    <row r="71" spans="1:20" ht="12.75" customHeight="1" x14ac:dyDescent="0.2">
      <c r="A71" s="188" t="s">
        <v>137</v>
      </c>
      <c r="B71" s="218">
        <v>29657.116000000002</v>
      </c>
      <c r="C71" s="224"/>
      <c r="D71" s="225">
        <v>16245.45</v>
      </c>
      <c r="E71" s="224"/>
      <c r="F71" s="224">
        <v>13411.665999999999</v>
      </c>
      <c r="G71" s="226"/>
      <c r="H71" s="224">
        <v>18841.474999999999</v>
      </c>
      <c r="I71" s="218"/>
      <c r="J71" s="224">
        <v>9155.607</v>
      </c>
      <c r="K71" s="226"/>
      <c r="L71" s="224">
        <v>9685.8680000000004</v>
      </c>
      <c r="M71" s="214"/>
      <c r="N71" s="214">
        <v>10815.641</v>
      </c>
      <c r="O71" s="214"/>
      <c r="P71" s="214">
        <v>7089.8429999999998</v>
      </c>
      <c r="Q71" s="224"/>
      <c r="R71" s="224">
        <v>3725.7979999999998</v>
      </c>
    </row>
    <row r="72" spans="1:20" ht="12.75" customHeight="1" x14ac:dyDescent="0.2">
      <c r="A72" s="188" t="s">
        <v>138</v>
      </c>
      <c r="B72" s="218">
        <v>8512.3590000000004</v>
      </c>
      <c r="C72" s="224"/>
      <c r="D72" s="225">
        <v>4655.2290000000003</v>
      </c>
      <c r="E72" s="224"/>
      <c r="F72" s="224">
        <v>3857.13</v>
      </c>
      <c r="G72" s="226"/>
      <c r="H72" s="224">
        <v>6049.6589999999997</v>
      </c>
      <c r="I72" s="218"/>
      <c r="J72" s="224">
        <v>2972.7979999999998</v>
      </c>
      <c r="K72" s="226"/>
      <c r="L72" s="224">
        <v>3076.8609999999999</v>
      </c>
      <c r="M72" s="214"/>
      <c r="N72" s="214">
        <v>2462.6999999999998</v>
      </c>
      <c r="O72" s="214"/>
      <c r="P72" s="214">
        <v>1682.431</v>
      </c>
      <c r="Q72" s="224"/>
      <c r="R72" s="224">
        <v>780.26900000000001</v>
      </c>
    </row>
    <row r="73" spans="1:20" ht="12.75" customHeight="1" x14ac:dyDescent="0.2">
      <c r="A73" s="188" t="s">
        <v>139</v>
      </c>
      <c r="B73" s="218">
        <v>7757.1440000000002</v>
      </c>
      <c r="C73" s="224"/>
      <c r="D73" s="225">
        <v>5429.7860000000001</v>
      </c>
      <c r="E73" s="224"/>
      <c r="F73" s="224">
        <v>2327.3580000000002</v>
      </c>
      <c r="G73" s="226"/>
      <c r="H73" s="224">
        <v>4471.384</v>
      </c>
      <c r="I73" s="218"/>
      <c r="J73" s="224">
        <v>2669.4409999999998</v>
      </c>
      <c r="K73" s="226"/>
      <c r="L73" s="224">
        <v>1801.943</v>
      </c>
      <c r="M73" s="214"/>
      <c r="N73" s="214">
        <v>3285.759</v>
      </c>
      <c r="O73" s="214"/>
      <c r="P73" s="214">
        <v>2760.3449999999998</v>
      </c>
      <c r="Q73" s="224"/>
      <c r="R73" s="224">
        <v>525.41399999999999</v>
      </c>
    </row>
    <row r="74" spans="1:20" ht="12.75" customHeight="1" x14ac:dyDescent="0.2">
      <c r="A74" s="188" t="s">
        <v>140</v>
      </c>
      <c r="B74" s="218">
        <v>19742.847999999998</v>
      </c>
      <c r="C74" s="224"/>
      <c r="D74" s="225">
        <v>11397.763000000001</v>
      </c>
      <c r="E74" s="224"/>
      <c r="F74" s="224">
        <v>8345.0849999999991</v>
      </c>
      <c r="G74" s="226"/>
      <c r="H74" s="224">
        <v>11761.438</v>
      </c>
      <c r="I74" s="218"/>
      <c r="J74" s="224">
        <v>6011.2550000000001</v>
      </c>
      <c r="K74" s="226"/>
      <c r="L74" s="224">
        <v>5750.183</v>
      </c>
      <c r="M74" s="214"/>
      <c r="N74" s="214">
        <v>7981.41</v>
      </c>
      <c r="O74" s="214"/>
      <c r="P74" s="214">
        <v>5386.5079999999998</v>
      </c>
      <c r="Q74" s="224"/>
      <c r="R74" s="224">
        <v>2594.902</v>
      </c>
      <c r="T74" s="223"/>
    </row>
    <row r="75" spans="1:20" ht="6" customHeight="1" x14ac:dyDescent="0.2">
      <c r="A75" s="188"/>
      <c r="B75" s="209"/>
      <c r="C75" s="224"/>
      <c r="D75" s="225"/>
      <c r="E75" s="224"/>
      <c r="F75" s="224"/>
      <c r="G75" s="226"/>
      <c r="H75" s="224"/>
      <c r="I75" s="209"/>
      <c r="J75" s="224"/>
      <c r="K75" s="226"/>
      <c r="L75" s="224"/>
      <c r="M75" s="214"/>
      <c r="N75" s="214"/>
      <c r="O75" s="214"/>
      <c r="P75" s="214"/>
      <c r="Q75" s="224"/>
      <c r="R75" s="224"/>
    </row>
    <row r="76" spans="1:20" ht="12.75" customHeight="1" x14ac:dyDescent="0.2">
      <c r="A76" s="227" t="s">
        <v>141</v>
      </c>
      <c r="B76" s="209">
        <v>266368.62199999997</v>
      </c>
      <c r="C76" s="228"/>
      <c r="D76" s="230">
        <v>98689.171000000002</v>
      </c>
      <c r="E76" s="228"/>
      <c r="F76" s="228">
        <v>167679.451</v>
      </c>
      <c r="G76" s="229"/>
      <c r="H76" s="228">
        <v>199756.253</v>
      </c>
      <c r="I76" s="209"/>
      <c r="J76" s="228">
        <v>60549.141000000003</v>
      </c>
      <c r="K76" s="229"/>
      <c r="L76" s="228">
        <v>139207.11199999999</v>
      </c>
      <c r="M76" s="228"/>
      <c r="N76" s="230">
        <v>66612.369000000006</v>
      </c>
      <c r="O76" s="228"/>
      <c r="P76" s="230">
        <v>38140.03</v>
      </c>
      <c r="Q76" s="228"/>
      <c r="R76" s="228">
        <v>28472.339</v>
      </c>
    </row>
    <row r="77" spans="1:20" ht="6" customHeight="1" x14ac:dyDescent="0.2">
      <c r="A77" s="188"/>
      <c r="B77" s="209"/>
      <c r="C77" s="224"/>
      <c r="D77" s="225"/>
      <c r="E77" s="224"/>
      <c r="F77" s="224"/>
      <c r="G77" s="226"/>
      <c r="H77" s="224"/>
      <c r="I77" s="209"/>
      <c r="J77" s="224"/>
      <c r="K77" s="226"/>
      <c r="L77" s="224"/>
      <c r="M77" s="214"/>
      <c r="N77" s="214"/>
      <c r="O77" s="214"/>
      <c r="P77" s="214"/>
      <c r="Q77" s="224"/>
      <c r="R77" s="224"/>
    </row>
    <row r="78" spans="1:20" ht="12.75" customHeight="1" x14ac:dyDescent="0.2">
      <c r="A78" s="227" t="s">
        <v>142</v>
      </c>
      <c r="B78" s="209">
        <v>30340.224000000002</v>
      </c>
      <c r="C78" s="228"/>
      <c r="D78" s="231">
        <v>14246.553</v>
      </c>
      <c r="E78" s="228"/>
      <c r="F78" s="228">
        <v>16093.671</v>
      </c>
      <c r="G78" s="229"/>
      <c r="H78" s="228">
        <v>22837.099000000002</v>
      </c>
      <c r="I78" s="209"/>
      <c r="J78" s="228">
        <v>9981.8140000000003</v>
      </c>
      <c r="K78" s="229"/>
      <c r="L78" s="228">
        <v>12855.285</v>
      </c>
      <c r="M78" s="228"/>
      <c r="N78" s="230">
        <v>7503.125</v>
      </c>
      <c r="O78" s="228"/>
      <c r="P78" s="230">
        <v>4264.7389999999996</v>
      </c>
      <c r="Q78" s="228"/>
      <c r="R78" s="228">
        <v>3238.386</v>
      </c>
    </row>
    <row r="79" spans="1:20" ht="6" customHeight="1" x14ac:dyDescent="0.2">
      <c r="A79" s="188"/>
      <c r="B79" s="209"/>
      <c r="C79" s="224"/>
      <c r="D79" s="225"/>
      <c r="E79" s="224"/>
      <c r="F79" s="224"/>
      <c r="G79" s="226"/>
      <c r="H79" s="224"/>
      <c r="I79" s="209"/>
      <c r="J79" s="224"/>
      <c r="K79" s="226"/>
      <c r="L79" s="224"/>
      <c r="M79" s="214"/>
      <c r="N79" s="214"/>
      <c r="O79" s="214"/>
      <c r="P79" s="214"/>
      <c r="Q79" s="224"/>
      <c r="R79" s="224"/>
    </row>
    <row r="80" spans="1:20" ht="12.75" customHeight="1" x14ac:dyDescent="0.2">
      <c r="A80" s="227" t="s">
        <v>143</v>
      </c>
      <c r="B80" s="209">
        <v>11820.424999999999</v>
      </c>
      <c r="C80" s="228"/>
      <c r="D80" s="231">
        <v>5169.3090000000002</v>
      </c>
      <c r="E80" s="228"/>
      <c r="F80" s="228">
        <v>6651.116</v>
      </c>
      <c r="G80" s="229"/>
      <c r="H80" s="228">
        <v>8011.7280000000001</v>
      </c>
      <c r="I80" s="209"/>
      <c r="J80" s="228">
        <v>3178.1350000000002</v>
      </c>
      <c r="K80" s="229"/>
      <c r="L80" s="228">
        <v>4833.5929999999998</v>
      </c>
      <c r="M80" s="228"/>
      <c r="N80" s="230">
        <v>3808.6970000000001</v>
      </c>
      <c r="O80" s="228"/>
      <c r="P80" s="230">
        <v>1991.174</v>
      </c>
      <c r="Q80" s="228"/>
      <c r="R80" s="228">
        <v>1817.5229999999999</v>
      </c>
    </row>
    <row r="81" spans="1:18" ht="5.25" customHeight="1" x14ac:dyDescent="0.2">
      <c r="A81" s="188"/>
      <c r="B81" s="209"/>
      <c r="C81" s="228"/>
      <c r="D81" s="230"/>
      <c r="E81" s="228"/>
      <c r="F81" s="228"/>
      <c r="G81" s="226"/>
      <c r="H81" s="224"/>
      <c r="I81" s="209"/>
      <c r="J81" s="224"/>
      <c r="K81" s="226"/>
      <c r="L81" s="224"/>
      <c r="M81" s="214"/>
      <c r="N81" s="214"/>
      <c r="O81" s="214"/>
      <c r="P81" s="214"/>
      <c r="Q81" s="224"/>
      <c r="R81" s="224"/>
    </row>
    <row r="82" spans="1:18" ht="12.75" customHeight="1" x14ac:dyDescent="0.2">
      <c r="A82" s="227" t="s">
        <v>144</v>
      </c>
      <c r="B82" s="209">
        <v>69338.337</v>
      </c>
      <c r="C82" s="228"/>
      <c r="D82" s="230">
        <v>29092.798000000003</v>
      </c>
      <c r="E82" s="228">
        <v>0</v>
      </c>
      <c r="F82" s="228">
        <v>40245.539000000004</v>
      </c>
      <c r="G82" s="229"/>
      <c r="H82" s="228">
        <v>44213.779000000002</v>
      </c>
      <c r="I82" s="209"/>
      <c r="J82" s="228">
        <v>16042.409</v>
      </c>
      <c r="K82" s="229"/>
      <c r="L82" s="228">
        <v>28171.370000000003</v>
      </c>
      <c r="M82" s="228"/>
      <c r="N82" s="230">
        <v>25124.557999999997</v>
      </c>
      <c r="O82" s="228"/>
      <c r="P82" s="228">
        <v>13050.388999999999</v>
      </c>
      <c r="Q82" s="228"/>
      <c r="R82" s="228">
        <v>12074.169</v>
      </c>
    </row>
    <row r="83" spans="1:18" ht="12.75" customHeight="1" x14ac:dyDescent="0.2">
      <c r="A83" s="188" t="s">
        <v>145</v>
      </c>
      <c r="B83" s="218">
        <v>10862.581</v>
      </c>
      <c r="C83" s="224"/>
      <c r="D83" s="225">
        <v>4716.4139999999998</v>
      </c>
      <c r="E83" s="224"/>
      <c r="F83" s="224">
        <v>6146.1670000000004</v>
      </c>
      <c r="G83" s="226"/>
      <c r="H83" s="224">
        <v>5733.4830000000002</v>
      </c>
      <c r="I83" s="218"/>
      <c r="J83" s="224">
        <v>1720.2940000000001</v>
      </c>
      <c r="K83" s="226"/>
      <c r="L83" s="224">
        <v>4013.1889999999999</v>
      </c>
      <c r="M83" s="214"/>
      <c r="N83" s="214">
        <v>5129.098</v>
      </c>
      <c r="O83" s="214"/>
      <c r="P83" s="214">
        <v>2996.12</v>
      </c>
      <c r="Q83" s="224"/>
      <c r="R83" s="224">
        <v>2132.9780000000001</v>
      </c>
    </row>
    <row r="84" spans="1:18" ht="12.75" customHeight="1" x14ac:dyDescent="0.2">
      <c r="A84" s="188" t="s">
        <v>146</v>
      </c>
      <c r="B84" s="218">
        <v>18239.491000000002</v>
      </c>
      <c r="C84" s="224"/>
      <c r="D84" s="225">
        <v>6541.56</v>
      </c>
      <c r="E84" s="224"/>
      <c r="F84" s="224">
        <v>11697.931</v>
      </c>
      <c r="G84" s="226"/>
      <c r="H84" s="224">
        <v>11915.764999999999</v>
      </c>
      <c r="I84" s="218"/>
      <c r="J84" s="224">
        <v>3694.2489999999998</v>
      </c>
      <c r="K84" s="226"/>
      <c r="L84" s="224">
        <v>8221.5159999999996</v>
      </c>
      <c r="M84" s="214"/>
      <c r="N84" s="214">
        <v>6323.7260000000006</v>
      </c>
      <c r="O84" s="214"/>
      <c r="P84" s="214">
        <v>2847.3110000000001</v>
      </c>
      <c r="Q84" s="224"/>
      <c r="R84" s="224">
        <v>3476.415</v>
      </c>
    </row>
    <row r="85" spans="1:18" ht="12.75" customHeight="1" x14ac:dyDescent="0.2">
      <c r="A85" s="188" t="s">
        <v>147</v>
      </c>
      <c r="B85" s="218">
        <v>40236.264999999999</v>
      </c>
      <c r="C85" s="224"/>
      <c r="D85" s="225">
        <v>17834.824000000001</v>
      </c>
      <c r="E85" s="224"/>
      <c r="F85" s="224">
        <v>22401.440999999999</v>
      </c>
      <c r="G85" s="226"/>
      <c r="H85" s="224">
        <v>26564.531000000003</v>
      </c>
      <c r="I85" s="218"/>
      <c r="J85" s="224">
        <v>10627.866</v>
      </c>
      <c r="K85" s="226"/>
      <c r="L85" s="224">
        <v>15936.665000000001</v>
      </c>
      <c r="M85" s="214"/>
      <c r="N85" s="214">
        <v>13671.734</v>
      </c>
      <c r="O85" s="214"/>
      <c r="P85" s="214">
        <v>7206.9579999999996</v>
      </c>
      <c r="Q85" s="224"/>
      <c r="R85" s="224">
        <v>6464.7759999999998</v>
      </c>
    </row>
    <row r="86" spans="1:18" ht="6" customHeight="1" x14ac:dyDescent="0.2">
      <c r="A86" s="188"/>
      <c r="B86" s="209"/>
      <c r="C86" s="224"/>
      <c r="D86" s="225"/>
      <c r="E86" s="224"/>
      <c r="F86" s="224"/>
      <c r="G86" s="226"/>
      <c r="H86" s="224"/>
      <c r="I86" s="209"/>
      <c r="J86" s="224"/>
      <c r="K86" s="226"/>
      <c r="L86" s="224"/>
      <c r="M86" s="214"/>
      <c r="N86" s="214"/>
      <c r="O86" s="214"/>
      <c r="P86" s="214"/>
      <c r="Q86" s="224"/>
      <c r="R86" s="224"/>
    </row>
    <row r="87" spans="1:18" ht="12.75" customHeight="1" x14ac:dyDescent="0.2">
      <c r="A87" s="227" t="s">
        <v>148</v>
      </c>
      <c r="B87" s="209">
        <v>6114.5709999999999</v>
      </c>
      <c r="C87" s="228"/>
      <c r="D87" s="231">
        <v>3398.9679999999998</v>
      </c>
      <c r="E87" s="228"/>
      <c r="F87" s="228">
        <v>2715.6030000000001</v>
      </c>
      <c r="G87" s="229"/>
      <c r="H87" s="228">
        <v>4149.1239999999998</v>
      </c>
      <c r="I87" s="209"/>
      <c r="J87" s="228">
        <v>2185.3090000000002</v>
      </c>
      <c r="K87" s="229"/>
      <c r="L87" s="228">
        <v>1963.8150000000001</v>
      </c>
      <c r="M87" s="228"/>
      <c r="N87" s="230">
        <v>1965.4480000000001</v>
      </c>
      <c r="O87" s="228"/>
      <c r="P87" s="230">
        <v>1213.6590000000001</v>
      </c>
      <c r="Q87" s="228"/>
      <c r="R87" s="228">
        <v>751.78899999999999</v>
      </c>
    </row>
    <row r="88" spans="1:18" ht="5.25" customHeight="1" x14ac:dyDescent="0.2">
      <c r="A88" s="188"/>
      <c r="B88" s="209"/>
      <c r="C88" s="224"/>
      <c r="D88" s="225"/>
      <c r="E88" s="224"/>
      <c r="F88" s="224"/>
      <c r="G88" s="226"/>
      <c r="H88" s="224"/>
      <c r="I88" s="209"/>
      <c r="J88" s="224"/>
      <c r="K88" s="226"/>
      <c r="L88" s="224"/>
      <c r="M88" s="214"/>
      <c r="N88" s="214"/>
      <c r="O88" s="214"/>
      <c r="P88" s="214"/>
      <c r="Q88" s="224"/>
      <c r="R88" s="224"/>
    </row>
    <row r="89" spans="1:18" ht="12.75" customHeight="1" x14ac:dyDescent="0.2">
      <c r="A89" s="188" t="s">
        <v>149</v>
      </c>
      <c r="B89" s="209">
        <v>3914.4690000000001</v>
      </c>
      <c r="C89" s="224"/>
      <c r="D89" s="225">
        <v>2077.5259999999998</v>
      </c>
      <c r="E89" s="224"/>
      <c r="F89" s="224">
        <v>1836.943</v>
      </c>
      <c r="G89" s="226"/>
      <c r="H89" s="224">
        <v>2039.038</v>
      </c>
      <c r="I89" s="218"/>
      <c r="J89" s="224">
        <v>1480.5440000000001</v>
      </c>
      <c r="K89" s="226"/>
      <c r="L89" s="224">
        <v>558.49400000000003</v>
      </c>
      <c r="M89" s="214"/>
      <c r="N89" s="214">
        <v>1875.432</v>
      </c>
      <c r="O89" s="214"/>
      <c r="P89" s="214">
        <v>596.98199999999997</v>
      </c>
      <c r="Q89" s="224"/>
      <c r="R89" s="224">
        <v>1278.45</v>
      </c>
    </row>
    <row r="90" spans="1:18" ht="12.75" hidden="1" customHeight="1" x14ac:dyDescent="0.2">
      <c r="A90" s="188"/>
      <c r="B90" s="209"/>
      <c r="C90" s="224"/>
      <c r="D90" s="225"/>
      <c r="E90" s="224"/>
      <c r="F90" s="224"/>
      <c r="G90" s="226"/>
      <c r="H90" s="224"/>
      <c r="I90" s="218"/>
      <c r="J90" s="224"/>
      <c r="K90" s="226"/>
      <c r="L90" s="224"/>
      <c r="M90" s="214"/>
      <c r="N90" s="214"/>
      <c r="O90" s="214"/>
      <c r="P90" s="214"/>
      <c r="Q90" s="224"/>
      <c r="R90" s="224"/>
    </row>
    <row r="91" spans="1:18" ht="0.75" hidden="1" customHeight="1" x14ac:dyDescent="0.2"/>
    <row r="92" spans="1:18" ht="13.5" customHeight="1" x14ac:dyDescent="0.2">
      <c r="A92" s="237"/>
      <c r="B92" s="237"/>
      <c r="C92" s="237"/>
      <c r="D92" s="237"/>
      <c r="E92" s="237"/>
      <c r="F92" s="237"/>
      <c r="G92" s="237"/>
      <c r="H92" s="238"/>
      <c r="I92" s="238"/>
      <c r="J92" s="238"/>
      <c r="K92" s="238"/>
      <c r="L92" s="238"/>
      <c r="M92" s="238"/>
      <c r="N92" s="238"/>
      <c r="O92" s="238"/>
      <c r="P92" s="204"/>
      <c r="Q92" s="204"/>
      <c r="R92" s="204"/>
    </row>
    <row r="97" spans="1:1" x14ac:dyDescent="0.2">
      <c r="A97" s="239"/>
    </row>
  </sheetData>
  <mergeCells count="7">
    <mergeCell ref="A1:C1"/>
    <mergeCell ref="A6:A9"/>
    <mergeCell ref="L2:R4"/>
    <mergeCell ref="B6:R6"/>
    <mergeCell ref="B7:F7"/>
    <mergeCell ref="H7:L7"/>
    <mergeCell ref="N7:R7"/>
  </mergeCells>
  <phoneticPr fontId="6" type="noConversion"/>
  <pageMargins left="0.34" right="0.34" top="0.49" bottom="0.27559055118110237" header="0.28999999999999998" footer="0.38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96"/>
  <sheetViews>
    <sheetView showGridLines="0" defaultGridColor="0" colorId="22" zoomScaleNormal="100" workbookViewId="0">
      <selection sqref="A1:C1"/>
    </sheetView>
  </sheetViews>
  <sheetFormatPr baseColWidth="10" defaultColWidth="8.42578125" defaultRowHeight="11.25" x14ac:dyDescent="0.2"/>
  <cols>
    <col min="1" max="1" width="21.42578125" style="291" customWidth="1"/>
    <col min="2" max="2" width="7.28515625" style="244" customWidth="1"/>
    <col min="3" max="3" width="3.42578125" style="244" customWidth="1"/>
    <col min="4" max="4" width="9" style="244" customWidth="1"/>
    <col min="5" max="5" width="1.140625" style="244" customWidth="1"/>
    <col min="6" max="6" width="9.140625" style="244" customWidth="1"/>
    <col min="7" max="7" width="1.140625" style="244" customWidth="1"/>
    <col min="8" max="8" width="11.140625" style="244" customWidth="1"/>
    <col min="9" max="9" width="1.140625" style="244" customWidth="1"/>
    <col min="10" max="10" width="11.42578125" style="244" customWidth="1"/>
    <col min="11" max="11" width="1.140625" style="244" customWidth="1"/>
    <col min="12" max="12" width="11.5703125" style="244" customWidth="1"/>
    <col min="13" max="13" width="1.140625" style="244" customWidth="1"/>
    <col min="14" max="14" width="10.42578125" style="244" customWidth="1"/>
    <col min="15" max="15" width="1.140625" style="244" customWidth="1"/>
    <col min="16" max="16" width="10.140625" style="244" customWidth="1"/>
    <col min="17" max="17" width="1.140625" style="244" customWidth="1"/>
    <col min="18" max="18" width="10" style="244" customWidth="1"/>
    <col min="19" max="19" width="6.5703125" style="244" customWidth="1"/>
    <col min="20" max="21" width="8.42578125" style="244"/>
    <col min="22" max="22" width="23.28515625" style="244" customWidth="1"/>
    <col min="23" max="16384" width="8.42578125" style="244"/>
  </cols>
  <sheetData>
    <row r="1" spans="1:20" ht="12.75" x14ac:dyDescent="0.2">
      <c r="A1" s="366" t="s">
        <v>35</v>
      </c>
      <c r="B1" s="389"/>
      <c r="C1" s="389"/>
      <c r="D1" s="240"/>
      <c r="E1" s="240"/>
      <c r="F1" s="241"/>
      <c r="G1" s="240"/>
      <c r="H1" s="242"/>
      <c r="I1" s="240"/>
      <c r="J1" s="240"/>
      <c r="K1" s="240"/>
      <c r="L1" s="243" t="s">
        <v>165</v>
      </c>
      <c r="M1" s="295"/>
      <c r="N1" s="296"/>
      <c r="O1" s="296"/>
      <c r="P1" s="296"/>
      <c r="Q1" s="296"/>
      <c r="R1" s="296"/>
    </row>
    <row r="2" spans="1:20" ht="12" customHeight="1" x14ac:dyDescent="0.2">
      <c r="A2" s="245"/>
      <c r="B2" s="240"/>
      <c r="C2" s="240"/>
      <c r="D2" s="240"/>
      <c r="E2" s="240"/>
      <c r="F2" s="246"/>
      <c r="G2" s="247"/>
      <c r="H2" s="248"/>
      <c r="I2" s="247"/>
      <c r="J2" s="247"/>
      <c r="K2" s="240"/>
      <c r="L2" s="439" t="s">
        <v>166</v>
      </c>
      <c r="M2" s="439"/>
      <c r="N2" s="439"/>
      <c r="O2" s="439"/>
      <c r="P2" s="439"/>
      <c r="Q2" s="439"/>
      <c r="R2" s="439"/>
    </row>
    <row r="3" spans="1:20" ht="15" customHeight="1" x14ac:dyDescent="0.2">
      <c r="A3" s="245"/>
      <c r="B3" s="240"/>
      <c r="C3" s="240"/>
      <c r="D3" s="240"/>
      <c r="E3" s="240"/>
      <c r="F3" s="248"/>
      <c r="G3" s="247"/>
      <c r="H3" s="247"/>
      <c r="I3" s="247"/>
      <c r="J3" s="247"/>
      <c r="K3" s="240"/>
      <c r="L3" s="439"/>
      <c r="M3" s="439"/>
      <c r="N3" s="439"/>
      <c r="O3" s="439"/>
      <c r="P3" s="439"/>
      <c r="Q3" s="439"/>
      <c r="R3" s="439"/>
    </row>
    <row r="4" spans="1:20" ht="21" customHeight="1" x14ac:dyDescent="0.2">
      <c r="A4" s="245"/>
      <c r="B4" s="240"/>
      <c r="C4" s="240"/>
      <c r="D4" s="240"/>
      <c r="E4" s="240"/>
      <c r="F4" s="248"/>
      <c r="G4" s="247"/>
      <c r="H4" s="247"/>
      <c r="I4" s="247"/>
      <c r="J4" s="247"/>
      <c r="K4" s="240"/>
      <c r="L4" s="439"/>
      <c r="M4" s="439"/>
      <c r="N4" s="439"/>
      <c r="O4" s="439"/>
      <c r="P4" s="439"/>
      <c r="Q4" s="439"/>
      <c r="R4" s="439"/>
    </row>
    <row r="5" spans="1:20" ht="14.25" customHeight="1" thickBot="1" x14ac:dyDescent="0.25">
      <c r="A5" s="249"/>
      <c r="B5" s="250" t="s">
        <v>186</v>
      </c>
      <c r="C5" s="251"/>
      <c r="D5" s="251"/>
      <c r="E5" s="251"/>
      <c r="F5" s="252"/>
      <c r="G5" s="252"/>
      <c r="H5" s="253"/>
      <c r="I5" s="253"/>
      <c r="J5" s="253"/>
      <c r="K5" s="253"/>
      <c r="L5" s="253"/>
      <c r="M5" s="253"/>
      <c r="N5" s="253"/>
      <c r="O5" s="253"/>
    </row>
    <row r="6" spans="1:20" ht="15" customHeight="1" thickBot="1" x14ac:dyDescent="0.25">
      <c r="A6" s="438"/>
      <c r="B6" s="440" t="s">
        <v>167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441"/>
      <c r="N6" s="441"/>
      <c r="O6" s="441"/>
      <c r="P6" s="441"/>
      <c r="Q6" s="441"/>
      <c r="R6" s="441"/>
    </row>
    <row r="7" spans="1:20" ht="23.25" customHeight="1" x14ac:dyDescent="0.2">
      <c r="A7" s="438"/>
      <c r="B7" s="442" t="s">
        <v>168</v>
      </c>
      <c r="C7" s="443"/>
      <c r="D7" s="443"/>
      <c r="E7" s="444"/>
      <c r="F7" s="444"/>
      <c r="G7" s="253"/>
      <c r="H7" s="445" t="s">
        <v>169</v>
      </c>
      <c r="I7" s="444"/>
      <c r="J7" s="444"/>
      <c r="K7" s="444"/>
      <c r="L7" s="444"/>
      <c r="M7" s="254"/>
      <c r="N7" s="445" t="s">
        <v>170</v>
      </c>
      <c r="O7" s="444"/>
      <c r="P7" s="444"/>
      <c r="Q7" s="444"/>
      <c r="R7" s="444"/>
    </row>
    <row r="8" spans="1:20" ht="13.5" customHeight="1" x14ac:dyDescent="0.2">
      <c r="A8" s="438"/>
      <c r="B8" s="255" t="s">
        <v>43</v>
      </c>
      <c r="C8" s="256"/>
      <c r="D8" s="255" t="s">
        <v>171</v>
      </c>
      <c r="E8" s="257"/>
      <c r="F8" s="255" t="s">
        <v>163</v>
      </c>
      <c r="G8" s="257"/>
      <c r="H8" s="255" t="s">
        <v>43</v>
      </c>
      <c r="I8" s="256"/>
      <c r="J8" s="255" t="s">
        <v>162</v>
      </c>
      <c r="K8" s="257"/>
      <c r="L8" s="255" t="s">
        <v>163</v>
      </c>
      <c r="M8" s="256"/>
      <c r="N8" s="258" t="s">
        <v>43</v>
      </c>
      <c r="O8" s="259"/>
      <c r="P8" s="258" t="s">
        <v>162</v>
      </c>
      <c r="Q8" s="260"/>
      <c r="R8" s="258" t="s">
        <v>163</v>
      </c>
    </row>
    <row r="9" spans="1:20" ht="11.25" customHeight="1" x14ac:dyDescent="0.2">
      <c r="A9" s="438"/>
      <c r="B9" s="261"/>
      <c r="C9" s="261"/>
      <c r="D9" s="261"/>
      <c r="E9" s="262"/>
      <c r="F9" s="262"/>
      <c r="G9" s="262"/>
      <c r="H9" s="263"/>
      <c r="I9" s="263"/>
      <c r="J9" s="263"/>
      <c r="K9" s="264"/>
      <c r="L9" s="261"/>
      <c r="M9" s="261"/>
      <c r="N9" s="259"/>
      <c r="O9" s="259"/>
    </row>
    <row r="10" spans="1:20" ht="12.75" customHeight="1" x14ac:dyDescent="0.2">
      <c r="A10" s="265" t="s">
        <v>164</v>
      </c>
      <c r="B10" s="266">
        <v>82865</v>
      </c>
      <c r="C10" s="266"/>
      <c r="D10" s="266">
        <v>29656</v>
      </c>
      <c r="E10" s="266"/>
      <c r="F10" s="266">
        <v>53209</v>
      </c>
      <c r="G10" s="266"/>
      <c r="H10" s="267">
        <v>852264.0419999999</v>
      </c>
      <c r="I10" s="267"/>
      <c r="J10" s="267">
        <v>337677.55500000005</v>
      </c>
      <c r="K10" s="267"/>
      <c r="L10" s="267">
        <v>514586.48699999991</v>
      </c>
      <c r="M10" s="268"/>
      <c r="N10" s="302">
        <v>10284.97003560007</v>
      </c>
      <c r="O10" s="303"/>
      <c r="P10" s="302">
        <v>11386.483510925278</v>
      </c>
      <c r="Q10" s="302"/>
      <c r="R10" s="302">
        <v>9671.0422484917945</v>
      </c>
    </row>
    <row r="11" spans="1:20" ht="6" customHeight="1" x14ac:dyDescent="0.2">
      <c r="A11" s="269"/>
      <c r="B11" s="270"/>
      <c r="C11" s="259"/>
      <c r="D11" s="270"/>
      <c r="E11" s="259"/>
      <c r="F11" s="259"/>
      <c r="G11" s="259"/>
      <c r="H11" s="268"/>
      <c r="I11" s="268"/>
      <c r="J11" s="268"/>
      <c r="K11" s="259"/>
      <c r="L11" s="268"/>
      <c r="M11" s="268"/>
      <c r="N11" s="271"/>
      <c r="O11" s="268"/>
      <c r="P11" s="271"/>
      <c r="Q11" s="271"/>
      <c r="R11" s="271"/>
    </row>
    <row r="12" spans="1:20" ht="12.75" customHeight="1" x14ac:dyDescent="0.2">
      <c r="A12" s="269" t="s">
        <v>89</v>
      </c>
      <c r="B12" s="272">
        <v>11063</v>
      </c>
      <c r="C12" s="272"/>
      <c r="D12" s="272">
        <v>4470</v>
      </c>
      <c r="E12" s="272"/>
      <c r="F12" s="272">
        <v>6593</v>
      </c>
      <c r="G12" s="272"/>
      <c r="H12" s="273">
        <v>101862.046</v>
      </c>
      <c r="I12" s="267"/>
      <c r="J12" s="273">
        <v>45530.047999999995</v>
      </c>
      <c r="K12" s="272"/>
      <c r="L12" s="273">
        <v>56331.998</v>
      </c>
      <c r="M12" s="268"/>
      <c r="N12" s="267">
        <v>9207.4524089306706</v>
      </c>
      <c r="O12" s="268"/>
      <c r="P12" s="267">
        <v>10185.693064876956</v>
      </c>
      <c r="Q12" s="267"/>
      <c r="R12" s="267">
        <v>8544.2132564841504</v>
      </c>
    </row>
    <row r="13" spans="1:20" ht="12.75" customHeight="1" x14ac:dyDescent="0.2">
      <c r="A13" s="249" t="s">
        <v>90</v>
      </c>
      <c r="B13" s="274">
        <v>987</v>
      </c>
      <c r="C13" s="275"/>
      <c r="D13" s="274">
        <v>329</v>
      </c>
      <c r="E13" s="275"/>
      <c r="F13" s="275">
        <v>658</v>
      </c>
      <c r="G13" s="275"/>
      <c r="H13" s="276">
        <v>4088.0909999999999</v>
      </c>
      <c r="I13" s="277"/>
      <c r="J13" s="276">
        <v>2211.7449999999999</v>
      </c>
      <c r="K13" s="275"/>
      <c r="L13" s="276">
        <v>1876.346</v>
      </c>
      <c r="M13" s="268"/>
      <c r="N13" s="277">
        <v>4141.9361702127662</v>
      </c>
      <c r="O13" s="278"/>
      <c r="P13" s="277">
        <v>6722.6291793313067</v>
      </c>
      <c r="Q13" s="277"/>
      <c r="R13" s="277">
        <v>2851.5896656534956</v>
      </c>
    </row>
    <row r="14" spans="1:20" ht="12.75" customHeight="1" x14ac:dyDescent="0.2">
      <c r="A14" s="249" t="s">
        <v>91</v>
      </c>
      <c r="B14" s="274">
        <v>1325</v>
      </c>
      <c r="C14" s="275"/>
      <c r="D14" s="274">
        <v>561</v>
      </c>
      <c r="E14" s="275"/>
      <c r="F14" s="275">
        <v>764</v>
      </c>
      <c r="G14" s="275"/>
      <c r="H14" s="276">
        <v>10774.619999999999</v>
      </c>
      <c r="I14" s="277"/>
      <c r="J14" s="276">
        <v>5814.6859999999997</v>
      </c>
      <c r="K14" s="275"/>
      <c r="L14" s="276">
        <v>4959.9340000000002</v>
      </c>
      <c r="M14" s="268"/>
      <c r="N14" s="277">
        <v>8131.7886792452819</v>
      </c>
      <c r="O14" s="278"/>
      <c r="P14" s="277">
        <v>10364.85918003565</v>
      </c>
      <c r="Q14" s="277"/>
      <c r="R14" s="277">
        <v>6492.060209424084</v>
      </c>
    </row>
    <row r="15" spans="1:20" ht="12.75" customHeight="1" x14ac:dyDescent="0.2">
      <c r="A15" s="249" t="s">
        <v>92</v>
      </c>
      <c r="B15" s="274">
        <v>758</v>
      </c>
      <c r="C15" s="275"/>
      <c r="D15" s="274">
        <v>213</v>
      </c>
      <c r="E15" s="275"/>
      <c r="F15" s="275">
        <v>545</v>
      </c>
      <c r="G15" s="275"/>
      <c r="H15" s="276">
        <v>8279.9660000000003</v>
      </c>
      <c r="I15" s="277"/>
      <c r="J15" s="276">
        <v>3363.2829999999999</v>
      </c>
      <c r="K15" s="275"/>
      <c r="L15" s="276">
        <v>4916.683</v>
      </c>
      <c r="M15" s="268"/>
      <c r="N15" s="277">
        <v>10923.437994722955</v>
      </c>
      <c r="O15" s="278"/>
      <c r="P15" s="277">
        <v>15790.06103286385</v>
      </c>
      <c r="Q15" s="277"/>
      <c r="R15" s="277">
        <v>9021.4366972477055</v>
      </c>
      <c r="T15" s="279"/>
    </row>
    <row r="16" spans="1:20" ht="12.75" customHeight="1" x14ac:dyDescent="0.2">
      <c r="A16" s="249" t="s">
        <v>93</v>
      </c>
      <c r="B16" s="274">
        <v>1382</v>
      </c>
      <c r="C16" s="275"/>
      <c r="D16" s="274">
        <v>433</v>
      </c>
      <c r="E16" s="275"/>
      <c r="F16" s="275">
        <v>949</v>
      </c>
      <c r="G16" s="275"/>
      <c r="H16" s="276">
        <v>12820.526</v>
      </c>
      <c r="I16" s="277"/>
      <c r="J16" s="276">
        <v>4651.1279999999997</v>
      </c>
      <c r="K16" s="275"/>
      <c r="L16" s="276">
        <v>8169.3980000000001</v>
      </c>
      <c r="M16" s="268"/>
      <c r="N16" s="277">
        <v>9276.7916063675839</v>
      </c>
      <c r="O16" s="278"/>
      <c r="P16" s="277">
        <v>10741.635103926097</v>
      </c>
      <c r="Q16" s="277"/>
      <c r="R16" s="277">
        <v>8608.4278187565851</v>
      </c>
    </row>
    <row r="17" spans="1:18" ht="12.75" customHeight="1" x14ac:dyDescent="0.2">
      <c r="A17" s="249" t="s">
        <v>94</v>
      </c>
      <c r="B17" s="274">
        <v>662</v>
      </c>
      <c r="C17" s="275"/>
      <c r="D17" s="274">
        <v>434</v>
      </c>
      <c r="E17" s="275"/>
      <c r="F17" s="275">
        <v>228</v>
      </c>
      <c r="G17" s="275"/>
      <c r="H17" s="276">
        <v>8140.49</v>
      </c>
      <c r="I17" s="277"/>
      <c r="J17" s="276">
        <v>6026.4489999999996</v>
      </c>
      <c r="K17" s="275"/>
      <c r="L17" s="276">
        <v>2114.0410000000002</v>
      </c>
      <c r="M17" s="268"/>
      <c r="N17" s="277">
        <v>12296.812688821752</v>
      </c>
      <c r="O17" s="278"/>
      <c r="P17" s="277">
        <v>13885.827188940093</v>
      </c>
      <c r="Q17" s="277"/>
      <c r="R17" s="277">
        <v>9272.1096491228072</v>
      </c>
    </row>
    <row r="18" spans="1:18" ht="12.75" customHeight="1" x14ac:dyDescent="0.2">
      <c r="A18" s="249" t="s">
        <v>95</v>
      </c>
      <c r="B18" s="274">
        <v>632</v>
      </c>
      <c r="C18" s="275"/>
      <c r="D18" s="274">
        <v>327</v>
      </c>
      <c r="E18" s="275"/>
      <c r="F18" s="275">
        <v>305</v>
      </c>
      <c r="G18" s="275"/>
      <c r="H18" s="276">
        <v>3676.98</v>
      </c>
      <c r="I18" s="277"/>
      <c r="J18" s="276">
        <v>2039.914</v>
      </c>
      <c r="K18" s="275"/>
      <c r="L18" s="276">
        <v>1637.066</v>
      </c>
      <c r="M18" s="268"/>
      <c r="N18" s="277">
        <v>5818.006329113924</v>
      </c>
      <c r="O18" s="278"/>
      <c r="P18" s="277">
        <v>6238.2691131498468</v>
      </c>
      <c r="Q18" s="277"/>
      <c r="R18" s="277">
        <v>5367.4295081967211</v>
      </c>
    </row>
    <row r="19" spans="1:18" ht="12.75" customHeight="1" x14ac:dyDescent="0.2">
      <c r="A19" s="249" t="s">
        <v>96</v>
      </c>
      <c r="B19" s="274">
        <v>2891</v>
      </c>
      <c r="C19" s="275"/>
      <c r="D19" s="274">
        <v>1156</v>
      </c>
      <c r="E19" s="275"/>
      <c r="F19" s="275">
        <v>1735</v>
      </c>
      <c r="G19" s="275"/>
      <c r="H19" s="276">
        <v>20479.499</v>
      </c>
      <c r="I19" s="277"/>
      <c r="J19" s="276">
        <v>10256.359</v>
      </c>
      <c r="K19" s="275"/>
      <c r="L19" s="276">
        <v>10223.14</v>
      </c>
      <c r="M19" s="268"/>
      <c r="N19" s="277">
        <v>7083.8806641300589</v>
      </c>
      <c r="O19" s="278"/>
      <c r="P19" s="277">
        <v>8872.2828719723184</v>
      </c>
      <c r="Q19" s="277"/>
      <c r="R19" s="277">
        <v>5892.2997118155617</v>
      </c>
    </row>
    <row r="20" spans="1:18" ht="12.75" customHeight="1" x14ac:dyDescent="0.2">
      <c r="A20" s="245" t="s">
        <v>97</v>
      </c>
      <c r="B20" s="280">
        <v>2426</v>
      </c>
      <c r="C20" s="281"/>
      <c r="D20" s="280">
        <v>1017</v>
      </c>
      <c r="E20" s="281"/>
      <c r="F20" s="281">
        <v>1409</v>
      </c>
      <c r="G20" s="281"/>
      <c r="H20" s="278">
        <v>33601.873999999996</v>
      </c>
      <c r="I20" s="277"/>
      <c r="J20" s="278">
        <v>11166.484</v>
      </c>
      <c r="K20" s="281"/>
      <c r="L20" s="278">
        <v>22435.39</v>
      </c>
      <c r="M20" s="271"/>
      <c r="N20" s="277">
        <v>13850.731244847482</v>
      </c>
      <c r="O20" s="278"/>
      <c r="P20" s="277">
        <v>10979.826941986234</v>
      </c>
      <c r="Q20" s="277"/>
      <c r="R20" s="277">
        <v>15922.91696238467</v>
      </c>
    </row>
    <row r="21" spans="1:18" ht="6" customHeight="1" x14ac:dyDescent="0.2">
      <c r="A21" s="245"/>
      <c r="B21" s="280"/>
      <c r="C21" s="281"/>
      <c r="D21" s="280"/>
      <c r="E21" s="281"/>
      <c r="F21" s="281"/>
      <c r="G21" s="281"/>
      <c r="H21" s="278"/>
      <c r="I21" s="267"/>
      <c r="J21" s="278"/>
      <c r="K21" s="281"/>
      <c r="L21" s="278"/>
      <c r="M21" s="271"/>
      <c r="N21" s="267"/>
      <c r="O21" s="268"/>
      <c r="P21" s="267"/>
      <c r="Q21" s="267"/>
      <c r="R21" s="267"/>
    </row>
    <row r="22" spans="1:18" ht="12.75" customHeight="1" x14ac:dyDescent="0.2">
      <c r="A22" s="282" t="s">
        <v>98</v>
      </c>
      <c r="B22" s="283">
        <v>1767</v>
      </c>
      <c r="C22" s="283"/>
      <c r="D22" s="283">
        <v>572</v>
      </c>
      <c r="E22" s="283"/>
      <c r="F22" s="283">
        <v>1195</v>
      </c>
      <c r="G22" s="283"/>
      <c r="H22" s="284">
        <v>16262.978999999999</v>
      </c>
      <c r="I22" s="267"/>
      <c r="J22" s="284">
        <v>4760.1589999999997</v>
      </c>
      <c r="K22" s="283"/>
      <c r="L22" s="284">
        <v>11502.82</v>
      </c>
      <c r="M22" s="271"/>
      <c r="N22" s="267">
        <v>9203.7232597623097</v>
      </c>
      <c r="O22" s="268"/>
      <c r="P22" s="267">
        <v>8321.9562937062929</v>
      </c>
      <c r="Q22" s="267"/>
      <c r="R22" s="267">
        <v>9625.7907949790788</v>
      </c>
    </row>
    <row r="23" spans="1:18" ht="12.75" customHeight="1" x14ac:dyDescent="0.2">
      <c r="A23" s="245" t="s">
        <v>99</v>
      </c>
      <c r="B23" s="280">
        <v>188</v>
      </c>
      <c r="C23" s="281"/>
      <c r="D23" s="280">
        <v>62</v>
      </c>
      <c r="E23" s="281"/>
      <c r="F23" s="281">
        <v>126</v>
      </c>
      <c r="G23" s="281"/>
      <c r="H23" s="278">
        <v>2901.8670000000002</v>
      </c>
      <c r="I23" s="277"/>
      <c r="J23" s="278">
        <v>1239.739</v>
      </c>
      <c r="K23" s="281"/>
      <c r="L23" s="278">
        <v>1662.1279999999999</v>
      </c>
      <c r="M23" s="271"/>
      <c r="N23" s="277">
        <v>15435.462765957447</v>
      </c>
      <c r="O23" s="278"/>
      <c r="P23" s="277">
        <v>19995.790322580644</v>
      </c>
      <c r="Q23" s="277"/>
      <c r="R23" s="277">
        <v>13191.492063492064</v>
      </c>
    </row>
    <row r="24" spans="1:18" ht="12.75" customHeight="1" x14ac:dyDescent="0.2">
      <c r="A24" s="245" t="s">
        <v>100</v>
      </c>
      <c r="B24" s="280">
        <v>60</v>
      </c>
      <c r="C24" s="281"/>
      <c r="D24" s="280">
        <v>23</v>
      </c>
      <c r="E24" s="281"/>
      <c r="F24" s="281">
        <v>37</v>
      </c>
      <c r="G24" s="281"/>
      <c r="H24" s="278">
        <v>618.09100000000001</v>
      </c>
      <c r="I24" s="277"/>
      <c r="J24" s="278">
        <v>290.51</v>
      </c>
      <c r="K24" s="281"/>
      <c r="L24" s="278">
        <v>327.58100000000002</v>
      </c>
      <c r="M24" s="271"/>
      <c r="N24" s="277">
        <v>10301.516666666666</v>
      </c>
      <c r="O24" s="278"/>
      <c r="P24" s="277">
        <v>12630.869565217392</v>
      </c>
      <c r="Q24" s="277"/>
      <c r="R24" s="277">
        <v>8853.54054054054</v>
      </c>
    </row>
    <row r="25" spans="1:18" ht="12.75" customHeight="1" x14ac:dyDescent="0.2">
      <c r="A25" s="245" t="s">
        <v>101</v>
      </c>
      <c r="B25" s="280">
        <v>1519</v>
      </c>
      <c r="C25" s="281"/>
      <c r="D25" s="280">
        <v>487</v>
      </c>
      <c r="E25" s="281"/>
      <c r="F25" s="281">
        <v>1032</v>
      </c>
      <c r="G25" s="281"/>
      <c r="H25" s="278">
        <v>12743.021000000001</v>
      </c>
      <c r="I25" s="277"/>
      <c r="J25" s="278">
        <v>3229.91</v>
      </c>
      <c r="K25" s="281"/>
      <c r="L25" s="278">
        <v>9513.1110000000008</v>
      </c>
      <c r="M25" s="271"/>
      <c r="N25" s="277">
        <v>8389.0855826201441</v>
      </c>
      <c r="O25" s="278"/>
      <c r="P25" s="277">
        <v>6632.2587268993839</v>
      </c>
      <c r="Q25" s="277"/>
      <c r="R25" s="277">
        <v>9218.1308139534885</v>
      </c>
    </row>
    <row r="26" spans="1:18" ht="6" customHeight="1" x14ac:dyDescent="0.2">
      <c r="A26" s="245"/>
      <c r="B26" s="280"/>
      <c r="C26" s="281"/>
      <c r="D26" s="280"/>
      <c r="E26" s="281"/>
      <c r="F26" s="281"/>
      <c r="G26" s="281"/>
      <c r="H26" s="278"/>
      <c r="I26" s="267"/>
      <c r="J26" s="278"/>
      <c r="K26" s="281"/>
      <c r="L26" s="278"/>
      <c r="M26" s="271"/>
      <c r="N26" s="267"/>
      <c r="O26" s="268"/>
      <c r="P26" s="267"/>
      <c r="Q26" s="267"/>
      <c r="R26" s="267"/>
    </row>
    <row r="27" spans="1:18" ht="12.75" customHeight="1" x14ac:dyDescent="0.2">
      <c r="A27" s="282" t="s">
        <v>102</v>
      </c>
      <c r="B27" s="285">
        <v>1651</v>
      </c>
      <c r="C27" s="283"/>
      <c r="D27" s="285">
        <v>752</v>
      </c>
      <c r="E27" s="283"/>
      <c r="F27" s="283">
        <v>899</v>
      </c>
      <c r="G27" s="283"/>
      <c r="H27" s="284">
        <v>18034.831999999999</v>
      </c>
      <c r="I27" s="267"/>
      <c r="J27" s="284">
        <v>9912.5429999999997</v>
      </c>
      <c r="K27" s="283"/>
      <c r="L27" s="284">
        <v>8122.2889999999998</v>
      </c>
      <c r="M27" s="284"/>
      <c r="N27" s="267">
        <v>10923.580860084798</v>
      </c>
      <c r="O27" s="268"/>
      <c r="P27" s="267">
        <v>13181.573138297872</v>
      </c>
      <c r="Q27" s="267"/>
      <c r="R27" s="267">
        <v>9034.804226918799</v>
      </c>
    </row>
    <row r="28" spans="1:18" ht="6" customHeight="1" x14ac:dyDescent="0.2">
      <c r="A28" s="245"/>
      <c r="B28" s="280"/>
      <c r="C28" s="281"/>
      <c r="D28" s="280"/>
      <c r="E28" s="281"/>
      <c r="F28" s="281"/>
      <c r="G28" s="281"/>
      <c r="H28" s="278"/>
      <c r="I28" s="267"/>
      <c r="J28" s="278"/>
      <c r="K28" s="281"/>
      <c r="L28" s="278"/>
      <c r="M28" s="271"/>
      <c r="N28" s="267"/>
      <c r="O28" s="268"/>
      <c r="P28" s="267"/>
      <c r="Q28" s="267"/>
      <c r="R28" s="267"/>
    </row>
    <row r="29" spans="1:18" ht="12.75" customHeight="1" x14ac:dyDescent="0.2">
      <c r="A29" s="282" t="s">
        <v>103</v>
      </c>
      <c r="B29" s="285">
        <v>1675</v>
      </c>
      <c r="C29" s="283"/>
      <c r="D29" s="285">
        <v>641</v>
      </c>
      <c r="E29" s="283"/>
      <c r="F29" s="283">
        <v>1034</v>
      </c>
      <c r="G29" s="283"/>
      <c r="H29" s="284">
        <v>17984.792999999998</v>
      </c>
      <c r="I29" s="267"/>
      <c r="J29" s="284">
        <v>7899.3590000000004</v>
      </c>
      <c r="K29" s="283"/>
      <c r="L29" s="284">
        <v>10085.433999999999</v>
      </c>
      <c r="M29" s="284"/>
      <c r="N29" s="267">
        <v>10737.189850746267</v>
      </c>
      <c r="O29" s="268"/>
      <c r="P29" s="267">
        <v>12323.492979719189</v>
      </c>
      <c r="Q29" s="267"/>
      <c r="R29" s="267">
        <v>9753.8046421663439</v>
      </c>
    </row>
    <row r="30" spans="1:18" ht="6" customHeight="1" x14ac:dyDescent="0.2">
      <c r="A30" s="245"/>
      <c r="B30" s="280"/>
      <c r="C30" s="281"/>
      <c r="D30" s="280"/>
      <c r="E30" s="281"/>
      <c r="F30" s="281"/>
      <c r="G30" s="281"/>
      <c r="H30" s="278"/>
      <c r="I30" s="267"/>
      <c r="J30" s="278"/>
      <c r="K30" s="281"/>
      <c r="L30" s="278"/>
      <c r="M30" s="271"/>
      <c r="N30" s="267"/>
      <c r="O30" s="268"/>
      <c r="P30" s="267"/>
      <c r="Q30" s="267"/>
      <c r="R30" s="267"/>
    </row>
    <row r="31" spans="1:18" ht="12.75" customHeight="1" x14ac:dyDescent="0.2">
      <c r="A31" s="282" t="s">
        <v>104</v>
      </c>
      <c r="B31" s="286">
        <v>6426</v>
      </c>
      <c r="C31" s="283"/>
      <c r="D31" s="286">
        <v>2136</v>
      </c>
      <c r="E31" s="283"/>
      <c r="F31" s="283">
        <v>4290</v>
      </c>
      <c r="G31" s="283"/>
      <c r="H31" s="284">
        <v>49822.032000000007</v>
      </c>
      <c r="I31" s="267"/>
      <c r="J31" s="284">
        <v>19947.404000000002</v>
      </c>
      <c r="K31" s="283"/>
      <c r="L31" s="284">
        <v>29874.628000000001</v>
      </c>
      <c r="M31" s="284"/>
      <c r="N31" s="267">
        <v>7753.1951447245574</v>
      </c>
      <c r="O31" s="268"/>
      <c r="P31" s="267">
        <v>9338.6722846441971</v>
      </c>
      <c r="Q31" s="267"/>
      <c r="R31" s="267">
        <v>6963.7827505827509</v>
      </c>
    </row>
    <row r="32" spans="1:18" ht="12.75" customHeight="1" x14ac:dyDescent="0.2">
      <c r="A32" s="245" t="s">
        <v>105</v>
      </c>
      <c r="B32" s="280">
        <v>3977</v>
      </c>
      <c r="C32" s="281"/>
      <c r="D32" s="280">
        <v>1257</v>
      </c>
      <c r="E32" s="281"/>
      <c r="F32" s="281">
        <v>2720</v>
      </c>
      <c r="G32" s="281"/>
      <c r="H32" s="278">
        <v>31027.555</v>
      </c>
      <c r="I32" s="277"/>
      <c r="J32" s="278">
        <v>10563.556</v>
      </c>
      <c r="K32" s="281"/>
      <c r="L32" s="278">
        <v>20463.999</v>
      </c>
      <c r="M32" s="271"/>
      <c r="N32" s="277">
        <v>7801.7488056323864</v>
      </c>
      <c r="O32" s="278"/>
      <c r="P32" s="277">
        <v>8403.7836117740644</v>
      </c>
      <c r="Q32" s="277"/>
      <c r="R32" s="277">
        <v>7523.5290441176467</v>
      </c>
    </row>
    <row r="33" spans="1:22" ht="12.75" customHeight="1" x14ac:dyDescent="0.2">
      <c r="A33" s="245" t="s">
        <v>106</v>
      </c>
      <c r="B33" s="280">
        <v>2449</v>
      </c>
      <c r="C33" s="281"/>
      <c r="D33" s="280">
        <v>879</v>
      </c>
      <c r="E33" s="281"/>
      <c r="F33" s="281">
        <v>1570</v>
      </c>
      <c r="G33" s="281"/>
      <c r="H33" s="278">
        <v>18794.476999999999</v>
      </c>
      <c r="I33" s="277"/>
      <c r="J33" s="278">
        <v>9383.848</v>
      </c>
      <c r="K33" s="281"/>
      <c r="L33" s="278">
        <v>9410.6290000000008</v>
      </c>
      <c r="M33" s="271"/>
      <c r="N33" s="277">
        <v>7674.3474887709272</v>
      </c>
      <c r="O33" s="278"/>
      <c r="P33" s="277">
        <v>10675.594994311718</v>
      </c>
      <c r="Q33" s="277"/>
      <c r="R33" s="277">
        <v>5994.0312101910831</v>
      </c>
    </row>
    <row r="34" spans="1:22" ht="5.25" customHeight="1" x14ac:dyDescent="0.2">
      <c r="A34" s="245"/>
      <c r="B34" s="280"/>
      <c r="C34" s="281"/>
      <c r="D34" s="280"/>
      <c r="E34" s="281"/>
      <c r="F34" s="281"/>
      <c r="G34" s="281"/>
      <c r="H34" s="278"/>
      <c r="I34" s="267"/>
      <c r="J34" s="278"/>
      <c r="K34" s="281"/>
      <c r="L34" s="278"/>
      <c r="M34" s="271"/>
      <c r="N34" s="267"/>
      <c r="O34" s="268"/>
      <c r="P34" s="267"/>
      <c r="Q34" s="267"/>
      <c r="R34" s="267"/>
    </row>
    <row r="35" spans="1:22" ht="12.75" customHeight="1" x14ac:dyDescent="0.2">
      <c r="A35" s="282" t="s">
        <v>107</v>
      </c>
      <c r="B35" s="285">
        <v>815</v>
      </c>
      <c r="C35" s="283"/>
      <c r="D35" s="285">
        <v>353</v>
      </c>
      <c r="E35" s="283"/>
      <c r="F35" s="283">
        <v>462</v>
      </c>
      <c r="G35" s="283"/>
      <c r="H35" s="284">
        <v>7292.357</v>
      </c>
      <c r="I35" s="267"/>
      <c r="J35" s="284">
        <v>3611.07</v>
      </c>
      <c r="K35" s="283"/>
      <c r="L35" s="284">
        <v>3681.2869999999998</v>
      </c>
      <c r="M35" s="284"/>
      <c r="N35" s="267">
        <v>8947.6773006134972</v>
      </c>
      <c r="O35" s="268"/>
      <c r="P35" s="267">
        <v>10229.660056657223</v>
      </c>
      <c r="Q35" s="267"/>
      <c r="R35" s="267">
        <v>7968.1536796536793</v>
      </c>
    </row>
    <row r="36" spans="1:22" ht="6" customHeight="1" x14ac:dyDescent="0.2">
      <c r="A36" s="245"/>
      <c r="B36" s="280"/>
      <c r="C36" s="281"/>
      <c r="D36" s="280"/>
      <c r="E36" s="281"/>
      <c r="F36" s="281"/>
      <c r="G36" s="281"/>
      <c r="H36" s="278"/>
      <c r="I36" s="267"/>
      <c r="J36" s="278"/>
      <c r="K36" s="281"/>
      <c r="L36" s="278"/>
      <c r="M36" s="271"/>
      <c r="N36" s="267"/>
      <c r="O36" s="268"/>
      <c r="P36" s="267"/>
      <c r="Q36" s="267"/>
      <c r="R36" s="267"/>
    </row>
    <row r="37" spans="1:22" ht="12.75" customHeight="1" x14ac:dyDescent="0.2">
      <c r="A37" s="282" t="s">
        <v>108</v>
      </c>
      <c r="B37" s="286">
        <v>3004</v>
      </c>
      <c r="C37" s="283"/>
      <c r="D37" s="286">
        <v>1230</v>
      </c>
      <c r="E37" s="283"/>
      <c r="F37" s="283">
        <v>1774</v>
      </c>
      <c r="G37" s="283"/>
      <c r="H37" s="284">
        <v>19943.383999999998</v>
      </c>
      <c r="I37" s="267"/>
      <c r="J37" s="284">
        <v>11298.290999999999</v>
      </c>
      <c r="K37" s="283"/>
      <c r="L37" s="284">
        <v>8645.0929999999989</v>
      </c>
      <c r="M37" s="284"/>
      <c r="N37" s="267">
        <v>6638.942743009321</v>
      </c>
      <c r="O37" s="268"/>
      <c r="P37" s="267">
        <v>9185.6024390243911</v>
      </c>
      <c r="Q37" s="267"/>
      <c r="R37" s="267">
        <v>4873.2204058624566</v>
      </c>
    </row>
    <row r="38" spans="1:22" ht="12.75" customHeight="1" x14ac:dyDescent="0.2">
      <c r="A38" s="245" t="s">
        <v>109</v>
      </c>
      <c r="B38" s="280">
        <v>633</v>
      </c>
      <c r="C38" s="281"/>
      <c r="D38" s="280">
        <v>318</v>
      </c>
      <c r="E38" s="281"/>
      <c r="F38" s="281">
        <v>315</v>
      </c>
      <c r="G38" s="281"/>
      <c r="H38" s="278">
        <v>5928.79</v>
      </c>
      <c r="I38" s="277"/>
      <c r="J38" s="278">
        <v>3438.194</v>
      </c>
      <c r="K38" s="281"/>
      <c r="L38" s="278">
        <v>2490.596</v>
      </c>
      <c r="M38" s="271"/>
      <c r="N38" s="277">
        <v>9366.1769352290685</v>
      </c>
      <c r="O38" s="278"/>
      <c r="P38" s="277">
        <v>10811.930817610062</v>
      </c>
      <c r="Q38" s="277"/>
      <c r="R38" s="277">
        <v>7906.6539682539678</v>
      </c>
    </row>
    <row r="39" spans="1:22" ht="12.75" customHeight="1" x14ac:dyDescent="0.2">
      <c r="A39" s="245" t="s">
        <v>110</v>
      </c>
      <c r="B39" s="280">
        <v>590</v>
      </c>
      <c r="C39" s="281"/>
      <c r="D39" s="280">
        <v>223</v>
      </c>
      <c r="E39" s="281"/>
      <c r="F39" s="281">
        <v>367</v>
      </c>
      <c r="G39" s="281"/>
      <c r="H39" s="278">
        <v>3938.221</v>
      </c>
      <c r="I39" s="277"/>
      <c r="J39" s="278">
        <v>2573.962</v>
      </c>
      <c r="K39" s="281"/>
      <c r="L39" s="278">
        <v>1364.259</v>
      </c>
      <c r="M39" s="271"/>
      <c r="N39" s="277">
        <v>6674.9508474576269</v>
      </c>
      <c r="O39" s="278"/>
      <c r="P39" s="277">
        <v>11542.430493273543</v>
      </c>
      <c r="Q39" s="277"/>
      <c r="R39" s="277">
        <v>3717.3269754768394</v>
      </c>
    </row>
    <row r="40" spans="1:22" ht="12.75" customHeight="1" x14ac:dyDescent="0.2">
      <c r="A40" s="245" t="s">
        <v>111</v>
      </c>
      <c r="B40" s="280">
        <v>188</v>
      </c>
      <c r="C40" s="281"/>
      <c r="D40" s="280">
        <v>57</v>
      </c>
      <c r="E40" s="281"/>
      <c r="F40" s="281">
        <v>131</v>
      </c>
      <c r="G40" s="281"/>
      <c r="H40" s="278">
        <v>1369.2170000000001</v>
      </c>
      <c r="I40" s="277"/>
      <c r="J40" s="278">
        <v>751.96699999999998</v>
      </c>
      <c r="K40" s="281"/>
      <c r="L40" s="278">
        <v>617.25</v>
      </c>
      <c r="M40" s="271"/>
      <c r="N40" s="277">
        <v>7283.0691489361698</v>
      </c>
      <c r="O40" s="278"/>
      <c r="P40" s="277">
        <v>13192.403508771929</v>
      </c>
      <c r="Q40" s="277"/>
      <c r="R40" s="277">
        <v>4711.8320610687024</v>
      </c>
      <c r="V40" s="287"/>
    </row>
    <row r="41" spans="1:22" ht="12.75" customHeight="1" x14ac:dyDescent="0.2">
      <c r="A41" s="245" t="s">
        <v>112</v>
      </c>
      <c r="B41" s="280">
        <v>425</v>
      </c>
      <c r="C41" s="281"/>
      <c r="D41" s="280">
        <v>164</v>
      </c>
      <c r="E41" s="281"/>
      <c r="F41" s="281">
        <v>261</v>
      </c>
      <c r="G41" s="281"/>
      <c r="H41" s="278">
        <v>2669.5150000000003</v>
      </c>
      <c r="I41" s="277"/>
      <c r="J41" s="278">
        <v>1130.749</v>
      </c>
      <c r="K41" s="281"/>
      <c r="L41" s="278">
        <v>1538.7660000000001</v>
      </c>
      <c r="M41" s="271"/>
      <c r="N41" s="277">
        <v>6281.2117647058831</v>
      </c>
      <c r="O41" s="278"/>
      <c r="P41" s="277">
        <v>6894.8109756097565</v>
      </c>
      <c r="Q41" s="277"/>
      <c r="R41" s="277">
        <v>5895.6551724137935</v>
      </c>
      <c r="V41" s="287"/>
    </row>
    <row r="42" spans="1:22" ht="12.75" customHeight="1" x14ac:dyDescent="0.2">
      <c r="A42" s="245" t="s">
        <v>113</v>
      </c>
      <c r="B42" s="280">
        <v>1168</v>
      </c>
      <c r="C42" s="281"/>
      <c r="D42" s="280">
        <v>468</v>
      </c>
      <c r="E42" s="281"/>
      <c r="F42" s="281">
        <v>700</v>
      </c>
      <c r="G42" s="281"/>
      <c r="H42" s="278">
        <v>6037.6409999999996</v>
      </c>
      <c r="I42" s="277"/>
      <c r="J42" s="278">
        <v>3403.4189999999999</v>
      </c>
      <c r="K42" s="281"/>
      <c r="L42" s="278">
        <v>2634.2220000000002</v>
      </c>
      <c r="M42" s="271"/>
      <c r="N42" s="277">
        <v>5169.2131849315065</v>
      </c>
      <c r="O42" s="278"/>
      <c r="P42" s="277">
        <v>7272.2628205128203</v>
      </c>
      <c r="Q42" s="277"/>
      <c r="R42" s="277">
        <v>3763.1742857142858</v>
      </c>
      <c r="V42" s="287"/>
    </row>
    <row r="43" spans="1:22" ht="6" customHeight="1" x14ac:dyDescent="0.2">
      <c r="A43" s="245"/>
      <c r="B43" s="280"/>
      <c r="C43" s="281"/>
      <c r="D43" s="280"/>
      <c r="E43" s="281"/>
      <c r="F43" s="281"/>
      <c r="G43" s="281"/>
      <c r="H43" s="278"/>
      <c r="I43" s="267"/>
      <c r="J43" s="278"/>
      <c r="K43" s="281"/>
      <c r="L43" s="278"/>
      <c r="M43" s="271"/>
      <c r="N43" s="267"/>
      <c r="O43" s="268"/>
      <c r="P43" s="267"/>
      <c r="Q43" s="267"/>
      <c r="R43" s="267"/>
      <c r="V43" s="287"/>
    </row>
    <row r="44" spans="1:22" ht="12.75" customHeight="1" x14ac:dyDescent="0.2">
      <c r="A44" s="282" t="s">
        <v>114</v>
      </c>
      <c r="B44" s="286">
        <v>3027</v>
      </c>
      <c r="C44" s="283"/>
      <c r="D44" s="286">
        <v>1182</v>
      </c>
      <c r="E44" s="283"/>
      <c r="F44" s="283">
        <v>1845</v>
      </c>
      <c r="G44" s="283"/>
      <c r="H44" s="284">
        <v>38103.277999999998</v>
      </c>
      <c r="I44" s="267"/>
      <c r="J44" s="284">
        <v>12530.879000000003</v>
      </c>
      <c r="K44" s="283"/>
      <c r="L44" s="284">
        <v>25572.398999999998</v>
      </c>
      <c r="M44" s="284"/>
      <c r="N44" s="267">
        <v>12587.802444664685</v>
      </c>
      <c r="O44" s="268"/>
      <c r="P44" s="267">
        <v>10601.420473773267</v>
      </c>
      <c r="Q44" s="267"/>
      <c r="R44" s="267">
        <v>13860.378861788617</v>
      </c>
      <c r="V44" s="288"/>
    </row>
    <row r="45" spans="1:22" ht="12.75" customHeight="1" x14ac:dyDescent="0.2">
      <c r="A45" s="245" t="s">
        <v>115</v>
      </c>
      <c r="B45" s="280">
        <v>112</v>
      </c>
      <c r="C45" s="281"/>
      <c r="D45" s="280">
        <v>30</v>
      </c>
      <c r="E45" s="281"/>
      <c r="F45" s="281">
        <v>82</v>
      </c>
      <c r="G45" s="281"/>
      <c r="H45" s="278">
        <v>1087.375</v>
      </c>
      <c r="I45" s="277"/>
      <c r="J45" s="278">
        <v>254.608</v>
      </c>
      <c r="K45" s="281"/>
      <c r="L45" s="278">
        <v>832.76700000000005</v>
      </c>
      <c r="M45" s="271"/>
      <c r="N45" s="277">
        <v>9708.7053571428569</v>
      </c>
      <c r="O45" s="278"/>
      <c r="P45" s="277">
        <v>8486.9333333333325</v>
      </c>
      <c r="Q45" s="277"/>
      <c r="R45" s="277">
        <v>10155.695121951219</v>
      </c>
      <c r="V45" s="288"/>
    </row>
    <row r="46" spans="1:22" ht="12.75" customHeight="1" x14ac:dyDescent="0.2">
      <c r="A46" s="245" t="s">
        <v>116</v>
      </c>
      <c r="B46" s="280">
        <v>311</v>
      </c>
      <c r="C46" s="281"/>
      <c r="D46" s="280">
        <v>155</v>
      </c>
      <c r="E46" s="281"/>
      <c r="F46" s="281">
        <v>156</v>
      </c>
      <c r="G46" s="281"/>
      <c r="H46" s="278">
        <v>2885.8199999999997</v>
      </c>
      <c r="I46" s="277"/>
      <c r="J46" s="278">
        <v>1660.0519999999999</v>
      </c>
      <c r="K46" s="281"/>
      <c r="L46" s="278">
        <v>1225.768</v>
      </c>
      <c r="M46" s="271"/>
      <c r="N46" s="277">
        <v>9279.1639871382613</v>
      </c>
      <c r="O46" s="278"/>
      <c r="P46" s="277">
        <v>10710.012903225806</v>
      </c>
      <c r="Q46" s="277"/>
      <c r="R46" s="277">
        <v>7857.4871794871797</v>
      </c>
      <c r="V46" s="288"/>
    </row>
    <row r="47" spans="1:22" ht="12.75" customHeight="1" x14ac:dyDescent="0.2">
      <c r="A47" s="245" t="s">
        <v>117</v>
      </c>
      <c r="B47" s="280">
        <v>664</v>
      </c>
      <c r="C47" s="281"/>
      <c r="D47" s="280">
        <v>290</v>
      </c>
      <c r="E47" s="281"/>
      <c r="F47" s="281">
        <v>374</v>
      </c>
      <c r="G47" s="281"/>
      <c r="H47" s="278">
        <v>5976.2839999999997</v>
      </c>
      <c r="I47" s="277"/>
      <c r="J47" s="278">
        <v>3325.61</v>
      </c>
      <c r="K47" s="281"/>
      <c r="L47" s="278">
        <v>2650.674</v>
      </c>
      <c r="M47" s="271"/>
      <c r="N47" s="277">
        <v>9000.4277108433744</v>
      </c>
      <c r="O47" s="278"/>
      <c r="P47" s="277">
        <v>11467.620689655172</v>
      </c>
      <c r="Q47" s="277"/>
      <c r="R47" s="277">
        <v>7087.363636363636</v>
      </c>
      <c r="V47" s="287"/>
    </row>
    <row r="48" spans="1:22" ht="12.75" customHeight="1" x14ac:dyDescent="0.2">
      <c r="A48" s="245" t="s">
        <v>118</v>
      </c>
      <c r="B48" s="280">
        <v>205</v>
      </c>
      <c r="C48" s="281"/>
      <c r="D48" s="280">
        <v>88</v>
      </c>
      <c r="E48" s="281"/>
      <c r="F48" s="281">
        <v>117</v>
      </c>
      <c r="G48" s="281"/>
      <c r="H48" s="278">
        <v>2157.5059999999999</v>
      </c>
      <c r="I48" s="277"/>
      <c r="J48" s="278">
        <v>1066.2139999999999</v>
      </c>
      <c r="K48" s="281"/>
      <c r="L48" s="278">
        <v>1091.2919999999999</v>
      </c>
      <c r="M48" s="271"/>
      <c r="N48" s="277">
        <v>10524.419512195122</v>
      </c>
      <c r="O48" s="278"/>
      <c r="P48" s="277">
        <v>12116.068181818182</v>
      </c>
      <c r="Q48" s="277"/>
      <c r="R48" s="277">
        <v>9327.2820512820508</v>
      </c>
      <c r="V48" s="287"/>
    </row>
    <row r="49" spans="1:22" ht="12.75" customHeight="1" x14ac:dyDescent="0.2">
      <c r="A49" s="245" t="s">
        <v>119</v>
      </c>
      <c r="B49" s="280">
        <v>443</v>
      </c>
      <c r="C49" s="281"/>
      <c r="D49" s="280">
        <v>125</v>
      </c>
      <c r="E49" s="281"/>
      <c r="F49" s="281">
        <v>318</v>
      </c>
      <c r="G49" s="281"/>
      <c r="H49" s="278">
        <v>4001.3540000000003</v>
      </c>
      <c r="I49" s="277"/>
      <c r="J49" s="278">
        <v>1415.4739999999999</v>
      </c>
      <c r="K49" s="281"/>
      <c r="L49" s="278">
        <v>2585.88</v>
      </c>
      <c r="M49" s="271"/>
      <c r="N49" s="277">
        <v>9032.4018058690763</v>
      </c>
      <c r="O49" s="278"/>
      <c r="P49" s="277">
        <v>11323.791999999999</v>
      </c>
      <c r="Q49" s="277"/>
      <c r="R49" s="277">
        <v>8131.6981132075471</v>
      </c>
      <c r="V49" s="287"/>
    </row>
    <row r="50" spans="1:22" ht="12.75" customHeight="1" x14ac:dyDescent="0.2">
      <c r="A50" s="245" t="s">
        <v>120</v>
      </c>
      <c r="B50" s="280">
        <v>134</v>
      </c>
      <c r="C50" s="281"/>
      <c r="D50" s="280">
        <v>57</v>
      </c>
      <c r="E50" s="281"/>
      <c r="F50" s="281">
        <v>77</v>
      </c>
      <c r="G50" s="281"/>
      <c r="H50" s="278">
        <v>1413.029</v>
      </c>
      <c r="I50" s="277"/>
      <c r="J50" s="278">
        <v>383.76499999999999</v>
      </c>
      <c r="K50" s="281"/>
      <c r="L50" s="278">
        <v>1029.2639999999999</v>
      </c>
      <c r="M50" s="271"/>
      <c r="N50" s="277">
        <v>10544.992537313432</v>
      </c>
      <c r="O50" s="278"/>
      <c r="P50" s="277">
        <v>6732.7192982456145</v>
      </c>
      <c r="Q50" s="277"/>
      <c r="R50" s="277">
        <v>13367.064935064933</v>
      </c>
      <c r="V50" s="287"/>
    </row>
    <row r="51" spans="1:22" ht="12.75" customHeight="1" x14ac:dyDescent="0.2">
      <c r="A51" s="245" t="s">
        <v>121</v>
      </c>
      <c r="B51" s="280">
        <v>74</v>
      </c>
      <c r="C51" s="281"/>
      <c r="D51" s="280">
        <v>30</v>
      </c>
      <c r="E51" s="281"/>
      <c r="F51" s="281">
        <v>44</v>
      </c>
      <c r="G51" s="281"/>
      <c r="H51" s="278">
        <v>896.13300000000004</v>
      </c>
      <c r="I51" s="277"/>
      <c r="J51" s="278">
        <v>330.017</v>
      </c>
      <c r="K51" s="281"/>
      <c r="L51" s="278">
        <v>566.11599999999999</v>
      </c>
      <c r="M51" s="271"/>
      <c r="N51" s="277">
        <v>12109.905405405405</v>
      </c>
      <c r="O51" s="278"/>
      <c r="P51" s="277">
        <v>11000.566666666668</v>
      </c>
      <c r="Q51" s="277"/>
      <c r="R51" s="277">
        <v>12866.272727272728</v>
      </c>
      <c r="V51" s="287"/>
    </row>
    <row r="52" spans="1:22" ht="12.75" customHeight="1" x14ac:dyDescent="0.2">
      <c r="A52" s="245" t="s">
        <v>122</v>
      </c>
      <c r="B52" s="280">
        <v>914</v>
      </c>
      <c r="C52" s="281"/>
      <c r="D52" s="280">
        <v>325</v>
      </c>
      <c r="E52" s="281"/>
      <c r="F52" s="281">
        <v>589</v>
      </c>
      <c r="G52" s="281"/>
      <c r="H52" s="278">
        <v>17739.486000000001</v>
      </c>
      <c r="I52" s="277"/>
      <c r="J52" s="278">
        <v>2868.5390000000002</v>
      </c>
      <c r="K52" s="281"/>
      <c r="L52" s="278">
        <v>14870.947</v>
      </c>
      <c r="M52" s="271"/>
      <c r="N52" s="277">
        <v>19408.628008752734</v>
      </c>
      <c r="O52" s="278"/>
      <c r="P52" s="277">
        <v>8826.2738461538465</v>
      </c>
      <c r="Q52" s="277"/>
      <c r="R52" s="277">
        <v>25247.787775891342</v>
      </c>
      <c r="V52" s="287"/>
    </row>
    <row r="53" spans="1:22" ht="12.75" customHeight="1" x14ac:dyDescent="0.2">
      <c r="A53" s="245" t="s">
        <v>123</v>
      </c>
      <c r="B53" s="280">
        <v>170</v>
      </c>
      <c r="C53" s="281"/>
      <c r="D53" s="280">
        <v>82</v>
      </c>
      <c r="E53" s="281"/>
      <c r="F53" s="281">
        <v>88</v>
      </c>
      <c r="G53" s="281"/>
      <c r="H53" s="278">
        <v>1946.2909999999999</v>
      </c>
      <c r="I53" s="277"/>
      <c r="J53" s="278">
        <v>1226.5999999999999</v>
      </c>
      <c r="K53" s="281"/>
      <c r="L53" s="278">
        <v>719.69100000000003</v>
      </c>
      <c r="M53" s="271"/>
      <c r="N53" s="277">
        <v>11448.770588235295</v>
      </c>
      <c r="O53" s="278"/>
      <c r="P53" s="277">
        <v>14958.536585365853</v>
      </c>
      <c r="Q53" s="277"/>
      <c r="R53" s="277">
        <v>8178.306818181818</v>
      </c>
      <c r="V53" s="287"/>
    </row>
    <row r="54" spans="1:22" ht="6" customHeight="1" x14ac:dyDescent="0.2">
      <c r="A54" s="245"/>
      <c r="B54" s="280"/>
      <c r="C54" s="281"/>
      <c r="D54" s="280"/>
      <c r="E54" s="281"/>
      <c r="F54" s="281"/>
      <c r="G54" s="281"/>
      <c r="H54" s="278"/>
      <c r="I54" s="267"/>
      <c r="J54" s="278"/>
      <c r="K54" s="281"/>
      <c r="L54" s="278"/>
      <c r="M54" s="271"/>
      <c r="N54" s="267"/>
      <c r="O54" s="268"/>
      <c r="P54" s="267"/>
      <c r="Q54" s="267"/>
      <c r="R54" s="267"/>
      <c r="V54" s="287"/>
    </row>
    <row r="55" spans="1:22" ht="12.75" customHeight="1" x14ac:dyDescent="0.2">
      <c r="A55" s="282" t="s">
        <v>124</v>
      </c>
      <c r="B55" s="286">
        <v>13252</v>
      </c>
      <c r="C55" s="283"/>
      <c r="D55" s="286">
        <v>4426</v>
      </c>
      <c r="E55" s="283"/>
      <c r="F55" s="283">
        <v>8826</v>
      </c>
      <c r="G55" s="283"/>
      <c r="H55" s="284">
        <v>163555.92600000001</v>
      </c>
      <c r="I55" s="267"/>
      <c r="J55" s="284">
        <v>62031.243000000002</v>
      </c>
      <c r="K55" s="283"/>
      <c r="L55" s="284">
        <v>101524.683</v>
      </c>
      <c r="M55" s="284"/>
      <c r="N55" s="267">
        <v>12341.980531240568</v>
      </c>
      <c r="O55" s="268"/>
      <c r="P55" s="267">
        <v>14015.192724807954</v>
      </c>
      <c r="Q55" s="267"/>
      <c r="R55" s="267">
        <v>11502.909925220938</v>
      </c>
      <c r="U55" s="289"/>
      <c r="V55" s="287"/>
    </row>
    <row r="56" spans="1:22" ht="12.75" customHeight="1" x14ac:dyDescent="0.2">
      <c r="A56" s="245" t="s">
        <v>125</v>
      </c>
      <c r="B56" s="280">
        <v>10758</v>
      </c>
      <c r="C56" s="281"/>
      <c r="D56" s="280">
        <v>3445</v>
      </c>
      <c r="E56" s="281"/>
      <c r="F56" s="281">
        <v>7313</v>
      </c>
      <c r="G56" s="281"/>
      <c r="H56" s="278">
        <v>139414.13399999999</v>
      </c>
      <c r="I56" s="277"/>
      <c r="J56" s="278">
        <v>50275.930999999997</v>
      </c>
      <c r="K56" s="281"/>
      <c r="L56" s="278">
        <v>89138.202999999994</v>
      </c>
      <c r="M56" s="271"/>
      <c r="N56" s="277">
        <v>12959.112660345789</v>
      </c>
      <c r="O56" s="278"/>
      <c r="P56" s="277">
        <v>14593.884179970972</v>
      </c>
      <c r="Q56" s="277"/>
      <c r="R56" s="277">
        <v>12189.006290168194</v>
      </c>
      <c r="S56" s="281"/>
      <c r="V56" s="287"/>
    </row>
    <row r="57" spans="1:22" ht="12.75" customHeight="1" x14ac:dyDescent="0.2">
      <c r="A57" s="245" t="s">
        <v>126</v>
      </c>
      <c r="B57" s="280">
        <v>1015</v>
      </c>
      <c r="C57" s="281"/>
      <c r="D57" s="280">
        <v>416</v>
      </c>
      <c r="E57" s="281"/>
      <c r="F57" s="281">
        <v>599</v>
      </c>
      <c r="G57" s="281"/>
      <c r="H57" s="278">
        <v>11118.377</v>
      </c>
      <c r="I57" s="277"/>
      <c r="J57" s="278">
        <v>4961.5200000000004</v>
      </c>
      <c r="K57" s="281"/>
      <c r="L57" s="278">
        <v>6156.857</v>
      </c>
      <c r="M57" s="271"/>
      <c r="N57" s="277">
        <v>10954.066009852217</v>
      </c>
      <c r="O57" s="278"/>
      <c r="P57" s="277">
        <v>11926.73076923077</v>
      </c>
      <c r="Q57" s="277"/>
      <c r="R57" s="277">
        <v>10278.559265442404</v>
      </c>
      <c r="S57" s="281"/>
      <c r="V57" s="287"/>
    </row>
    <row r="58" spans="1:22" ht="12.75" customHeight="1" x14ac:dyDescent="0.2">
      <c r="A58" s="245" t="s">
        <v>127</v>
      </c>
      <c r="B58" s="280">
        <v>390</v>
      </c>
      <c r="C58" s="281"/>
      <c r="D58" s="280">
        <v>171</v>
      </c>
      <c r="E58" s="281"/>
      <c r="F58" s="281">
        <v>219</v>
      </c>
      <c r="G58" s="281"/>
      <c r="H58" s="278">
        <v>5197.6379999999999</v>
      </c>
      <c r="I58" s="277"/>
      <c r="J58" s="278">
        <v>2424.4319999999998</v>
      </c>
      <c r="K58" s="281"/>
      <c r="L58" s="278">
        <v>2773.2060000000001</v>
      </c>
      <c r="M58" s="271"/>
      <c r="N58" s="277">
        <v>13327.276923076923</v>
      </c>
      <c r="O58" s="278"/>
      <c r="P58" s="277">
        <v>14177.964912280702</v>
      </c>
      <c r="Q58" s="277"/>
      <c r="R58" s="277">
        <v>12663.04109589041</v>
      </c>
      <c r="S58" s="281"/>
      <c r="T58" s="279"/>
      <c r="V58" s="287"/>
    </row>
    <row r="59" spans="1:22" ht="12.75" customHeight="1" x14ac:dyDescent="0.2">
      <c r="A59" s="245" t="s">
        <v>128</v>
      </c>
      <c r="B59" s="280">
        <v>1089</v>
      </c>
      <c r="C59" s="281"/>
      <c r="D59" s="280">
        <v>394</v>
      </c>
      <c r="E59" s="281"/>
      <c r="F59" s="281">
        <v>695</v>
      </c>
      <c r="G59" s="281"/>
      <c r="H59" s="278">
        <v>7825.777</v>
      </c>
      <c r="I59" s="277"/>
      <c r="J59" s="278">
        <v>4369.3599999999997</v>
      </c>
      <c r="K59" s="281"/>
      <c r="L59" s="278">
        <v>3456.4169999999999</v>
      </c>
      <c r="M59" s="271"/>
      <c r="N59" s="277">
        <v>7186.2047750229567</v>
      </c>
      <c r="O59" s="278"/>
      <c r="P59" s="277">
        <v>11089.746192893401</v>
      </c>
      <c r="Q59" s="277"/>
      <c r="R59" s="277">
        <v>4973.2618705035975</v>
      </c>
      <c r="S59" s="290"/>
      <c r="V59" s="287"/>
    </row>
    <row r="60" spans="1:22" ht="6" customHeight="1" x14ac:dyDescent="0.2">
      <c r="A60" s="245"/>
      <c r="B60" s="280"/>
      <c r="C60" s="281"/>
      <c r="D60" s="280"/>
      <c r="E60" s="281"/>
      <c r="F60" s="281"/>
      <c r="G60" s="281"/>
      <c r="H60" s="278"/>
      <c r="I60" s="267"/>
      <c r="J60" s="278"/>
      <c r="K60" s="281"/>
      <c r="L60" s="278"/>
      <c r="M60" s="271"/>
      <c r="N60" s="267"/>
      <c r="O60" s="268"/>
      <c r="P60" s="267"/>
      <c r="Q60" s="267"/>
      <c r="R60" s="267"/>
      <c r="S60" s="290"/>
    </row>
    <row r="61" spans="1:22" ht="12.75" customHeight="1" x14ac:dyDescent="0.2">
      <c r="A61" s="282" t="s">
        <v>129</v>
      </c>
      <c r="B61" s="286">
        <v>9537</v>
      </c>
      <c r="C61" s="283"/>
      <c r="D61" s="286">
        <v>3671</v>
      </c>
      <c r="E61" s="283"/>
      <c r="F61" s="283">
        <v>5866</v>
      </c>
      <c r="G61" s="283"/>
      <c r="H61" s="284">
        <v>88262.256000000008</v>
      </c>
      <c r="I61" s="267"/>
      <c r="J61" s="284">
        <v>41800.342000000004</v>
      </c>
      <c r="K61" s="283"/>
      <c r="L61" s="284">
        <v>46461.914000000004</v>
      </c>
      <c r="M61" s="284"/>
      <c r="N61" s="267">
        <v>9254.7190940547353</v>
      </c>
      <c r="O61" s="268"/>
      <c r="P61" s="267">
        <v>11386.636338872244</v>
      </c>
      <c r="Q61" s="267"/>
      <c r="R61" s="267">
        <v>7920.5444936924659</v>
      </c>
    </row>
    <row r="62" spans="1:22" ht="12.75" customHeight="1" x14ac:dyDescent="0.2">
      <c r="A62" s="245" t="s">
        <v>130</v>
      </c>
      <c r="B62" s="280">
        <v>2880</v>
      </c>
      <c r="C62" s="281"/>
      <c r="D62" s="280">
        <v>1477</v>
      </c>
      <c r="E62" s="281"/>
      <c r="F62" s="281">
        <v>1403</v>
      </c>
      <c r="G62" s="281"/>
      <c r="H62" s="278">
        <v>35820.213000000003</v>
      </c>
      <c r="I62" s="277"/>
      <c r="J62" s="278">
        <v>18797.580999999998</v>
      </c>
      <c r="K62" s="281"/>
      <c r="L62" s="278">
        <v>17022.632000000001</v>
      </c>
      <c r="M62" s="271"/>
      <c r="N62" s="277">
        <v>12437.573958333332</v>
      </c>
      <c r="O62" s="278"/>
      <c r="P62" s="277">
        <v>12726.865944482059</v>
      </c>
      <c r="Q62" s="277"/>
      <c r="R62" s="277">
        <v>12133.023521026373</v>
      </c>
    </row>
    <row r="63" spans="1:22" ht="12.75" customHeight="1" x14ac:dyDescent="0.2">
      <c r="A63" s="245" t="s">
        <v>131</v>
      </c>
      <c r="B63" s="280">
        <v>808</v>
      </c>
      <c r="C63" s="281"/>
      <c r="D63" s="280">
        <v>277</v>
      </c>
      <c r="E63" s="281"/>
      <c r="F63" s="281">
        <v>531</v>
      </c>
      <c r="G63" s="281"/>
      <c r="H63" s="278">
        <v>9608.2849999999999</v>
      </c>
      <c r="I63" s="277"/>
      <c r="J63" s="278">
        <v>2569.1120000000001</v>
      </c>
      <c r="K63" s="281"/>
      <c r="L63" s="278">
        <v>7039.1729999999998</v>
      </c>
      <c r="M63" s="271"/>
      <c r="N63" s="277">
        <v>11891.441831683169</v>
      </c>
      <c r="O63" s="278"/>
      <c r="P63" s="277">
        <v>9274.7725631768953</v>
      </c>
      <c r="Q63" s="277"/>
      <c r="R63" s="277">
        <v>13256.446327683616</v>
      </c>
    </row>
    <row r="64" spans="1:22" ht="12.75" customHeight="1" x14ac:dyDescent="0.2">
      <c r="A64" s="245" t="s">
        <v>132</v>
      </c>
      <c r="B64" s="280">
        <v>5849</v>
      </c>
      <c r="C64" s="281"/>
      <c r="D64" s="280">
        <v>1917</v>
      </c>
      <c r="E64" s="281"/>
      <c r="F64" s="281">
        <v>3932</v>
      </c>
      <c r="G64" s="281"/>
      <c r="H64" s="278">
        <v>42833.758000000002</v>
      </c>
      <c r="I64" s="277"/>
      <c r="J64" s="278">
        <v>20433.649000000001</v>
      </c>
      <c r="K64" s="281"/>
      <c r="L64" s="278">
        <v>22400.109</v>
      </c>
      <c r="M64" s="271"/>
      <c r="N64" s="277">
        <v>7323.2617541460077</v>
      </c>
      <c r="O64" s="278"/>
      <c r="P64" s="277">
        <v>10659.180490349505</v>
      </c>
      <c r="Q64" s="277"/>
      <c r="R64" s="277">
        <v>5696.8741098677519</v>
      </c>
    </row>
    <row r="65" spans="1:20" ht="6" customHeight="1" x14ac:dyDescent="0.2">
      <c r="A65" s="245"/>
      <c r="B65" s="280"/>
      <c r="C65" s="281"/>
      <c r="D65" s="280"/>
      <c r="E65" s="281"/>
      <c r="F65" s="281"/>
      <c r="G65" s="281"/>
      <c r="H65" s="278"/>
      <c r="I65" s="267"/>
      <c r="J65" s="278"/>
      <c r="K65" s="281"/>
      <c r="L65" s="278"/>
      <c r="M65" s="271"/>
      <c r="N65" s="267"/>
      <c r="O65" s="268"/>
      <c r="P65" s="267"/>
      <c r="Q65" s="267"/>
      <c r="R65" s="267"/>
    </row>
    <row r="66" spans="1:20" ht="12.75" customHeight="1" x14ac:dyDescent="0.2">
      <c r="A66" s="282" t="s">
        <v>133</v>
      </c>
      <c r="B66" s="286">
        <v>1109</v>
      </c>
      <c r="C66" s="283"/>
      <c r="D66" s="286">
        <v>486</v>
      </c>
      <c r="E66" s="283"/>
      <c r="F66" s="283">
        <v>623</v>
      </c>
      <c r="G66" s="283"/>
      <c r="H66" s="284">
        <v>9009.1820000000007</v>
      </c>
      <c r="I66" s="267"/>
      <c r="J66" s="284">
        <v>4129.7640000000001</v>
      </c>
      <c r="K66" s="283"/>
      <c r="L66" s="284">
        <v>4879.4179999999997</v>
      </c>
      <c r="M66" s="284"/>
      <c r="N66" s="267">
        <v>8123.6988277727687</v>
      </c>
      <c r="O66" s="268"/>
      <c r="P66" s="267">
        <v>8497.4567901234568</v>
      </c>
      <c r="Q66" s="267"/>
      <c r="R66" s="267">
        <v>7832.1316211878011</v>
      </c>
    </row>
    <row r="67" spans="1:20" ht="12.75" customHeight="1" x14ac:dyDescent="0.2">
      <c r="A67" s="245" t="s">
        <v>134</v>
      </c>
      <c r="B67" s="280">
        <v>730</v>
      </c>
      <c r="C67" s="281"/>
      <c r="D67" s="280">
        <v>339</v>
      </c>
      <c r="E67" s="281"/>
      <c r="F67" s="281">
        <v>391</v>
      </c>
      <c r="G67" s="281"/>
      <c r="H67" s="278">
        <v>5942.07</v>
      </c>
      <c r="I67" s="277"/>
      <c r="J67" s="278">
        <v>2886.8969999999999</v>
      </c>
      <c r="K67" s="281"/>
      <c r="L67" s="278">
        <v>3055.1729999999998</v>
      </c>
      <c r="M67" s="271"/>
      <c r="N67" s="277">
        <v>8139.821917808219</v>
      </c>
      <c r="O67" s="278"/>
      <c r="P67" s="277">
        <v>8515.9203539823011</v>
      </c>
      <c r="Q67" s="277"/>
      <c r="R67" s="277">
        <v>7813.7416879795401</v>
      </c>
    </row>
    <row r="68" spans="1:20" ht="12.75" customHeight="1" x14ac:dyDescent="0.2">
      <c r="A68" s="245" t="s">
        <v>135</v>
      </c>
      <c r="B68" s="280">
        <v>379</v>
      </c>
      <c r="C68" s="281"/>
      <c r="D68" s="280">
        <v>147</v>
      </c>
      <c r="E68" s="281"/>
      <c r="F68" s="281">
        <v>232</v>
      </c>
      <c r="G68" s="281"/>
      <c r="H68" s="278">
        <v>3067.1120000000001</v>
      </c>
      <c r="I68" s="277"/>
      <c r="J68" s="278">
        <v>1242.867</v>
      </c>
      <c r="K68" s="281"/>
      <c r="L68" s="278">
        <v>1824.2449999999999</v>
      </c>
      <c r="M68" s="271"/>
      <c r="N68" s="277">
        <v>8092.6437994722955</v>
      </c>
      <c r="O68" s="278"/>
      <c r="P68" s="277">
        <v>8454.8775510204086</v>
      </c>
      <c r="Q68" s="277"/>
      <c r="R68" s="277">
        <v>7863.125</v>
      </c>
    </row>
    <row r="69" spans="1:20" ht="6" customHeight="1" x14ac:dyDescent="0.2">
      <c r="A69" s="245"/>
      <c r="B69" s="280"/>
      <c r="C69" s="281"/>
      <c r="D69" s="280"/>
      <c r="E69" s="281"/>
      <c r="F69" s="281"/>
      <c r="G69" s="281"/>
      <c r="H69" s="278"/>
      <c r="I69" s="267"/>
      <c r="J69" s="278"/>
      <c r="K69" s="281"/>
      <c r="L69" s="278"/>
      <c r="M69" s="271"/>
      <c r="N69" s="267"/>
      <c r="O69" s="268"/>
      <c r="P69" s="267"/>
      <c r="Q69" s="267"/>
      <c r="R69" s="267"/>
    </row>
    <row r="70" spans="1:20" ht="12.75" customHeight="1" x14ac:dyDescent="0.2">
      <c r="A70" s="282" t="s">
        <v>136</v>
      </c>
      <c r="B70" s="286">
        <v>4297</v>
      </c>
      <c r="C70" s="283"/>
      <c r="D70" s="286">
        <v>1969</v>
      </c>
      <c r="E70" s="283"/>
      <c r="F70" s="283">
        <v>2328</v>
      </c>
      <c r="G70" s="283"/>
      <c r="H70" s="284">
        <v>41123.955999999998</v>
      </c>
      <c r="I70" s="267"/>
      <c r="J70" s="284">
        <v>20809.100999999999</v>
      </c>
      <c r="K70" s="283"/>
      <c r="L70" s="284">
        <v>20314.855</v>
      </c>
      <c r="M70" s="284"/>
      <c r="N70" s="267">
        <v>9570.3877123574584</v>
      </c>
      <c r="O70" s="268"/>
      <c r="P70" s="267">
        <v>10568.360081259523</v>
      </c>
      <c r="Q70" s="267"/>
      <c r="R70" s="267">
        <v>8726.3122852233682</v>
      </c>
    </row>
    <row r="71" spans="1:20" ht="12.75" customHeight="1" x14ac:dyDescent="0.2">
      <c r="A71" s="245" t="s">
        <v>137</v>
      </c>
      <c r="B71" s="280">
        <v>2034</v>
      </c>
      <c r="C71" s="281"/>
      <c r="D71" s="280">
        <v>936</v>
      </c>
      <c r="E71" s="281"/>
      <c r="F71" s="281">
        <v>1098</v>
      </c>
      <c r="G71" s="281"/>
      <c r="H71" s="278">
        <v>18841.474999999999</v>
      </c>
      <c r="I71" s="277"/>
      <c r="J71" s="278">
        <v>9155.607</v>
      </c>
      <c r="K71" s="281"/>
      <c r="L71" s="278">
        <v>9685.8680000000004</v>
      </c>
      <c r="M71" s="271"/>
      <c r="N71" s="277">
        <v>9263.2620452310712</v>
      </c>
      <c r="O71" s="278"/>
      <c r="P71" s="277">
        <v>9781.6314102564102</v>
      </c>
      <c r="Q71" s="277"/>
      <c r="R71" s="277">
        <v>8821.3734061930791</v>
      </c>
    </row>
    <row r="72" spans="1:20" ht="12.75" customHeight="1" x14ac:dyDescent="0.2">
      <c r="A72" s="245" t="s">
        <v>138</v>
      </c>
      <c r="B72" s="280">
        <v>566</v>
      </c>
      <c r="C72" s="281"/>
      <c r="D72" s="280">
        <v>276</v>
      </c>
      <c r="E72" s="281"/>
      <c r="F72" s="281">
        <v>290</v>
      </c>
      <c r="G72" s="281"/>
      <c r="H72" s="278">
        <v>6049.6589999999997</v>
      </c>
      <c r="I72" s="277"/>
      <c r="J72" s="278">
        <v>2972.7979999999998</v>
      </c>
      <c r="K72" s="281"/>
      <c r="L72" s="278">
        <v>3076.8609999999999</v>
      </c>
      <c r="M72" s="271"/>
      <c r="N72" s="277">
        <v>10688.443462897527</v>
      </c>
      <c r="O72" s="278"/>
      <c r="P72" s="277">
        <v>10771.007246376812</v>
      </c>
      <c r="Q72" s="277"/>
      <c r="R72" s="277">
        <v>10609.86551724138</v>
      </c>
    </row>
    <row r="73" spans="1:20" ht="12.75" customHeight="1" x14ac:dyDescent="0.2">
      <c r="A73" s="245" t="s">
        <v>139</v>
      </c>
      <c r="B73" s="280">
        <v>427</v>
      </c>
      <c r="C73" s="281"/>
      <c r="D73" s="280">
        <v>210</v>
      </c>
      <c r="E73" s="281"/>
      <c r="F73" s="281">
        <v>217</v>
      </c>
      <c r="G73" s="281"/>
      <c r="H73" s="278">
        <v>4471.384</v>
      </c>
      <c r="I73" s="277"/>
      <c r="J73" s="278">
        <v>2669.4409999999998</v>
      </c>
      <c r="K73" s="281"/>
      <c r="L73" s="278">
        <v>1801.943</v>
      </c>
      <c r="M73" s="271"/>
      <c r="N73" s="277">
        <v>10471.625292740047</v>
      </c>
      <c r="O73" s="278"/>
      <c r="P73" s="277">
        <v>12711.62380952381</v>
      </c>
      <c r="Q73" s="277"/>
      <c r="R73" s="277">
        <v>8303.8847926267281</v>
      </c>
    </row>
    <row r="74" spans="1:20" ht="12.75" customHeight="1" x14ac:dyDescent="0.2">
      <c r="A74" s="245" t="s">
        <v>140</v>
      </c>
      <c r="B74" s="280">
        <v>1270</v>
      </c>
      <c r="C74" s="281"/>
      <c r="D74" s="280">
        <v>547</v>
      </c>
      <c r="E74" s="281"/>
      <c r="F74" s="281">
        <v>723</v>
      </c>
      <c r="G74" s="281"/>
      <c r="H74" s="278">
        <v>11761.438</v>
      </c>
      <c r="I74" s="277"/>
      <c r="J74" s="278">
        <v>6011.2550000000001</v>
      </c>
      <c r="K74" s="281"/>
      <c r="L74" s="278">
        <v>5750.183</v>
      </c>
      <c r="M74" s="271"/>
      <c r="N74" s="277">
        <v>9260.9748031496056</v>
      </c>
      <c r="O74" s="278"/>
      <c r="P74" s="277">
        <v>10989.497257769654</v>
      </c>
      <c r="Q74" s="277"/>
      <c r="R74" s="277">
        <v>7953.2268326417707</v>
      </c>
      <c r="T74" s="279"/>
    </row>
    <row r="75" spans="1:20" ht="6" customHeight="1" x14ac:dyDescent="0.2">
      <c r="A75" s="245"/>
      <c r="B75" s="280"/>
      <c r="C75" s="281"/>
      <c r="D75" s="280"/>
      <c r="E75" s="281"/>
      <c r="F75" s="281"/>
      <c r="G75" s="281"/>
      <c r="H75" s="278"/>
      <c r="I75" s="267"/>
      <c r="J75" s="278"/>
      <c r="K75" s="281"/>
      <c r="L75" s="278"/>
      <c r="M75" s="271"/>
      <c r="N75" s="267"/>
      <c r="O75" s="268"/>
      <c r="P75" s="267"/>
      <c r="Q75" s="267"/>
      <c r="R75" s="267"/>
    </row>
    <row r="76" spans="1:20" ht="12.75" customHeight="1" x14ac:dyDescent="0.2">
      <c r="A76" s="282" t="s">
        <v>141</v>
      </c>
      <c r="B76" s="286">
        <v>17872</v>
      </c>
      <c r="C76" s="283"/>
      <c r="D76" s="286">
        <v>5412</v>
      </c>
      <c r="E76" s="283"/>
      <c r="F76" s="283">
        <v>12460</v>
      </c>
      <c r="G76" s="283"/>
      <c r="H76" s="284">
        <v>199756.253</v>
      </c>
      <c r="I76" s="267"/>
      <c r="J76" s="284">
        <v>60549.141000000003</v>
      </c>
      <c r="K76" s="283"/>
      <c r="L76" s="284">
        <v>139207.11199999999</v>
      </c>
      <c r="M76" s="284"/>
      <c r="N76" s="267">
        <v>11177.050861683079</v>
      </c>
      <c r="O76" s="268"/>
      <c r="P76" s="267">
        <v>11187.941796008869</v>
      </c>
      <c r="Q76" s="267"/>
      <c r="R76" s="267">
        <v>11172.320385232744</v>
      </c>
    </row>
    <row r="77" spans="1:20" ht="6" customHeight="1" x14ac:dyDescent="0.2">
      <c r="A77" s="245"/>
      <c r="B77" s="280"/>
      <c r="C77" s="281"/>
      <c r="D77" s="280"/>
      <c r="E77" s="281"/>
      <c r="F77" s="281"/>
      <c r="G77" s="281"/>
      <c r="H77" s="278"/>
      <c r="I77" s="267"/>
      <c r="J77" s="278"/>
      <c r="K77" s="281"/>
      <c r="L77" s="278"/>
      <c r="M77" s="271"/>
      <c r="N77" s="267"/>
      <c r="O77" s="268"/>
      <c r="P77" s="267"/>
      <c r="Q77" s="267"/>
      <c r="R77" s="267"/>
    </row>
    <row r="78" spans="1:20" ht="12.75" customHeight="1" x14ac:dyDescent="0.2">
      <c r="A78" s="282" t="s">
        <v>142</v>
      </c>
      <c r="B78" s="285">
        <v>2408</v>
      </c>
      <c r="C78" s="283"/>
      <c r="D78" s="285">
        <v>778</v>
      </c>
      <c r="E78" s="283"/>
      <c r="F78" s="283">
        <v>1630</v>
      </c>
      <c r="G78" s="283"/>
      <c r="H78" s="284">
        <v>22837.099000000002</v>
      </c>
      <c r="I78" s="267"/>
      <c r="J78" s="284">
        <v>9981.8140000000003</v>
      </c>
      <c r="K78" s="283"/>
      <c r="L78" s="284">
        <v>12855.285</v>
      </c>
      <c r="M78" s="284"/>
      <c r="N78" s="267">
        <v>9483.8450996677748</v>
      </c>
      <c r="O78" s="268"/>
      <c r="P78" s="267">
        <v>12830.095115681233</v>
      </c>
      <c r="Q78" s="267"/>
      <c r="R78" s="267">
        <v>7886.6779141104298</v>
      </c>
    </row>
    <row r="79" spans="1:20" ht="6" customHeight="1" x14ac:dyDescent="0.2">
      <c r="A79" s="245"/>
      <c r="B79" s="280"/>
      <c r="C79" s="281"/>
      <c r="D79" s="280"/>
      <c r="E79" s="281"/>
      <c r="F79" s="281"/>
      <c r="G79" s="281"/>
      <c r="H79" s="278"/>
      <c r="I79" s="267"/>
      <c r="J79" s="278"/>
      <c r="K79" s="281"/>
      <c r="L79" s="278"/>
      <c r="M79" s="271"/>
      <c r="N79" s="267"/>
      <c r="O79" s="268"/>
      <c r="P79" s="267"/>
      <c r="Q79" s="267"/>
      <c r="R79" s="267"/>
    </row>
    <row r="80" spans="1:20" ht="12.75" customHeight="1" x14ac:dyDescent="0.2">
      <c r="A80" s="282" t="s">
        <v>143</v>
      </c>
      <c r="B80" s="285">
        <v>726</v>
      </c>
      <c r="C80" s="283"/>
      <c r="D80" s="285">
        <v>255</v>
      </c>
      <c r="E80" s="283"/>
      <c r="F80" s="283">
        <v>471</v>
      </c>
      <c r="G80" s="283"/>
      <c r="H80" s="284">
        <v>8011.7280000000001</v>
      </c>
      <c r="I80" s="267"/>
      <c r="J80" s="284">
        <v>3178.1350000000002</v>
      </c>
      <c r="K80" s="283"/>
      <c r="L80" s="284">
        <v>4833.5929999999998</v>
      </c>
      <c r="M80" s="284"/>
      <c r="N80" s="267">
        <v>11035.438016528926</v>
      </c>
      <c r="O80" s="268"/>
      <c r="P80" s="267">
        <v>12463.274509803921</v>
      </c>
      <c r="Q80" s="267"/>
      <c r="R80" s="267">
        <v>10262.405520169852</v>
      </c>
    </row>
    <row r="81" spans="1:18" ht="5.25" customHeight="1" x14ac:dyDescent="0.2">
      <c r="A81" s="245"/>
      <c r="B81" s="286"/>
      <c r="C81" s="283"/>
      <c r="D81" s="286"/>
      <c r="E81" s="283"/>
      <c r="F81" s="283"/>
      <c r="G81" s="281"/>
      <c r="H81" s="278"/>
      <c r="I81" s="267"/>
      <c r="J81" s="278"/>
      <c r="K81" s="281"/>
      <c r="L81" s="278"/>
      <c r="M81" s="271"/>
      <c r="N81" s="267"/>
      <c r="O81" s="268"/>
      <c r="P81" s="267"/>
      <c r="Q81" s="267"/>
      <c r="R81" s="267"/>
    </row>
    <row r="82" spans="1:18" ht="12.75" customHeight="1" x14ac:dyDescent="0.2">
      <c r="A82" s="282" t="s">
        <v>144</v>
      </c>
      <c r="B82" s="286">
        <v>3439</v>
      </c>
      <c r="C82" s="283"/>
      <c r="D82" s="286">
        <v>1023</v>
      </c>
      <c r="E82" s="283"/>
      <c r="F82" s="283">
        <v>2416</v>
      </c>
      <c r="G82" s="283"/>
      <c r="H82" s="284">
        <v>44213.779000000002</v>
      </c>
      <c r="I82" s="267"/>
      <c r="J82" s="284">
        <v>16042.409</v>
      </c>
      <c r="K82" s="283"/>
      <c r="L82" s="284">
        <v>28171.370000000003</v>
      </c>
      <c r="M82" s="284"/>
      <c r="N82" s="267">
        <v>12856.580110497238</v>
      </c>
      <c r="O82" s="268"/>
      <c r="P82" s="267">
        <v>15681.729227761485</v>
      </c>
      <c r="Q82" s="267"/>
      <c r="R82" s="267">
        <v>11660.335264900665</v>
      </c>
    </row>
    <row r="83" spans="1:18" ht="12.75" customHeight="1" x14ac:dyDescent="0.2">
      <c r="A83" s="245" t="s">
        <v>145</v>
      </c>
      <c r="B83" s="280">
        <v>598</v>
      </c>
      <c r="C83" s="281"/>
      <c r="D83" s="280">
        <v>180</v>
      </c>
      <c r="E83" s="281"/>
      <c r="F83" s="281">
        <v>418</v>
      </c>
      <c r="G83" s="281"/>
      <c r="H83" s="278">
        <v>5733.4830000000002</v>
      </c>
      <c r="I83" s="277"/>
      <c r="J83" s="278">
        <v>1720.2940000000001</v>
      </c>
      <c r="K83" s="281"/>
      <c r="L83" s="278">
        <v>4013.1889999999999</v>
      </c>
      <c r="M83" s="271"/>
      <c r="N83" s="277">
        <v>9587.7642140468233</v>
      </c>
      <c r="O83" s="278"/>
      <c r="P83" s="277">
        <v>9557.1888888888898</v>
      </c>
      <c r="Q83" s="277"/>
      <c r="R83" s="277">
        <v>9600.9306220095696</v>
      </c>
    </row>
    <row r="84" spans="1:18" ht="12.75" customHeight="1" x14ac:dyDescent="0.2">
      <c r="A84" s="245" t="s">
        <v>146</v>
      </c>
      <c r="B84" s="280">
        <v>680</v>
      </c>
      <c r="C84" s="281"/>
      <c r="D84" s="280">
        <v>197</v>
      </c>
      <c r="E84" s="281"/>
      <c r="F84" s="281">
        <v>483</v>
      </c>
      <c r="G84" s="281"/>
      <c r="H84" s="278">
        <v>11915.764999999999</v>
      </c>
      <c r="I84" s="277"/>
      <c r="J84" s="278">
        <v>3694.2489999999998</v>
      </c>
      <c r="K84" s="281"/>
      <c r="L84" s="278">
        <v>8221.5159999999996</v>
      </c>
      <c r="M84" s="271"/>
      <c r="N84" s="277">
        <v>17523.183823529413</v>
      </c>
      <c r="O84" s="278"/>
      <c r="P84" s="277">
        <v>18752.532994923858</v>
      </c>
      <c r="Q84" s="277"/>
      <c r="R84" s="277">
        <v>17021.772256728778</v>
      </c>
    </row>
    <row r="85" spans="1:18" ht="12.75" customHeight="1" x14ac:dyDescent="0.2">
      <c r="A85" s="245" t="s">
        <v>147</v>
      </c>
      <c r="B85" s="280">
        <v>2161</v>
      </c>
      <c r="C85" s="281"/>
      <c r="D85" s="280">
        <v>646</v>
      </c>
      <c r="E85" s="281"/>
      <c r="F85" s="281">
        <v>1515</v>
      </c>
      <c r="G85" s="281"/>
      <c r="H85" s="278">
        <v>26564.531000000003</v>
      </c>
      <c r="I85" s="277"/>
      <c r="J85" s="278">
        <v>10627.866</v>
      </c>
      <c r="K85" s="281"/>
      <c r="L85" s="278">
        <v>15936.665000000001</v>
      </c>
      <c r="M85" s="271"/>
      <c r="N85" s="277">
        <v>12292.702915316984</v>
      </c>
      <c r="O85" s="278"/>
      <c r="P85" s="277">
        <v>16451.804953560371</v>
      </c>
      <c r="Q85" s="277"/>
      <c r="R85" s="277">
        <v>10519.250825082509</v>
      </c>
    </row>
    <row r="86" spans="1:18" ht="6" customHeight="1" x14ac:dyDescent="0.2">
      <c r="A86" s="245"/>
      <c r="B86" s="280"/>
      <c r="C86" s="281"/>
      <c r="D86" s="280"/>
      <c r="E86" s="281"/>
      <c r="F86" s="281"/>
      <c r="G86" s="281"/>
      <c r="H86" s="278"/>
      <c r="I86" s="267"/>
      <c r="J86" s="278"/>
      <c r="K86" s="281"/>
      <c r="L86" s="278"/>
      <c r="M86" s="271"/>
      <c r="N86" s="267"/>
      <c r="O86" s="268"/>
      <c r="P86" s="267"/>
      <c r="Q86" s="267"/>
      <c r="R86" s="267"/>
    </row>
    <row r="87" spans="1:18" ht="12.75" customHeight="1" x14ac:dyDescent="0.2">
      <c r="A87" s="282" t="s">
        <v>148</v>
      </c>
      <c r="B87" s="285">
        <v>358</v>
      </c>
      <c r="C87" s="283"/>
      <c r="D87" s="285">
        <v>133</v>
      </c>
      <c r="E87" s="283"/>
      <c r="F87" s="283">
        <v>225</v>
      </c>
      <c r="G87" s="283"/>
      <c r="H87" s="284">
        <v>4149.1239999999998</v>
      </c>
      <c r="I87" s="267"/>
      <c r="J87" s="284">
        <v>2185.3090000000002</v>
      </c>
      <c r="K87" s="283"/>
      <c r="L87" s="284">
        <v>1963.8150000000001</v>
      </c>
      <c r="M87" s="284"/>
      <c r="N87" s="267">
        <v>11589.731843575419</v>
      </c>
      <c r="O87" s="268"/>
      <c r="P87" s="267">
        <v>16430.894736842107</v>
      </c>
      <c r="Q87" s="267"/>
      <c r="R87" s="267">
        <v>8728.0666666666675</v>
      </c>
    </row>
    <row r="88" spans="1:18" ht="5.25" customHeight="1" x14ac:dyDescent="0.2">
      <c r="A88" s="245"/>
      <c r="B88" s="280"/>
      <c r="C88" s="281"/>
      <c r="D88" s="280"/>
      <c r="E88" s="281"/>
      <c r="F88" s="281"/>
      <c r="G88" s="281"/>
      <c r="H88" s="278"/>
      <c r="I88" s="267"/>
      <c r="J88" s="278"/>
      <c r="K88" s="281"/>
      <c r="L88" s="278"/>
      <c r="M88" s="271"/>
      <c r="N88" s="267"/>
      <c r="O88" s="268"/>
      <c r="P88" s="267"/>
      <c r="Q88" s="267"/>
      <c r="R88" s="267"/>
    </row>
    <row r="89" spans="1:18" ht="12.75" customHeight="1" x14ac:dyDescent="0.2">
      <c r="A89" s="245" t="s">
        <v>149</v>
      </c>
      <c r="B89" s="280">
        <v>439</v>
      </c>
      <c r="C89" s="281"/>
      <c r="D89" s="280">
        <v>167</v>
      </c>
      <c r="E89" s="281"/>
      <c r="F89" s="281">
        <v>272</v>
      </c>
      <c r="G89" s="281"/>
      <c r="H89" s="278">
        <v>2039.038</v>
      </c>
      <c r="I89" s="277"/>
      <c r="J89" s="278">
        <v>1480.5440000000001</v>
      </c>
      <c r="K89" s="281"/>
      <c r="L89" s="278">
        <v>558.49400000000003</v>
      </c>
      <c r="M89" s="271"/>
      <c r="N89" s="277">
        <v>4644.7334851936221</v>
      </c>
      <c r="O89" s="278"/>
      <c r="P89" s="277">
        <v>8865.5329341317374</v>
      </c>
      <c r="Q89" s="277"/>
      <c r="R89" s="277">
        <v>2053.2867647058824</v>
      </c>
    </row>
    <row r="90" spans="1:18" ht="12.75" customHeight="1" x14ac:dyDescent="0.2">
      <c r="A90" s="341"/>
      <c r="B90" s="342"/>
      <c r="C90" s="343"/>
      <c r="D90" s="342"/>
      <c r="E90" s="343"/>
      <c r="F90" s="343"/>
      <c r="G90" s="343"/>
      <c r="H90" s="344"/>
      <c r="I90" s="345"/>
      <c r="J90" s="344"/>
      <c r="K90" s="343"/>
      <c r="L90" s="344"/>
      <c r="M90" s="346"/>
      <c r="N90" s="345"/>
      <c r="O90" s="344"/>
      <c r="P90" s="345"/>
      <c r="Q90" s="345"/>
      <c r="R90" s="345"/>
    </row>
    <row r="91" spans="1:18" ht="13.5" customHeight="1" x14ac:dyDescent="0.2">
      <c r="A91" s="435" t="s">
        <v>172</v>
      </c>
      <c r="B91" s="435"/>
      <c r="C91" s="435"/>
      <c r="D91" s="435"/>
      <c r="E91" s="435"/>
      <c r="F91" s="435"/>
      <c r="G91" s="435"/>
      <c r="H91" s="436"/>
      <c r="I91" s="436"/>
      <c r="J91" s="436"/>
      <c r="K91" s="436"/>
      <c r="L91" s="436"/>
      <c r="M91" s="436"/>
      <c r="N91" s="436"/>
      <c r="O91" s="436"/>
      <c r="P91" s="437"/>
      <c r="Q91" s="437"/>
      <c r="R91" s="437"/>
    </row>
    <row r="92" spans="1:18" x14ac:dyDescent="0.2">
      <c r="A92" s="291" t="s">
        <v>173</v>
      </c>
    </row>
    <row r="96" spans="1:18" x14ac:dyDescent="0.2">
      <c r="A96" s="292"/>
    </row>
  </sheetData>
  <mergeCells count="8">
    <mergeCell ref="A1:C1"/>
    <mergeCell ref="A91:R91"/>
    <mergeCell ref="A6:A9"/>
    <mergeCell ref="L2:R4"/>
    <mergeCell ref="B6:R6"/>
    <mergeCell ref="B7:F7"/>
    <mergeCell ref="H7:L7"/>
    <mergeCell ref="N7:R7"/>
  </mergeCells>
  <phoneticPr fontId="6" type="noConversion"/>
  <pageMargins left="0.34" right="0.34" top="0.49" bottom="0.27559055118110237" header="0.28999999999999998" footer="0.38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24</vt:i4>
      </vt:variant>
    </vt:vector>
  </HeadingPairs>
  <TitlesOfParts>
    <vt:vector size="34" baseType="lpstr">
      <vt:lpstr>ÍNDICE</vt:lpstr>
      <vt:lpstr>AJS-1</vt:lpstr>
      <vt:lpstr>AJS-2</vt:lpstr>
      <vt:lpstr>AJS-3</vt:lpstr>
      <vt:lpstr> AJS-4</vt:lpstr>
      <vt:lpstr>AJS-5</vt:lpstr>
      <vt:lpstr>AJS-6</vt:lpstr>
      <vt:lpstr> AJS-7 </vt:lpstr>
      <vt:lpstr> AJS-8</vt:lpstr>
      <vt:lpstr>FUENTES Y NOTAS</vt:lpstr>
      <vt:lpstr>' AJS-4'!Área_de_impresión</vt:lpstr>
      <vt:lpstr>' AJS-7 '!Área_de_impresión</vt:lpstr>
      <vt:lpstr>' AJS-8'!Área_de_impresión</vt:lpstr>
      <vt:lpstr>'AJS-1'!Área_de_impresión</vt:lpstr>
      <vt:lpstr>'AJS-2'!Área_de_impresión</vt:lpstr>
      <vt:lpstr>'AJS-3'!Área_de_impresión</vt:lpstr>
      <vt:lpstr>'AJS-5'!Área_de_impresión</vt:lpstr>
      <vt:lpstr>'AJS-6'!Área_de_impresión</vt:lpstr>
      <vt:lpstr>'FUENTES Y NOTAS'!Área_de_impresión</vt:lpstr>
      <vt:lpstr>ÍNDICE!Área_de_impresión</vt:lpstr>
      <vt:lpstr>' AJS-4'!NURIA</vt:lpstr>
      <vt:lpstr>' AJS-7 '!NURIA</vt:lpstr>
      <vt:lpstr>' AJS-8'!NURIA</vt:lpstr>
      <vt:lpstr>'AJS-2'!NURIA</vt:lpstr>
      <vt:lpstr>'AJS-3'!NURIA</vt:lpstr>
      <vt:lpstr>'AJS-5'!NURIA</vt:lpstr>
      <vt:lpstr>'AJS-6'!NURIA</vt:lpstr>
      <vt:lpstr>NURIA</vt:lpstr>
      <vt:lpstr>' AJS-4'!Títulos_a_imprimir</vt:lpstr>
      <vt:lpstr>' AJS-7 '!Títulos_a_imprimir</vt:lpstr>
      <vt:lpstr>' AJS-8'!Títulos_a_imprimir</vt:lpstr>
      <vt:lpstr>'AJS-3'!Títulos_a_imprimir</vt:lpstr>
      <vt:lpstr>'AJS-5'!Títulos_a_imprimir</vt:lpstr>
      <vt:lpstr>'AJS-6'!Títulos_a_imprimir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2017-05-23T08:33:00Z</dcterms:created>
  <dcterms:modified xsi:type="dcterms:W3CDTF">2020-05-27T08:13:15Z</dcterms:modified>
</cp:coreProperties>
</file>