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0"/>
  </bookViews>
  <sheets>
    <sheet name="ÍNDICE" sheetId="1" r:id="rId1"/>
    <sheet name="CSS-1" sheetId="2" r:id="rId2"/>
    <sheet name="CSS-2" sheetId="3" r:id="rId3"/>
    <sheet name="CSS-3" sheetId="4" r:id="rId4"/>
    <sheet name="CSS-4" sheetId="5" r:id="rId5"/>
    <sheet name="FUENTES Y NOTAS" sheetId="6" r:id="rId6"/>
  </sheets>
  <definedNames>
    <definedName name="_xlnm.Print_Area" localSheetId="1">'CSS-1'!$A$1:$K$66</definedName>
    <definedName name="_xlnm.Print_Area" localSheetId="2">'CSS-2'!$A$1:$L$60</definedName>
    <definedName name="_xlnm.Print_Area" localSheetId="3">'CSS-3'!$A$1:$K$34</definedName>
    <definedName name="_xlnm.Print_Area" localSheetId="4">'CSS-4'!$A$1:$K$42</definedName>
    <definedName name="_xlnm.Print_Area" localSheetId="5">'FUENTES Y NOTAS'!$A$1:$A$50</definedName>
    <definedName name="_xlnm.Print_Area" localSheetId="0">'ÍNDICE'!$A$1:$B$9</definedName>
    <definedName name="HTML_CodePage" hidden="1">1252</definedName>
    <definedName name="HTML_Control" localSheetId="2" hidden="1">{"'Css02'!$A$7:$L$55"}</definedName>
    <definedName name="HTML_Control" localSheetId="3" hidden="1">{"'Css03'!$A$8:$L$42"}</definedName>
    <definedName name="HTML_Control" localSheetId="4" hidden="1">{"'Css03'!$A$8:$L$42"}</definedName>
    <definedName name="HTML_Control" hidden="1">{"'Css01'!$A$7:$K$67"}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"M:\AEL 2002\Css\Css02.htm"</definedName>
    <definedName name="HTML_PathFile" localSheetId="3" hidden="1">"M:\AEL 2002\Css\Css03.htm"</definedName>
    <definedName name="HTML_PathFile" localSheetId="4" hidden="1">"M:\AEL 2002\Css\Css03.htm"</definedName>
    <definedName name="HTML_PathFile" hidden="1">"M:\AEL 2002\Css\Css01bb.htm"</definedName>
    <definedName name="HTML_Title" hidden="1">""</definedName>
    <definedName name="HTML1_1" localSheetId="2" hidden="1">"'[CSS-2.XLS]CSS-2'!$A$7:$K$74"</definedName>
    <definedName name="HTML1_1" localSheetId="3" hidden="1">"'[CSS-3.XLS]CSS-3'!$A$8:$K$60"</definedName>
    <definedName name="HTML1_1" localSheetId="4" hidden="1">"'[CSS-3.XLS]CSS-3'!$A$8:$K$60"</definedName>
    <definedName name="HTML1_1" hidden="1">"'[CSS-1A.XLS]CSS-1A'!$A$7:$K$44"</definedName>
    <definedName name="HTML1_10" hidden="1">""</definedName>
    <definedName name="HTML1_11" hidden="1">1</definedName>
    <definedName name="HTML1_12" localSheetId="2" hidden="1">"L:\ANU97HTM\css02.htm"</definedName>
    <definedName name="HTML1_12" localSheetId="3" hidden="1">"L:\ANU97cor\css03.htm"</definedName>
    <definedName name="HTML1_12" localSheetId="4" hidden="1">"L:\ANU97cor\css03.htm"</definedName>
    <definedName name="HTML1_12" hidden="1">"L:\ANU97HTM\CSS01A.htm"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1">'CSS-1'!$1:$11</definedName>
    <definedName name="_xlnm.Print_Titles" localSheetId="2">'CSS-2'!$1:$11</definedName>
  </definedNames>
  <calcPr fullCalcOnLoad="1"/>
</workbook>
</file>

<file path=xl/sharedStrings.xml><?xml version="1.0" encoding="utf-8"?>
<sst xmlns="http://schemas.openxmlformats.org/spreadsheetml/2006/main" count="234" uniqueCount="157">
  <si>
    <t>Presupuesto de Recursos y Aplicaciones y de Gastos y Dotaciones del total Sistema de la Seguridad Social</t>
  </si>
  <si>
    <t>Liquidación del Presupuesto de Recursos y Aplicaciones del total Sistema de la Seguridad Social</t>
  </si>
  <si>
    <t>Liquidación del Presupuesto de Gastos y Dotaciones del total Sistema de la Seguridad Social, por categorías económicas</t>
  </si>
  <si>
    <t>Liquidación del Presupuesto de Gastos y Dotaciones del total Sistema de la Seguridad Social. Transferencias corrientes a familias e instituciones sin fin de lucro (1)</t>
  </si>
  <si>
    <t>1. Materia objeto de la información</t>
  </si>
  <si>
    <t>Se incluyen en este apartado los presupuestos y liquidaciones presupuestarias del Sistema de la Seguridad Social.</t>
  </si>
  <si>
    <t>A. ENTIDADES GESTORAS</t>
  </si>
  <si>
    <r>
      <t xml:space="preserve">Instituto Nacional de Gestión Sanitaria (INGESA), </t>
    </r>
    <r>
      <rPr>
        <sz val="10"/>
        <rFont val="Arial"/>
        <family val="2"/>
      </rPr>
      <t>le corresponde la gestión de las prestaciones sanitarias en el ámbito de las Ciudades de Ceuta y Melilla y realizar cuantas otras actividades sean necesarias para el normal funcionamiento de sus servicios.</t>
    </r>
  </si>
  <si>
    <t>B. SERVICIOS COMUNES DE LA SEGURIDAD SOCIAL</t>
  </si>
  <si>
    <r>
      <t>Tesorería General de la Seguridad Social</t>
    </r>
    <r>
      <rPr>
        <sz val="10"/>
        <rFont val="Arial"/>
        <family val="2"/>
      </rPr>
      <t>, es un servicio común con personalidad jurídica propia, donde por aplicación de los principios de solidaridad financiera y caja única, se unifican todos los recursos económicos y la administración financiera del Sistema de la Seguridad Social.</t>
    </r>
  </si>
  <si>
    <t>a) Colaboración en la gestión de contingencias de Accidentes de Trabajo y Enfermedades Profesionales</t>
  </si>
  <si>
    <t>b) Realización de actividades de prevención de riesgos laborales.</t>
  </si>
  <si>
    <t>c) Cobertura de la prestación económica por incapacidad temporal derivada de contingencias comunes del personal al servicio de los empresarios asociados, así como del subsidio por incapacidad temporal del Régimen Especial de Trabajadores por cuenta propia o Autónomos.</t>
  </si>
  <si>
    <t>d) La prestación por cese de actividad de los trabajadores autónomos que tengan cubierta con las mutuas la protección dispensada a las contingencias de accidentes de trabajo y enfermedades profesionales.</t>
  </si>
  <si>
    <t>2. Principales disposiciones legales</t>
  </si>
  <si>
    <t>3. Fuentes de información</t>
  </si>
  <si>
    <t>4. Notas a distintos cuadros</t>
  </si>
  <si>
    <t>CSS-4. Para una mayor información sobre las prestaciones recogidas en este cuadro puede accederse a este Anuario, apartado V. Prestaciones de la Seguridad Social y otra protección social.</t>
  </si>
  <si>
    <t xml:space="preserve">CUENTAS DEL SISTEMA DE LA SEGURIDAD </t>
  </si>
  <si>
    <t>Presupuesto de Recursos y Aplicaciones y de Gastos y Dotaciones del total Sistema de la Seguridad Social.</t>
  </si>
  <si>
    <t>SOCIAL</t>
  </si>
  <si>
    <t>En miles de euros</t>
  </si>
  <si>
    <t>PRESUPUESTO INICIAL</t>
  </si>
  <si>
    <t>RECURSOS Y APLICACIONES</t>
  </si>
  <si>
    <t xml:space="preserve">OPERACIONES CORRIENTES </t>
  </si>
  <si>
    <t>Cotizaciones</t>
  </si>
  <si>
    <t>De empresas y trabajadores</t>
  </si>
  <si>
    <t>Régimen Especial para la Minería del Carbón</t>
  </si>
  <si>
    <t>-</t>
  </si>
  <si>
    <t>Régimen Especial de los Trabajadores del Mar</t>
  </si>
  <si>
    <t>Accidentes de Trabajo y Enfermedades Profesionales</t>
  </si>
  <si>
    <t>Cese de actividades de Trabajadores Autónomos</t>
  </si>
  <si>
    <t>De desempleados y bonificaciones fomento de empleo</t>
  </si>
  <si>
    <t>Otros ingresos corrientes</t>
  </si>
  <si>
    <t>Tasas y otros ingresos</t>
  </si>
  <si>
    <t>Transferencias corrientes</t>
  </si>
  <si>
    <t xml:space="preserve">De la Administración del Estado </t>
  </si>
  <si>
    <t>De otros organismos</t>
  </si>
  <si>
    <t xml:space="preserve">Ingresos patrimoniales </t>
  </si>
  <si>
    <t>OPERACIONES DE CAPITAL</t>
  </si>
  <si>
    <t>Enajenación de inversiones reales</t>
  </si>
  <si>
    <t>Transferencias de capital</t>
  </si>
  <si>
    <t>OPERACIONES FINANCIERAS</t>
  </si>
  <si>
    <t xml:space="preserve">Activos  financieros </t>
  </si>
  <si>
    <t>Pasivos financieros</t>
  </si>
  <si>
    <t xml:space="preserve">PRESUPUESTO CONSOLIDADO NETO </t>
  </si>
  <si>
    <t>GASTOS Y DOTACIONES</t>
  </si>
  <si>
    <t>OPERACIONES CORRIENTES</t>
  </si>
  <si>
    <t>Gastos de personal</t>
  </si>
  <si>
    <t>Gastos corrientes en bienes y servicios</t>
  </si>
  <si>
    <t>Conciertos</t>
  </si>
  <si>
    <t>Otros gastos corrientes en bienes y servicios</t>
  </si>
  <si>
    <t>Gastos financieros</t>
  </si>
  <si>
    <t>Prestaciones económicas</t>
  </si>
  <si>
    <t>Pensiones contributivas</t>
  </si>
  <si>
    <t>Pensiones no contributivas</t>
  </si>
  <si>
    <t>Incapacidad temporal</t>
  </si>
  <si>
    <t>Por cese de actividad de trabajadores autónomos</t>
  </si>
  <si>
    <t xml:space="preserve">Prestaciones familiares </t>
  </si>
  <si>
    <t>Otras prestaciones económicas</t>
  </si>
  <si>
    <t>Farmacia (recetas médicas)</t>
  </si>
  <si>
    <t>Otras transferencias corrientes</t>
  </si>
  <si>
    <t>Gestión transferida a Comunidades Autónomas</t>
  </si>
  <si>
    <t>Inversiones reales</t>
  </si>
  <si>
    <t>Activos financieros</t>
  </si>
  <si>
    <t>PRESUPUESTO CONSOLIDADO NETO</t>
  </si>
  <si>
    <t>CSS-2.</t>
  </si>
  <si>
    <t>Liquidación del Presupuesto de Recursos y Aplicaciones del total Sistema de la Seguridad Social.</t>
  </si>
  <si>
    <t>CUENTA DE LIQUIDACIÓN</t>
  </si>
  <si>
    <t>Cuotas de Empleadores</t>
  </si>
  <si>
    <t>Cuotas de Trabajadores</t>
  </si>
  <si>
    <t>INSS</t>
  </si>
  <si>
    <t>Mutuas</t>
  </si>
  <si>
    <t>A cargo del Serv. Público Empleo Estatal</t>
  </si>
  <si>
    <t>Cotizaciones de desempleados</t>
  </si>
  <si>
    <t>Bonificaciones para fomento del empleo</t>
  </si>
  <si>
    <t>Cotizac. Benef. Prest. Cese Activ. Trab. Autónomos</t>
  </si>
  <si>
    <t>Ingresos por servicios prestados</t>
  </si>
  <si>
    <t>De las Comunidades Autónomas</t>
  </si>
  <si>
    <t xml:space="preserve">De Organismos Autónomos </t>
  </si>
  <si>
    <t>De Empresas</t>
  </si>
  <si>
    <t>Internas de la Seguridad Social</t>
  </si>
  <si>
    <t>Del Exterior</t>
  </si>
  <si>
    <t>Ingresos patrimoniales</t>
  </si>
  <si>
    <t xml:space="preserve">Pasivos financieros </t>
  </si>
  <si>
    <t>TOTAL INGRESOS</t>
  </si>
  <si>
    <t>CUENTAS DEL SISTEMA DE LA SEGURIDAD</t>
  </si>
  <si>
    <t>CSS-3.</t>
  </si>
  <si>
    <t>Liquidación del Presupuesto de Gastos y Dotaciones del total Sistema de la Seguridad Social, por categorías económicas.</t>
  </si>
  <si>
    <t>Conciertos de asistencia sanitaria</t>
  </si>
  <si>
    <t>Conciertos de servicios sociales</t>
  </si>
  <si>
    <t>A la Administración del Estado</t>
  </si>
  <si>
    <t xml:space="preserve">A Comunidades Autónomas </t>
  </si>
  <si>
    <t>TOTAL GASTOS Y DOTACIONES</t>
  </si>
  <si>
    <t>CSS-4.</t>
  </si>
  <si>
    <t>Liquidación del Presupuesto de Gastos y Dotaciones del total Sistema de la Seguridad Social. Transferencias corrientes a familias e instituciones sin fin de lucro (1).</t>
  </si>
  <si>
    <t>Invalidez</t>
  </si>
  <si>
    <t>Jubilación</t>
  </si>
  <si>
    <t>Viudedad</t>
  </si>
  <si>
    <t>Orfandad</t>
  </si>
  <si>
    <t>A favor de familiares</t>
  </si>
  <si>
    <t>Subsidio temporal por maternidad</t>
  </si>
  <si>
    <t>Subsidio temporal riesgo durante el embarazo</t>
  </si>
  <si>
    <t>Subsidio por paternidad</t>
  </si>
  <si>
    <t>Subsidio riesgo durante lactancia natural</t>
  </si>
  <si>
    <t>Subsidio cuidado menor cáncer-enf. grave</t>
  </si>
  <si>
    <t xml:space="preserve">Prestaciones  familiares </t>
  </si>
  <si>
    <t>Asignación  por hijo o menor acogido a cargo</t>
  </si>
  <si>
    <t>Asignación por hijo o menor acogido discapacitado</t>
  </si>
  <si>
    <t>Prestación tanto alzado nacimiento o adopción hijo</t>
  </si>
  <si>
    <t>Prestación por parto o adopción múltiple</t>
  </si>
  <si>
    <t>Prestación por nacimiento o adopción de hijo</t>
  </si>
  <si>
    <t xml:space="preserve">Otras prestaciones </t>
  </si>
  <si>
    <t>TOTAL TRANSFERENCIAS CORRIENTES A FAMILIAS E INSTITUCIONES SIN FIN DE LUCRO</t>
  </si>
  <si>
    <t>(1) Véase nota a este cuadro en FUENTES Y NOTAS EXPLICATIVAS.</t>
  </si>
  <si>
    <t xml:space="preserve">Régimen General </t>
  </si>
  <si>
    <t xml:space="preserve">Régimen Especial de los Trabajadores Autónomos </t>
  </si>
  <si>
    <t>Régimen Especial Agrario</t>
  </si>
  <si>
    <t>Subsidios eonómicos para personas con discapacidad</t>
  </si>
  <si>
    <t>Cotización de Desempleados Cese Actividad y Bonificaciones</t>
  </si>
  <si>
    <t>Cotizaciones cargo de desempleados</t>
  </si>
  <si>
    <t>Cotizaciones Cese Activ.Trab.Autónomos</t>
  </si>
  <si>
    <t xml:space="preserve">De Familias Inst. sin fines Lucro </t>
  </si>
  <si>
    <t>A familias e instituciones sin fines de lucro</t>
  </si>
  <si>
    <t xml:space="preserve">Pensiones no contributivas </t>
  </si>
  <si>
    <t>Subsidios económicos para personas con discapacidad</t>
  </si>
  <si>
    <t>CUENTAS DEL SISTEMA DE LA SEGURIDAD SOCIAL (CSS)</t>
  </si>
  <si>
    <t>Fuentas y notas explicativas</t>
  </si>
  <si>
    <t>FUENTES Y NOTAS EXPLICATIVAS</t>
  </si>
  <si>
    <t>CSS-1.</t>
  </si>
  <si>
    <t>Cotiz. A Cargo Mutuas Colab. S.S.</t>
  </si>
  <si>
    <t xml:space="preserve">Régimen Especial de los Empleados de Hogar </t>
  </si>
  <si>
    <t>e) Las prestaciones por riesgo durante el embarazo y riesgo durante la lactancia natural y la prestación por cuidado de menores afectados por cáncer u otra enfermedad grave.</t>
  </si>
  <si>
    <t>El ámbito institucional del presupuesto de la Seguridad Social abarca un conjunto de entidades que pueden clasificarse en tres grupos diferenciados: entidades gestoras, servicios comunes, y mutuas colaboradoras con la Seguridad Social y centros mancomunados.</t>
  </si>
  <si>
    <r>
      <t>Instituto Nacional de la Seguridad Social (INSS)</t>
    </r>
    <r>
      <rPr>
        <sz val="10"/>
        <rFont val="Arial"/>
        <family val="2"/>
      </rPr>
      <t>, para la gestión y administración de las prestaciones económicas del Sistema de la Seguridad Social, con excepción de las que puedan corresponder al IMSERSO y al ISM en el ámbito de sus respectivas competencias.</t>
    </r>
  </si>
  <si>
    <r>
      <t>Instituto de Mayores y Servicios Sociales (IMSERSO)</t>
    </r>
    <r>
      <rPr>
        <sz val="10"/>
        <rFont val="Arial"/>
        <family val="2"/>
      </rPr>
      <t>, para la gestión de las pensiones de invalidez y de jubilación en sus modalidades no contributivas así como de los servicios complementarios de las prestaciones del Sistema de la Seguridad Social y la gestión de planes, programas y servicios de ámbito estatal para personas mayores y para personas en situación de dependencia.</t>
    </r>
  </si>
  <si>
    <r>
      <t>Instituto Social de la Marina (ISM)</t>
    </r>
    <r>
      <rPr>
        <sz val="10"/>
        <rFont val="Arial"/>
        <family val="2"/>
      </rPr>
      <t>, tiene una doble dimensión de competencias: como Entidad Gestora del Régimen Especial de la Seguridad Social de los Trabajadores del Mar y como Organismo específico de gestión de la protección de los trabajadores del mar.</t>
    </r>
  </si>
  <si>
    <t>C. MUTUAS COLABORADORAS CON LA SEGURIDAD SOCIAL</t>
  </si>
  <si>
    <t>Las Mutuas Colaboradoras con la Seguridad Social son asociaciones de empresas, legalmente constituidas, sin ánimo de lucro, con responsabilidad mancomunada de sus asociados. La colaboración de las Mutuas en la gestión de la Seguridad Social comprende las siguientes actividades:</t>
  </si>
  <si>
    <r>
      <t>Gerencia de Informática de la Seguridad Social</t>
    </r>
    <r>
      <rPr>
        <sz val="10"/>
        <rFont val="Arial"/>
        <family val="2"/>
      </rPr>
      <t>, es un servicio común para la gestión y administración de las tecnologías de la información y las comunicaciones en el Sistema de la Seguridad Social, con personalidad jurídica propia y plena capacidad de obrar para el cumplimiento de sus fines.</t>
    </r>
  </si>
  <si>
    <t>La principal fuente de información sobre esta materia es el Sistema de información contable de la Seguridad Social (SICOSS).</t>
  </si>
  <si>
    <r>
      <t xml:space="preserve">Además, la información sobre esta materia se encuentra en la página </t>
    </r>
    <r>
      <rPr>
        <u val="single"/>
        <sz val="10"/>
        <rFont val="Arial"/>
        <family val="2"/>
      </rPr>
      <t>www.seg-social.es</t>
    </r>
    <r>
      <rPr>
        <sz val="10"/>
        <rFont val="Arial"/>
        <family val="2"/>
      </rPr>
      <t>, seleccionando Estadísticas, Presupuestos y Estudios e Información Económica Financiera.</t>
    </r>
  </si>
  <si>
    <t>Orfandad no contributiva (1)</t>
  </si>
  <si>
    <t>(*)</t>
  </si>
  <si>
    <t>Dato provisional.</t>
  </si>
  <si>
    <t>(1)</t>
  </si>
  <si>
    <t>Mejora de la protección no contributiva de la orfandad en el marco del Pacto contra la Violencia de Género.</t>
  </si>
  <si>
    <t>Régimen General</t>
  </si>
  <si>
    <t>Otros ingresos</t>
  </si>
  <si>
    <t>De Entidades Locales</t>
  </si>
  <si>
    <t xml:space="preserve">Pensiones contributivas </t>
  </si>
  <si>
    <t>2020 (*)</t>
  </si>
  <si>
    <t>Prestaciones por nacimiento, maternidad, paternidad, riesgo durante el embarazo y la lactancia natural y cuidado menores afect. por cáncer u otra enfer. grave</t>
  </si>
  <si>
    <t>Subsidio por Nacimiento y Cuidado Menor</t>
  </si>
  <si>
    <t>La dirección, vigilancia y tutela de las Mutuas Colaboradoras con la Seguridad Social corresponde al Ministerio de Inclusión, Seguridad Social y Migraciones.</t>
  </si>
  <si>
    <t>Las principales disposiciones legales vigentes durante el período de referencia de los datos son las siguientes: Real Decreto Legislativo 8/2015, de 30 de octubre, por el que se aprueba el texto refundido de la Ley General de la Seguridad Social, que establece que la aprobación de las Cuentas y Balances de la Seguridad Social corresponde al Ministerio de Empleo y Seguridad Social, y que deroga el Real Decreto Legislativo 1/1994, de 20 de junio, anterior Ley General de la Seguridad Social; Ley 47/2003, de 26 de noviembre, Ley General Presupuestaria.  Real Decreto 696/2018, de 29 de junio, por el que se aprueba el Reglamento general de la gestión financiera de la Seguridad Social.La Orden de 29 de mayo de 2015; la Orden de 13 de febrero de 2017; la Orden de 27 de junio de 2017; la Orden de 28 de junio de 2018 y la Orden de 20 de enero de 2020, por las que se dictan las normas para la elaboración de los presupuestos del Estado para 2016, 2017, 2018, 2019 y 2020, respectivamente. La Orden de 28 de enero de 2013 por las que se dictan las normas para la elaboración de los presupuestos de la Seguridad Social. La Resolución de 3 de junio de 2015; la Resolución de 15 de febrero de 2017; la Resolución de 28 de junio de 2017 y la Resolución de 3 de julio de 2018 por las que se dictan las insrucciones complementarias para la elaboración de los presupuestos de la Seguridad Social correspondientes a los ejercicios 2016, 2017, 2018 y 2019. Ley 27/2011, de 1 de agosto, de actualización, adecuación y modernización del sistema de Seguridad Social.  Real Decreto 1541/2011, de 31 de octubre, que desarrolla el sistema específico de protección por cese de actividad de los trabajadores autónomos. Real Decreto 1620/2011, de 14 de noviembre, que regula la relación laboral de carácter especial del servicio de hogar familiar. Real Decreto 499/2020, de 28 de abril, por el que se desarrolla la estructura orgánica básica del Ministerio de Trabajo y Economía Social. Real Decreto 497/2020, de 28 de abril, por el que se desarrolla la estructura orgánica básica del Ministerio de Inclusión, Seguridad Social y Migraciones. Ley 3/2017, de 27 de junio, de Presupuestos Generales del Estado para el año 2017, en su Disposición final trigésima primera apartado dos, modifica el texto refundido de la Ley General de la Seguridad Social, añadiendo un nuevo artículo 74 bis, en el que se constituye a la Gerencia de Informática como un servicio común de la Seguridad Social. Ley 23/2013, de 23 de diciembre, reguladora del Factor de Sostenibilidad y del Índice de Revalorización del Sistema de Pensiones de la Seguridad Social. Real Decreto 696/2018, de 29 de junio, por el que se aprueba el Reglamento general de la gestión financiera de la Seguridad Social.</t>
  </si>
  <si>
    <t xml:space="preserve">Prestaciones por nacimiento, maternidad, paternidad, riesgo durante el embarazo y lactancia y cuidado de menores afectados por cáncer u otra enf. grave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</si>
</sst>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7">
    <font>
      <sz val="10"/>
      <name val="Arial"/>
      <family val="0"/>
    </font>
    <font>
      <b/>
      <sz val="10"/>
      <name val="Arial"/>
      <family val="2"/>
    </font>
    <font>
      <b/>
      <sz val="10"/>
      <color indexed="9"/>
      <name val="Arial"/>
      <family val="2"/>
    </font>
    <font>
      <sz val="8"/>
      <name val="Arial"/>
      <family val="2"/>
    </font>
    <font>
      <b/>
      <sz val="12"/>
      <color indexed="9"/>
      <name val="Arial"/>
      <family val="2"/>
    </font>
    <font>
      <b/>
      <sz val="10"/>
      <color indexed="8"/>
      <name val="Arial"/>
      <family val="2"/>
    </font>
    <font>
      <b/>
      <sz val="8"/>
      <color indexed="8"/>
      <name val="Arial"/>
      <family val="2"/>
    </font>
    <font>
      <sz val="8"/>
      <color indexed="8"/>
      <name val="Arial"/>
      <family val="2"/>
    </font>
    <font>
      <b/>
      <sz val="8"/>
      <name val="Arial"/>
      <family val="2"/>
    </font>
    <font>
      <sz val="8"/>
      <color indexed="10"/>
      <name val="Arial"/>
      <family val="2"/>
    </font>
    <font>
      <u val="single"/>
      <sz val="8"/>
      <color indexed="12"/>
      <name val="Arial"/>
      <family val="2"/>
    </font>
    <font>
      <b/>
      <sz val="8"/>
      <color indexed="10"/>
      <name val="Arial"/>
      <family val="2"/>
    </font>
    <font>
      <sz val="7"/>
      <name val="Arial"/>
      <family val="2"/>
    </font>
    <font>
      <b/>
      <sz val="12"/>
      <name val="Arial"/>
      <family val="2"/>
    </font>
    <font>
      <sz val="12"/>
      <name val="Arial"/>
      <family val="2"/>
    </font>
    <font>
      <u val="single"/>
      <sz val="10"/>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0"/>
      <name val="Arial"/>
      <family val="2"/>
    </font>
    <font>
      <b/>
      <sz val="10"/>
      <color theme="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ashed">
        <color indexed="17"/>
      </top>
      <bottom style="dashed">
        <color indexed="17"/>
      </bottom>
    </border>
    <border>
      <left>
        <color indexed="63"/>
      </left>
      <right>
        <color indexed="63"/>
      </right>
      <top>
        <color indexed="63"/>
      </top>
      <bottom style="dotted">
        <color indexed="17"/>
      </bottom>
    </border>
    <border>
      <left>
        <color indexed="63"/>
      </left>
      <right>
        <color indexed="63"/>
      </right>
      <top style="medium">
        <color indexed="8"/>
      </top>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32" borderId="0">
      <alignment/>
      <protection/>
    </xf>
    <xf numFmtId="0" fontId="14" fillId="32" borderId="0">
      <alignment/>
      <protection/>
    </xf>
    <xf numFmtId="0" fontId="14" fillId="32" borderId="0">
      <alignment/>
      <protection/>
    </xf>
    <xf numFmtId="0" fontId="0" fillId="32" borderId="0">
      <alignment/>
      <protection/>
    </xf>
    <xf numFmtId="0" fontId="0" fillId="33"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28">
    <xf numFmtId="0" fontId="0" fillId="0" borderId="0" xfId="0" applyAlignment="1">
      <alignment/>
    </xf>
    <xf numFmtId="0" fontId="1" fillId="0" borderId="10" xfId="0" applyFont="1" applyBorder="1" applyAlignment="1">
      <alignment vertical="center"/>
    </xf>
    <xf numFmtId="0" fontId="0" fillId="0" borderId="10" xfId="0" applyBorder="1" applyAlignment="1">
      <alignment horizontal="justify" vertical="center"/>
    </xf>
    <xf numFmtId="0" fontId="1" fillId="0" borderId="0" xfId="0" applyFont="1" applyAlignment="1">
      <alignment/>
    </xf>
    <xf numFmtId="0" fontId="1" fillId="0" borderId="0" xfId="0" applyFont="1" applyAlignment="1">
      <alignment horizontal="justify" vertical="center" wrapText="1"/>
    </xf>
    <xf numFmtId="0" fontId="0" fillId="0" borderId="0" xfId="0" applyFont="1" applyAlignment="1">
      <alignment horizontal="justify" vertical="center" wrapText="1"/>
    </xf>
    <xf numFmtId="0" fontId="1" fillId="32" borderId="11" xfId="46" applyNumberFormat="1" applyFont="1" applyFill="1" applyBorder="1" applyAlignment="1" applyProtection="1">
      <alignment vertical="center"/>
      <protection/>
    </xf>
    <xf numFmtId="0" fontId="3" fillId="32" borderId="0" xfId="54" applyNumberFormat="1">
      <alignment/>
      <protection/>
    </xf>
    <xf numFmtId="0" fontId="14" fillId="32" borderId="0" xfId="55" applyNumberFormat="1">
      <alignment/>
      <protection/>
    </xf>
    <xf numFmtId="1" fontId="2" fillId="34" borderId="0" xfId="56" applyNumberFormat="1" applyFont="1" applyFill="1" applyAlignment="1">
      <alignment vertical="center"/>
      <protection/>
    </xf>
    <xf numFmtId="0" fontId="8" fillId="0" borderId="12"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0" xfId="0" applyNumberFormat="1" applyAlignment="1">
      <alignment/>
    </xf>
    <xf numFmtId="0" fontId="0" fillId="0" borderId="0" xfId="0" applyNumberFormat="1" applyFill="1" applyAlignment="1">
      <alignment vertical="center"/>
    </xf>
    <xf numFmtId="3" fontId="8" fillId="0" borderId="0" xfId="0" applyNumberFormat="1" applyFont="1" applyFill="1" applyAlignment="1">
      <alignment horizontal="right"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3" fontId="8" fillId="0" borderId="0" xfId="0" applyNumberFormat="1" applyFont="1" applyFill="1" applyAlignment="1">
      <alignment vertical="center"/>
    </xf>
    <xf numFmtId="0" fontId="0" fillId="0" borderId="0" xfId="0" applyNumberFormat="1" applyFill="1" applyAlignment="1">
      <alignment/>
    </xf>
    <xf numFmtId="0" fontId="0" fillId="0" borderId="0" xfId="0" applyNumberFormat="1" applyAlignment="1">
      <alignment/>
    </xf>
    <xf numFmtId="0" fontId="0" fillId="0" borderId="0" xfId="0" applyNumberFormat="1" applyFill="1" applyAlignment="1">
      <alignment/>
    </xf>
    <xf numFmtId="3" fontId="12" fillId="0" borderId="0" xfId="0" applyNumberFormat="1" applyFont="1" applyFill="1" applyAlignment="1">
      <alignment horizontal="left" vertical="center"/>
    </xf>
    <xf numFmtId="0" fontId="0" fillId="0" borderId="0" xfId="0" applyNumberFormat="1" applyBorder="1" applyAlignment="1">
      <alignment/>
    </xf>
    <xf numFmtId="0" fontId="0" fillId="0" borderId="0" xfId="0" applyFont="1" applyAlignment="1">
      <alignment/>
    </xf>
    <xf numFmtId="0" fontId="54" fillId="0" borderId="0" xfId="0" applyFont="1" applyAlignment="1">
      <alignment/>
    </xf>
    <xf numFmtId="0" fontId="55" fillId="35" borderId="0" xfId="0" applyFont="1" applyFill="1" applyAlignment="1">
      <alignment/>
    </xf>
    <xf numFmtId="3" fontId="8" fillId="0" borderId="0" xfId="0" applyNumberFormat="1" applyFont="1" applyFill="1" applyAlignment="1">
      <alignment horizontal="left" vertical="center"/>
    </xf>
    <xf numFmtId="0" fontId="6" fillId="0" borderId="0" xfId="0" applyNumberFormat="1" applyFont="1" applyFill="1" applyAlignment="1">
      <alignment vertical="center"/>
    </xf>
    <xf numFmtId="0" fontId="3" fillId="0" borderId="0" xfId="0" applyNumberFormat="1" applyFont="1" applyFill="1" applyAlignment="1">
      <alignment vertical="center"/>
    </xf>
    <xf numFmtId="3" fontId="5" fillId="0" borderId="0" xfId="0" applyNumberFormat="1" applyFont="1" applyFill="1" applyAlignment="1">
      <alignment vertical="center"/>
    </xf>
    <xf numFmtId="0" fontId="7" fillId="0" borderId="0" xfId="0" applyNumberFormat="1" applyFont="1" applyFill="1" applyAlignment="1">
      <alignment vertical="center"/>
    </xf>
    <xf numFmtId="1" fontId="0" fillId="0" borderId="0" xfId="0" applyNumberFormat="1" applyAlignment="1">
      <alignment/>
    </xf>
    <xf numFmtId="0" fontId="3" fillId="0" borderId="0" xfId="0" applyNumberFormat="1" applyFont="1" applyFill="1" applyAlignment="1">
      <alignment horizontal="left" vertical="center"/>
    </xf>
    <xf numFmtId="3" fontId="3" fillId="0" borderId="0" xfId="0" applyNumberFormat="1" applyFont="1" applyFill="1" applyAlignment="1">
      <alignment horizontal="right" vertical="center"/>
    </xf>
    <xf numFmtId="3" fontId="3" fillId="0" borderId="0" xfId="0" applyNumberFormat="1" applyFont="1" applyFill="1" applyAlignment="1">
      <alignment horizontal="left" vertical="center"/>
    </xf>
    <xf numFmtId="3" fontId="0" fillId="0" borderId="0" xfId="0" applyNumberFormat="1" applyAlignment="1">
      <alignment/>
    </xf>
    <xf numFmtId="0" fontId="3" fillId="0" borderId="0" xfId="0" applyNumberFormat="1" applyFont="1" applyFill="1" applyAlignment="1">
      <alignment horizontal="justify" vertical="center"/>
    </xf>
    <xf numFmtId="164" fontId="3" fillId="0" borderId="0" xfId="57" applyNumberFormat="1" applyFont="1" applyFill="1" applyAlignment="1">
      <alignment horizontal="justify" vertical="center"/>
      <protection/>
    </xf>
    <xf numFmtId="49" fontId="3" fillId="0" borderId="0" xfId="0" applyNumberFormat="1" applyFont="1" applyAlignment="1">
      <alignment vertical="center"/>
    </xf>
    <xf numFmtId="164" fontId="3" fillId="0" borderId="0" xfId="57" applyNumberFormat="1" applyFont="1" applyFill="1" applyAlignment="1">
      <alignment horizontal="justify" vertical="center" wrapText="1"/>
      <protection/>
    </xf>
    <xf numFmtId="0" fontId="7" fillId="0" borderId="0" xfId="0" applyNumberFormat="1" applyFont="1" applyAlignment="1">
      <alignment/>
    </xf>
    <xf numFmtId="164" fontId="3" fillId="0" borderId="0" xfId="57" applyNumberFormat="1" applyFont="1" applyFill="1" applyAlignment="1">
      <alignment horizontal="left"/>
      <protection/>
    </xf>
    <xf numFmtId="0" fontId="0" fillId="0" borderId="0" xfId="0" applyFont="1" applyAlignment="1">
      <alignment/>
    </xf>
    <xf numFmtId="0" fontId="0" fillId="0" borderId="0" xfId="0" applyNumberFormat="1" applyBorder="1" applyAlignment="1">
      <alignment/>
    </xf>
    <xf numFmtId="0" fontId="6" fillId="0" borderId="0" xfId="0" applyNumberFormat="1" applyFont="1" applyFill="1" applyAlignment="1">
      <alignment/>
    </xf>
    <xf numFmtId="0"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3" fontId="0" fillId="0" borderId="0" xfId="0" applyNumberFormat="1" applyBorder="1" applyAlignment="1">
      <alignment/>
    </xf>
    <xf numFmtId="3" fontId="8" fillId="0" borderId="0" xfId="0" applyNumberFormat="1" applyFont="1" applyFill="1" applyBorder="1" applyAlignment="1">
      <alignment vertical="center"/>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165" fontId="3" fillId="0" borderId="0" xfId="0" applyNumberFormat="1" applyFont="1" applyFill="1" applyBorder="1" applyAlignment="1">
      <alignment vertical="center"/>
    </xf>
    <xf numFmtId="3" fontId="0" fillId="0" borderId="0" xfId="0" applyNumberFormat="1" applyBorder="1" applyAlignment="1">
      <alignment/>
    </xf>
    <xf numFmtId="3" fontId="0" fillId="0" borderId="0" xfId="0" applyNumberFormat="1" applyFill="1" applyBorder="1" applyAlignment="1">
      <alignment horizontal="right" vertical="center"/>
    </xf>
    <xf numFmtId="3" fontId="9" fillId="0" borderId="0" xfId="0" applyNumberFormat="1" applyFont="1" applyFill="1" applyBorder="1" applyAlignment="1">
      <alignment horizontal="right" vertical="center"/>
    </xf>
    <xf numFmtId="49" fontId="0" fillId="0" borderId="0" xfId="0" applyNumberFormat="1" applyBorder="1" applyAlignment="1">
      <alignment horizontal="justify" vertical="center"/>
    </xf>
    <xf numFmtId="3" fontId="9" fillId="0" borderId="0" xfId="0" applyNumberFormat="1" applyFont="1" applyFill="1" applyBorder="1" applyAlignment="1">
      <alignment vertical="center"/>
    </xf>
    <xf numFmtId="1" fontId="0" fillId="0" borderId="0" xfId="0" applyNumberFormat="1" applyBorder="1" applyAlignment="1">
      <alignment/>
    </xf>
    <xf numFmtId="0" fontId="0" fillId="0" borderId="0" xfId="0" applyNumberFormat="1" applyFill="1" applyBorder="1" applyAlignment="1">
      <alignment horizontal="center"/>
    </xf>
    <xf numFmtId="1" fontId="0" fillId="0" borderId="0" xfId="0" applyNumberFormat="1" applyBorder="1" applyAlignment="1">
      <alignment/>
    </xf>
    <xf numFmtId="1" fontId="0" fillId="0" borderId="0" xfId="0" applyNumberFormat="1" applyAlignment="1">
      <alignment/>
    </xf>
    <xf numFmtId="0" fontId="3" fillId="0" borderId="0" xfId="0" applyNumberFormat="1" applyFont="1" applyAlignment="1">
      <alignment/>
    </xf>
    <xf numFmtId="0" fontId="5" fillId="0" borderId="0" xfId="0" applyNumberFormat="1" applyFont="1" applyFill="1" applyAlignment="1">
      <alignment vertical="center"/>
    </xf>
    <xf numFmtId="1" fontId="5" fillId="0" borderId="0" xfId="0" applyNumberFormat="1" applyFont="1" applyFill="1" applyAlignment="1">
      <alignment vertical="center"/>
    </xf>
    <xf numFmtId="0" fontId="7" fillId="0" borderId="0" xfId="0" applyNumberFormat="1" applyFont="1" applyFill="1" applyAlignment="1">
      <alignment/>
    </xf>
    <xf numFmtId="0" fontId="6" fillId="0" borderId="0" xfId="0" applyNumberFormat="1" applyFont="1" applyFill="1" applyAlignment="1">
      <alignment/>
    </xf>
    <xf numFmtId="3" fontId="6" fillId="0" borderId="0" xfId="0" applyNumberFormat="1" applyFont="1" applyFill="1" applyAlignment="1">
      <alignment/>
    </xf>
    <xf numFmtId="3" fontId="7" fillId="0" borderId="0" xfId="0" applyNumberFormat="1" applyFont="1" applyFill="1" applyAlignment="1">
      <alignment/>
    </xf>
    <xf numFmtId="0" fontId="11" fillId="0" borderId="0" xfId="0" applyNumberFormat="1" applyFont="1" applyFill="1" applyAlignment="1">
      <alignment/>
    </xf>
    <xf numFmtId="0" fontId="3" fillId="0" borderId="0" xfId="0" applyNumberFormat="1" applyFont="1" applyFill="1" applyBorder="1" applyAlignment="1">
      <alignment vertical="center"/>
    </xf>
    <xf numFmtId="0" fontId="8" fillId="0" borderId="0" xfId="0" applyNumberFormat="1" applyFont="1" applyFill="1" applyBorder="1" applyAlignment="1">
      <alignment vertical="center"/>
    </xf>
    <xf numFmtId="3" fontId="9" fillId="0" borderId="0" xfId="0" applyNumberFormat="1" applyFont="1" applyFill="1" applyAlignment="1">
      <alignment horizontal="right" vertical="center"/>
    </xf>
    <xf numFmtId="1" fontId="3" fillId="0" borderId="0" xfId="0" applyNumberFormat="1" applyFont="1" applyAlignment="1">
      <alignment/>
    </xf>
    <xf numFmtId="1" fontId="3" fillId="0" borderId="0" xfId="0" applyNumberFormat="1" applyFont="1" applyAlignment="1">
      <alignment horizontal="left" indent="2"/>
    </xf>
    <xf numFmtId="0" fontId="56" fillId="0" borderId="0" xfId="0" applyNumberFormat="1" applyFont="1" applyFill="1" applyAlignment="1">
      <alignment horizontal="justify" vertical="center"/>
    </xf>
    <xf numFmtId="0" fontId="3" fillId="0" borderId="0" xfId="0" applyNumberFormat="1" applyFont="1" applyAlignment="1">
      <alignment horizontal="left" vertical="center"/>
    </xf>
    <xf numFmtId="0" fontId="0" fillId="0" borderId="0" xfId="0" applyNumberFormat="1" applyAlignment="1">
      <alignment horizontal="left" vertical="center"/>
    </xf>
    <xf numFmtId="1" fontId="3" fillId="0" borderId="0" xfId="0" applyNumberFormat="1" applyFont="1" applyAlignment="1">
      <alignment horizontal="left" vertical="center"/>
    </xf>
    <xf numFmtId="0" fontId="8" fillId="0" borderId="0" xfId="0" applyNumberFormat="1" applyFont="1" applyFill="1" applyAlignment="1">
      <alignment horizontal="justify" vertical="center"/>
    </xf>
    <xf numFmtId="0" fontId="13" fillId="0" borderId="0" xfId="0" applyNumberFormat="1" applyFont="1" applyAlignment="1">
      <alignment/>
    </xf>
    <xf numFmtId="3" fontId="8" fillId="36" borderId="0" xfId="0" applyNumberFormat="1" applyFont="1" applyFill="1" applyAlignment="1">
      <alignment horizontal="right" vertical="center"/>
    </xf>
    <xf numFmtId="3" fontId="6" fillId="0" borderId="0" xfId="0" applyNumberFormat="1" applyFont="1" applyAlignment="1">
      <alignment/>
    </xf>
    <xf numFmtId="3" fontId="3" fillId="36" borderId="0" xfId="0" applyNumberFormat="1" applyFont="1" applyFill="1" applyAlignment="1">
      <alignment horizontal="right" vertical="center"/>
    </xf>
    <xf numFmtId="0" fontId="0" fillId="36" borderId="0" xfId="0" applyNumberFormat="1" applyFill="1" applyAlignment="1">
      <alignment/>
    </xf>
    <xf numFmtId="0" fontId="16" fillId="0" borderId="0" xfId="0" applyNumberFormat="1" applyFont="1" applyAlignment="1">
      <alignment/>
    </xf>
    <xf numFmtId="3" fontId="16" fillId="0" borderId="0" xfId="0" applyNumberFormat="1" applyFont="1" applyAlignment="1">
      <alignment/>
    </xf>
    <xf numFmtId="0" fontId="56" fillId="0" borderId="0" xfId="0" applyNumberFormat="1" applyFont="1" applyAlignment="1">
      <alignment/>
    </xf>
    <xf numFmtId="0" fontId="8" fillId="0" borderId="0" xfId="0" applyNumberFormat="1" applyFont="1" applyFill="1" applyAlignment="1">
      <alignment vertical="center"/>
    </xf>
    <xf numFmtId="0" fontId="13" fillId="0" borderId="0" xfId="0" applyNumberFormat="1" applyFont="1" applyFill="1" applyAlignment="1">
      <alignment/>
    </xf>
    <xf numFmtId="0" fontId="0" fillId="0" borderId="0" xfId="0" applyFont="1" applyAlignment="1">
      <alignment horizontal="justify" vertical="top" wrapText="1"/>
    </xf>
    <xf numFmtId="3" fontId="3" fillId="0" borderId="0" xfId="0" applyNumberFormat="1" applyFont="1" applyAlignment="1">
      <alignment/>
    </xf>
    <xf numFmtId="49" fontId="3" fillId="0" borderId="0" xfId="0" applyNumberFormat="1" applyFont="1" applyFill="1" applyAlignment="1">
      <alignment horizontal="center" vertical="center"/>
    </xf>
    <xf numFmtId="3" fontId="3" fillId="0" borderId="0" xfId="0" applyNumberFormat="1" applyFont="1" applyFill="1" applyAlignment="1">
      <alignment/>
    </xf>
    <xf numFmtId="0" fontId="4" fillId="35" borderId="0" xfId="0" applyFont="1" applyFill="1" applyAlignment="1">
      <alignment vertical="center"/>
    </xf>
    <xf numFmtId="0" fontId="3" fillId="0" borderId="0" xfId="0" applyNumberFormat="1" applyFont="1" applyFill="1" applyAlignment="1">
      <alignment vertical="center"/>
    </xf>
    <xf numFmtId="0" fontId="8" fillId="0" borderId="15" xfId="0" applyNumberFormat="1" applyFont="1" applyFill="1" applyBorder="1" applyAlignment="1">
      <alignment horizontal="left" vertical="center"/>
    </xf>
    <xf numFmtId="0" fontId="0" fillId="0" borderId="15" xfId="0" applyNumberFormat="1" applyFill="1" applyBorder="1" applyAlignment="1">
      <alignment vertical="center"/>
    </xf>
    <xf numFmtId="0" fontId="8" fillId="0" borderId="16"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3" fontId="3" fillId="0" borderId="0" xfId="0" applyNumberFormat="1" applyFont="1" applyFill="1" applyAlignment="1">
      <alignment horizontal="left" vertical="center"/>
    </xf>
    <xf numFmtId="0" fontId="0" fillId="0" borderId="0" xfId="0" applyNumberFormat="1" applyAlignment="1">
      <alignment horizontal="justify" vertical="center" wrapText="1"/>
    </xf>
    <xf numFmtId="0" fontId="3" fillId="0" borderId="0" xfId="0" applyNumberFormat="1" applyFont="1" applyFill="1" applyAlignment="1">
      <alignment horizontal="justify" vertical="justify" wrapText="1"/>
    </xf>
    <xf numFmtId="3" fontId="5" fillId="0" borderId="0" xfId="0" applyNumberFormat="1" applyFont="1" applyFill="1" applyAlignment="1">
      <alignment horizontal="justify" vertical="top" wrapText="1"/>
    </xf>
    <xf numFmtId="0" fontId="0" fillId="0" borderId="0" xfId="0" applyNumberFormat="1" applyAlignment="1">
      <alignment horizontal="justify" vertical="top" wrapText="1"/>
    </xf>
    <xf numFmtId="0" fontId="3" fillId="0" borderId="17" xfId="0" applyNumberFormat="1" applyFont="1" applyFill="1" applyBorder="1" applyAlignment="1">
      <alignment vertical="center"/>
    </xf>
    <xf numFmtId="0" fontId="0" fillId="0" borderId="0" xfId="0" applyNumberFormat="1" applyFill="1" applyAlignment="1">
      <alignment vertical="center"/>
    </xf>
    <xf numFmtId="3" fontId="8" fillId="0" borderId="0" xfId="0" applyNumberFormat="1" applyFont="1" applyFill="1" applyAlignment="1">
      <alignment horizontal="left" vertical="center"/>
    </xf>
    <xf numFmtId="0" fontId="10" fillId="32" borderId="0" xfId="46" applyNumberFormat="1" applyFill="1" applyAlignment="1" applyProtection="1">
      <alignment horizontal="left"/>
      <protection/>
    </xf>
    <xf numFmtId="0" fontId="10" fillId="32" borderId="0" xfId="46" applyNumberFormat="1" applyFont="1" applyFill="1" applyAlignment="1" applyProtection="1">
      <alignment horizontal="left"/>
      <protection/>
    </xf>
    <xf numFmtId="3" fontId="5" fillId="0" borderId="0" xfId="0" applyNumberFormat="1" applyFont="1" applyFill="1" applyAlignment="1">
      <alignment horizontal="justify" vertical="center" wrapText="1"/>
    </xf>
    <xf numFmtId="0" fontId="8" fillId="0" borderId="18" xfId="0" applyNumberFormat="1" applyFont="1" applyFill="1" applyBorder="1" applyAlignment="1">
      <alignment horizontal="left" vertical="center"/>
    </xf>
    <xf numFmtId="3" fontId="8" fillId="0" borderId="19" xfId="0" applyNumberFormat="1" applyFont="1" applyFill="1" applyBorder="1" applyAlignment="1">
      <alignment horizontal="center" vertical="center"/>
    </xf>
    <xf numFmtId="0" fontId="5" fillId="0" borderId="0" xfId="0" applyNumberFormat="1" applyFont="1" applyFill="1" applyAlignment="1">
      <alignment horizontal="justify" vertical="center" wrapText="1"/>
    </xf>
    <xf numFmtId="0" fontId="8" fillId="0" borderId="18" xfId="0" applyNumberFormat="1" applyFont="1" applyFill="1" applyBorder="1" applyAlignment="1">
      <alignment vertical="center"/>
    </xf>
    <xf numFmtId="0" fontId="8" fillId="0" borderId="19" xfId="0" applyNumberFormat="1" applyFont="1" applyFill="1" applyBorder="1" applyAlignment="1">
      <alignment horizontal="center" vertical="center"/>
    </xf>
    <xf numFmtId="0" fontId="0" fillId="0" borderId="19" xfId="0" applyNumberFormat="1" applyBorder="1" applyAlignment="1">
      <alignment horizontal="center" vertical="center"/>
    </xf>
    <xf numFmtId="0" fontId="8" fillId="0" borderId="2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0" fillId="0" borderId="0" xfId="0" applyNumberFormat="1" applyAlignment="1">
      <alignment vertical="center"/>
    </xf>
    <xf numFmtId="0" fontId="0" fillId="0" borderId="0" xfId="0" applyNumberFormat="1" applyAlignment="1">
      <alignment vertical="center" wrapText="1"/>
    </xf>
    <xf numFmtId="0" fontId="0" fillId="0" borderId="0" xfId="0" applyNumberFormat="1" applyAlignment="1">
      <alignment wrapText="1"/>
    </xf>
    <xf numFmtId="0" fontId="8" fillId="0" borderId="0" xfId="0" applyNumberFormat="1" applyFont="1" applyFill="1" applyAlignment="1">
      <alignment horizontal="justify" vertical="center"/>
    </xf>
    <xf numFmtId="0" fontId="13" fillId="0" borderId="0" xfId="0" applyNumberFormat="1" applyFont="1" applyAlignment="1">
      <alignment/>
    </xf>
    <xf numFmtId="0" fontId="8" fillId="0" borderId="0" xfId="0" applyNumberFormat="1" applyFont="1" applyFill="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_Cps01" xfId="56"/>
    <cellStyle name="Normal_Hoja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8"/>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94" t="s">
        <v>126</v>
      </c>
      <c r="B2" s="94"/>
    </row>
    <row r="3" ht="6.75" customHeight="1"/>
    <row r="4" spans="1:2" ht="18" customHeight="1">
      <c r="A4" s="1" t="s">
        <v>129</v>
      </c>
      <c r="B4" s="2" t="s">
        <v>0</v>
      </c>
    </row>
    <row r="5" spans="1:2" ht="18" customHeight="1">
      <c r="A5" s="1" t="s">
        <v>66</v>
      </c>
      <c r="B5" s="2" t="s">
        <v>1</v>
      </c>
    </row>
    <row r="6" spans="1:2" ht="31.5" customHeight="1">
      <c r="A6" s="1" t="s">
        <v>87</v>
      </c>
      <c r="B6" s="2" t="s">
        <v>2</v>
      </c>
    </row>
    <row r="7" spans="1:2" ht="31.5" customHeight="1">
      <c r="A7" s="1" t="s">
        <v>94</v>
      </c>
      <c r="B7" s="2" t="s">
        <v>3</v>
      </c>
    </row>
    <row r="8" spans="1:2" ht="18" customHeight="1">
      <c r="A8" s="6"/>
      <c r="B8" s="6" t="s">
        <v>127</v>
      </c>
    </row>
  </sheetData>
  <sheetProtection/>
  <mergeCells count="1">
    <mergeCell ref="A2:B2"/>
  </mergeCells>
  <hyperlinks>
    <hyperlink ref="B4" location="'CSS-1'!A1" display="Presupuesto de Recursos y Aplicaciones y de Gastos y Dotaciones del total Sistema de la Seguridad Social"/>
    <hyperlink ref="B5" location="'CSS-2'!A1" display="Liquidación del Presupuesto de Recursos y Aplicaciones del total Sistema de la Seguridad Social"/>
    <hyperlink ref="B6" location="'CSS-3'!A1" display="Liquidación del Presupuesto de Gastos y Dotaciones del total Sistema de la Seguridad Social, por categorías económicas"/>
    <hyperlink ref="B7" location="'CSS-4'!A1" display="Liquidación del Presupuesto de Gastos y Dotaciones del total Sistema de la Seguridad Social. Transferencias corrientes a familias e instituciones sin fin de lucro (1)"/>
    <hyperlink ref="B8" location="'FUENTES Y NOTAS'!A1" display="Fuentas y notas explicativas"/>
  </hyperlinks>
  <printOptions/>
  <pageMargins left="0.3937007874015748" right="0.1968503937007874" top="0.984251968503937" bottom="0.984251968503937"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Z177"/>
  <sheetViews>
    <sheetView showGridLines="0" showOutlineSymbols="0" zoomScalePageLayoutView="0" workbookViewId="0" topLeftCell="A1">
      <selection activeCell="A1" sqref="A1"/>
    </sheetView>
  </sheetViews>
  <sheetFormatPr defaultColWidth="7.421875" defaultRowHeight="12.75"/>
  <cols>
    <col min="1" max="1" width="2.57421875" style="12" customWidth="1"/>
    <col min="2" max="2" width="41.28125" style="12" customWidth="1"/>
    <col min="3" max="3" width="11.7109375" style="12" customWidth="1"/>
    <col min="4" max="4" width="1.421875" style="12" customWidth="1"/>
    <col min="5" max="5" width="11.421875" style="12" customWidth="1"/>
    <col min="6" max="6" width="1.421875" style="12" customWidth="1"/>
    <col min="7" max="7" width="11.421875" style="12" customWidth="1"/>
    <col min="8" max="8" width="1.421875" style="12" customWidth="1"/>
    <col min="9" max="9" width="11.421875" style="12" customWidth="1"/>
    <col min="10" max="10" width="1.421875" style="12" customWidth="1"/>
    <col min="11" max="11" width="11.421875" style="12" customWidth="1"/>
    <col min="12" max="12" width="1.8515625" style="12" customWidth="1"/>
    <col min="13" max="13" width="12.8515625" style="12" customWidth="1"/>
    <col min="14" max="14" width="10.00390625" style="12" customWidth="1"/>
    <col min="15" max="15" width="9.57421875" style="12" bestFit="1" customWidth="1"/>
    <col min="16" max="16384" width="7.421875" style="12" customWidth="1"/>
  </cols>
  <sheetData>
    <row r="1" spans="1:11" ht="15" customHeight="1">
      <c r="A1" s="9" t="s">
        <v>18</v>
      </c>
      <c r="B1" s="9"/>
      <c r="C1" s="27"/>
      <c r="D1" s="28"/>
      <c r="E1" s="29" t="s">
        <v>129</v>
      </c>
      <c r="F1" s="9"/>
      <c r="G1" s="9"/>
      <c r="H1" s="9"/>
      <c r="I1" s="9"/>
      <c r="J1" s="9"/>
      <c r="K1" s="9"/>
    </row>
    <row r="2" spans="1:11" ht="15" customHeight="1">
      <c r="A2" s="7"/>
      <c r="B2" s="7"/>
      <c r="C2" s="30"/>
      <c r="D2" s="30"/>
      <c r="E2" s="104" t="s">
        <v>19</v>
      </c>
      <c r="F2" s="105"/>
      <c r="G2" s="105"/>
      <c r="H2" s="105"/>
      <c r="I2" s="105"/>
      <c r="J2" s="105"/>
      <c r="K2" s="105"/>
    </row>
    <row r="3" spans="1:11" ht="15" customHeight="1">
      <c r="A3" s="9" t="s">
        <v>20</v>
      </c>
      <c r="B3" s="9"/>
      <c r="C3" s="30"/>
      <c r="D3" s="28"/>
      <c r="E3" s="105"/>
      <c r="F3" s="105"/>
      <c r="G3" s="105"/>
      <c r="H3" s="105"/>
      <c r="I3" s="105"/>
      <c r="J3" s="105"/>
      <c r="K3" s="105"/>
    </row>
    <row r="4" spans="1:11" ht="15" customHeight="1">
      <c r="A4" s="30"/>
      <c r="B4" s="13"/>
      <c r="C4" s="30"/>
      <c r="D4" s="28"/>
      <c r="E4" s="105"/>
      <c r="F4" s="105"/>
      <c r="G4" s="105"/>
      <c r="H4" s="105"/>
      <c r="I4" s="105"/>
      <c r="J4" s="105"/>
      <c r="K4" s="105"/>
    </row>
    <row r="5" spans="1:11" ht="15" customHeight="1">
      <c r="A5" s="30"/>
      <c r="B5" s="13"/>
      <c r="C5" s="30"/>
      <c r="D5" s="28"/>
      <c r="E5" s="13"/>
      <c r="F5" s="13"/>
      <c r="G5" s="13"/>
      <c r="H5" s="13"/>
      <c r="I5" s="13"/>
      <c r="J5" s="13"/>
      <c r="K5" s="13"/>
    </row>
    <row r="6" spans="1:11" ht="15" customHeight="1">
      <c r="A6" s="30"/>
      <c r="B6" s="13"/>
      <c r="C6" s="30"/>
      <c r="D6" s="28"/>
      <c r="E6" s="13"/>
      <c r="F6" s="13"/>
      <c r="G6" s="13"/>
      <c r="H6" s="13"/>
      <c r="I6" s="13"/>
      <c r="J6" s="13"/>
      <c r="K6" s="13"/>
    </row>
    <row r="7" spans="1:11" ht="15" customHeight="1">
      <c r="A7" s="30"/>
      <c r="B7" s="13"/>
      <c r="C7" s="30"/>
      <c r="D7" s="28"/>
      <c r="E7" s="13"/>
      <c r="F7" s="13"/>
      <c r="G7" s="13"/>
      <c r="H7" s="13"/>
      <c r="I7" s="13"/>
      <c r="J7" s="13"/>
      <c r="K7" s="13"/>
    </row>
    <row r="8" spans="1:11" ht="15" customHeight="1">
      <c r="A8" s="30"/>
      <c r="B8" s="13"/>
      <c r="C8" s="30"/>
      <c r="D8" s="30"/>
      <c r="E8" s="30"/>
      <c r="F8" s="30"/>
      <c r="G8" s="30"/>
      <c r="H8" s="30"/>
      <c r="I8" s="30"/>
      <c r="J8" s="30"/>
      <c r="K8" s="30"/>
    </row>
    <row r="9" spans="1:11" ht="18.75" customHeight="1" thickBot="1">
      <c r="A9" s="95"/>
      <c r="B9" s="95"/>
      <c r="C9" s="96" t="s">
        <v>21</v>
      </c>
      <c r="D9" s="97"/>
      <c r="E9" s="97"/>
      <c r="F9" s="97"/>
      <c r="G9" s="97"/>
      <c r="H9" s="97"/>
      <c r="I9" s="97"/>
      <c r="J9" s="97"/>
      <c r="K9" s="97"/>
    </row>
    <row r="10" spans="1:11" ht="20.25" customHeight="1" thickBot="1">
      <c r="A10" s="95"/>
      <c r="B10" s="95"/>
      <c r="C10" s="98" t="s">
        <v>22</v>
      </c>
      <c r="D10" s="98"/>
      <c r="E10" s="98"/>
      <c r="F10" s="98"/>
      <c r="G10" s="98"/>
      <c r="H10" s="98"/>
      <c r="I10" s="98"/>
      <c r="J10" s="98"/>
      <c r="K10" s="98"/>
    </row>
    <row r="11" spans="1:11" ht="18.75" customHeight="1">
      <c r="A11" s="95"/>
      <c r="B11" s="95"/>
      <c r="C11" s="10">
        <v>2016</v>
      </c>
      <c r="D11" s="106"/>
      <c r="E11" s="10">
        <v>2017</v>
      </c>
      <c r="F11" s="106"/>
      <c r="G11" s="10">
        <v>2018</v>
      </c>
      <c r="H11" s="106"/>
      <c r="I11" s="10">
        <v>2019</v>
      </c>
      <c r="J11" s="106"/>
      <c r="K11" s="10" t="s">
        <v>151</v>
      </c>
    </row>
    <row r="12" spans="1:10" ht="30" customHeight="1">
      <c r="A12" s="99" t="s">
        <v>23</v>
      </c>
      <c r="B12" s="99"/>
      <c r="D12" s="107"/>
      <c r="F12" s="107"/>
      <c r="H12" s="107"/>
      <c r="J12" s="107"/>
    </row>
    <row r="13" spans="1:13" ht="30" customHeight="1">
      <c r="A13" s="99" t="s">
        <v>24</v>
      </c>
      <c r="B13" s="99"/>
      <c r="C13" s="14">
        <v>133052368.23</v>
      </c>
      <c r="D13" s="107"/>
      <c r="E13" s="81">
        <v>125943352.8</v>
      </c>
      <c r="F13" s="107"/>
      <c r="G13" s="14">
        <v>131037325.67</v>
      </c>
      <c r="H13" s="107"/>
      <c r="I13" s="14">
        <v>131037320.67</v>
      </c>
      <c r="J13" s="107"/>
      <c r="K13" s="14">
        <v>130928222.69</v>
      </c>
      <c r="L13" s="82"/>
      <c r="M13" s="14"/>
    </row>
    <row r="14" spans="1:13" ht="21" customHeight="1">
      <c r="A14" s="99" t="s">
        <v>25</v>
      </c>
      <c r="B14" s="99"/>
      <c r="C14" s="14">
        <v>117242577.41</v>
      </c>
      <c r="D14" s="107"/>
      <c r="E14" s="81">
        <v>110560320</v>
      </c>
      <c r="F14" s="107"/>
      <c r="G14" s="14">
        <v>114915750</v>
      </c>
      <c r="H14" s="107"/>
      <c r="I14" s="14">
        <v>114915750</v>
      </c>
      <c r="J14" s="107"/>
      <c r="K14" s="14">
        <v>114915750</v>
      </c>
      <c r="L14" s="31"/>
      <c r="M14" s="14"/>
    </row>
    <row r="15" spans="1:13" ht="15" customHeight="1">
      <c r="A15" s="100" t="s">
        <v>26</v>
      </c>
      <c r="B15" s="100"/>
      <c r="C15" s="33">
        <v>110472030</v>
      </c>
      <c r="D15" s="107"/>
      <c r="E15" s="83">
        <v>103967617.75</v>
      </c>
      <c r="F15" s="107"/>
      <c r="G15" s="33">
        <v>108308470</v>
      </c>
      <c r="H15" s="107"/>
      <c r="I15" s="33">
        <v>108308470</v>
      </c>
      <c r="J15" s="107"/>
      <c r="K15" s="33">
        <v>108308470</v>
      </c>
      <c r="L15" s="31"/>
      <c r="M15" s="33"/>
    </row>
    <row r="16" spans="1:12" ht="15" customHeight="1">
      <c r="A16" s="28"/>
      <c r="B16" s="34" t="s">
        <v>115</v>
      </c>
      <c r="C16" s="33">
        <v>89624870</v>
      </c>
      <c r="D16" s="107"/>
      <c r="E16" s="83">
        <v>84474717.75</v>
      </c>
      <c r="F16" s="107"/>
      <c r="G16" s="33">
        <v>88759580</v>
      </c>
      <c r="H16" s="107"/>
      <c r="I16" s="33">
        <v>88759580</v>
      </c>
      <c r="J16" s="107"/>
      <c r="K16" s="33">
        <v>88759580</v>
      </c>
      <c r="L16" s="31"/>
    </row>
    <row r="17" spans="1:12" ht="15" customHeight="1">
      <c r="A17" s="28"/>
      <c r="B17" s="34" t="s">
        <v>27</v>
      </c>
      <c r="C17" s="33">
        <v>162230</v>
      </c>
      <c r="D17" s="107"/>
      <c r="E17" s="83">
        <v>119540</v>
      </c>
      <c r="F17" s="107"/>
      <c r="G17" s="33">
        <v>108200</v>
      </c>
      <c r="H17" s="107"/>
      <c r="I17" s="33">
        <v>108200</v>
      </c>
      <c r="J17" s="107"/>
      <c r="K17" s="33">
        <v>108200</v>
      </c>
      <c r="L17" s="31"/>
    </row>
    <row r="18" spans="1:12" ht="15" customHeight="1">
      <c r="A18" s="28"/>
      <c r="B18" s="34" t="s">
        <v>116</v>
      </c>
      <c r="C18" s="33">
        <v>12358480</v>
      </c>
      <c r="D18" s="107"/>
      <c r="E18" s="83">
        <v>11558370</v>
      </c>
      <c r="F18" s="107"/>
      <c r="G18" s="33">
        <v>11441230</v>
      </c>
      <c r="H18" s="107"/>
      <c r="I18" s="33">
        <v>11441230</v>
      </c>
      <c r="J18" s="107"/>
      <c r="K18" s="33">
        <v>11441230</v>
      </c>
      <c r="L18" s="31"/>
    </row>
    <row r="19" spans="1:12" ht="15" customHeight="1">
      <c r="A19" s="28"/>
      <c r="B19" s="34" t="s">
        <v>29</v>
      </c>
      <c r="C19" s="33">
        <v>312570</v>
      </c>
      <c r="D19" s="107"/>
      <c r="E19" s="83">
        <v>351160</v>
      </c>
      <c r="F19" s="107"/>
      <c r="G19" s="33">
        <v>370610</v>
      </c>
      <c r="H19" s="107"/>
      <c r="I19" s="33">
        <v>370610</v>
      </c>
      <c r="J19" s="107"/>
      <c r="K19" s="33">
        <v>370610</v>
      </c>
      <c r="L19" s="31"/>
    </row>
    <row r="20" spans="1:12" ht="15" customHeight="1">
      <c r="A20" s="28"/>
      <c r="B20" s="34" t="s">
        <v>30</v>
      </c>
      <c r="C20" s="33">
        <v>7858950</v>
      </c>
      <c r="D20" s="107"/>
      <c r="E20" s="83">
        <v>7331170</v>
      </c>
      <c r="F20" s="107"/>
      <c r="G20" s="33">
        <v>7495600</v>
      </c>
      <c r="H20" s="107"/>
      <c r="I20" s="33">
        <v>7495600</v>
      </c>
      <c r="J20" s="107"/>
      <c r="K20" s="33">
        <v>7495600</v>
      </c>
      <c r="L20" s="31"/>
    </row>
    <row r="21" spans="1:12" ht="15" customHeight="1">
      <c r="A21" s="28"/>
      <c r="B21" s="34" t="s">
        <v>31</v>
      </c>
      <c r="C21" s="33">
        <v>154930</v>
      </c>
      <c r="D21" s="107"/>
      <c r="E21" s="83">
        <v>132660</v>
      </c>
      <c r="F21" s="107"/>
      <c r="G21" s="33">
        <v>133250</v>
      </c>
      <c r="H21" s="107"/>
      <c r="I21" s="33">
        <v>133250</v>
      </c>
      <c r="J21" s="107"/>
      <c r="K21" s="33">
        <v>133250</v>
      </c>
      <c r="L21" s="31"/>
    </row>
    <row r="22" spans="1:13" ht="15" customHeight="1">
      <c r="A22" s="100" t="s">
        <v>32</v>
      </c>
      <c r="B22" s="100"/>
      <c r="C22" s="33">
        <v>6770547.41</v>
      </c>
      <c r="D22" s="107"/>
      <c r="E22" s="83">
        <v>6592702.25</v>
      </c>
      <c r="F22" s="107"/>
      <c r="G22" s="33">
        <v>6607280</v>
      </c>
      <c r="H22" s="107"/>
      <c r="I22" s="33">
        <v>6607280</v>
      </c>
      <c r="J22" s="107"/>
      <c r="K22" s="33">
        <v>6607280</v>
      </c>
      <c r="L22" s="31"/>
      <c r="M22" s="33"/>
    </row>
    <row r="23" spans="1:13" ht="18" customHeight="1">
      <c r="A23" s="99" t="s">
        <v>33</v>
      </c>
      <c r="B23" s="99"/>
      <c r="C23" s="14">
        <v>15809790.82</v>
      </c>
      <c r="D23" s="107"/>
      <c r="E23" s="81">
        <f>E24+E25+E28</f>
        <v>15382832.799999999</v>
      </c>
      <c r="F23" s="107"/>
      <c r="G23" s="14">
        <v>16121575.670000002</v>
      </c>
      <c r="H23" s="107"/>
      <c r="I23" s="14">
        <v>16121570.670000002</v>
      </c>
      <c r="J23" s="107"/>
      <c r="K23" s="14">
        <v>16012472.690000001</v>
      </c>
      <c r="L23" s="31"/>
      <c r="M23" s="14"/>
    </row>
    <row r="24" spans="1:13" ht="15" customHeight="1">
      <c r="A24" s="100" t="s">
        <v>34</v>
      </c>
      <c r="B24" s="100"/>
      <c r="C24" s="33">
        <v>977284.08</v>
      </c>
      <c r="D24" s="107"/>
      <c r="E24" s="83">
        <v>1195571.49</v>
      </c>
      <c r="F24" s="107"/>
      <c r="G24" s="33">
        <v>976732.48</v>
      </c>
      <c r="H24" s="107"/>
      <c r="I24" s="33">
        <v>976732.48</v>
      </c>
      <c r="J24" s="107"/>
      <c r="K24" s="33">
        <v>976732.48</v>
      </c>
      <c r="L24" s="31"/>
      <c r="M24" s="35"/>
    </row>
    <row r="25" spans="1:13" ht="15" customHeight="1">
      <c r="A25" s="101" t="s">
        <v>35</v>
      </c>
      <c r="B25" s="101"/>
      <c r="C25" s="33">
        <v>13199002.6</v>
      </c>
      <c r="D25" s="107"/>
      <c r="E25" s="83">
        <v>13106877.54</v>
      </c>
      <c r="F25" s="107"/>
      <c r="G25" s="33">
        <v>14916545.48</v>
      </c>
      <c r="H25" s="107"/>
      <c r="I25" s="33">
        <v>14916540.48</v>
      </c>
      <c r="J25" s="107"/>
      <c r="K25" s="33">
        <v>14807442.5</v>
      </c>
      <c r="M25" s="35"/>
    </row>
    <row r="26" spans="1:11" ht="15" customHeight="1">
      <c r="A26" s="28"/>
      <c r="B26" s="34" t="s">
        <v>36</v>
      </c>
      <c r="C26" s="33">
        <v>13142735.67</v>
      </c>
      <c r="D26" s="107"/>
      <c r="E26" s="83">
        <v>13066812.59</v>
      </c>
      <c r="F26" s="107"/>
      <c r="G26" s="33">
        <v>14876299.95</v>
      </c>
      <c r="H26" s="107"/>
      <c r="I26" s="33">
        <v>14876294.95</v>
      </c>
      <c r="J26" s="107"/>
      <c r="K26" s="33">
        <v>14767196.97</v>
      </c>
    </row>
    <row r="27" spans="1:11" ht="15" customHeight="1">
      <c r="A27" s="28"/>
      <c r="B27" s="34" t="s">
        <v>37</v>
      </c>
      <c r="C27" s="33">
        <v>56266.93</v>
      </c>
      <c r="D27" s="107"/>
      <c r="E27" s="83">
        <v>40064.95</v>
      </c>
      <c r="F27" s="107"/>
      <c r="G27" s="33">
        <v>40245.53</v>
      </c>
      <c r="H27" s="107"/>
      <c r="I27" s="33">
        <v>40245.53</v>
      </c>
      <c r="J27" s="107"/>
      <c r="K27" s="33">
        <v>40245.53</v>
      </c>
    </row>
    <row r="28" spans="1:12" ht="15" customHeight="1">
      <c r="A28" s="101" t="s">
        <v>38</v>
      </c>
      <c r="B28" s="101"/>
      <c r="C28" s="33">
        <v>1633504.14</v>
      </c>
      <c r="D28" s="107"/>
      <c r="E28" s="83">
        <v>1080383.77</v>
      </c>
      <c r="F28" s="107"/>
      <c r="G28" s="33">
        <v>228297.71</v>
      </c>
      <c r="H28" s="107"/>
      <c r="I28" s="33">
        <v>228297.71</v>
      </c>
      <c r="J28" s="107"/>
      <c r="K28" s="33">
        <v>228297.71</v>
      </c>
      <c r="L28" s="31"/>
    </row>
    <row r="29" spans="1:13" ht="30" customHeight="1">
      <c r="A29" s="99" t="s">
        <v>39</v>
      </c>
      <c r="B29" s="99"/>
      <c r="C29" s="14">
        <v>17697.33</v>
      </c>
      <c r="D29" s="107"/>
      <c r="E29" s="81">
        <v>19047.87</v>
      </c>
      <c r="F29" s="107"/>
      <c r="G29" s="14">
        <v>18645.64</v>
      </c>
      <c r="H29" s="107"/>
      <c r="I29" s="14">
        <v>18645.64</v>
      </c>
      <c r="J29" s="107"/>
      <c r="K29" s="14">
        <v>18645.64</v>
      </c>
      <c r="L29" s="31"/>
      <c r="M29" s="14"/>
    </row>
    <row r="30" spans="1:12" ht="15" customHeight="1">
      <c r="A30" s="101" t="s">
        <v>40</v>
      </c>
      <c r="B30" s="101"/>
      <c r="C30" s="33">
        <v>311.15</v>
      </c>
      <c r="D30" s="107"/>
      <c r="E30" s="83">
        <v>954.15</v>
      </c>
      <c r="F30" s="107"/>
      <c r="G30" s="33">
        <v>1134.46</v>
      </c>
      <c r="H30" s="107"/>
      <c r="I30" s="33">
        <v>1134.46</v>
      </c>
      <c r="J30" s="107"/>
      <c r="K30" s="33">
        <v>1134.46</v>
      </c>
      <c r="L30" s="31"/>
    </row>
    <row r="31" spans="1:12" ht="15" customHeight="1">
      <c r="A31" s="101" t="s">
        <v>41</v>
      </c>
      <c r="B31" s="101"/>
      <c r="C31" s="33">
        <v>17386.18</v>
      </c>
      <c r="D31" s="107"/>
      <c r="E31" s="83">
        <v>18093.72</v>
      </c>
      <c r="F31" s="107"/>
      <c r="G31" s="33">
        <v>17511.18</v>
      </c>
      <c r="H31" s="107"/>
      <c r="I31" s="33">
        <v>17511.18</v>
      </c>
      <c r="J31" s="107"/>
      <c r="K31" s="33">
        <v>17511.18</v>
      </c>
      <c r="L31" s="35"/>
    </row>
    <row r="32" spans="1:13" ht="30" customHeight="1">
      <c r="A32" s="99" t="s">
        <v>42</v>
      </c>
      <c r="B32" s="99"/>
      <c r="C32" s="14">
        <v>7863839.94</v>
      </c>
      <c r="D32" s="107"/>
      <c r="E32" s="81">
        <v>18941309.85</v>
      </c>
      <c r="F32" s="107"/>
      <c r="G32" s="14">
        <v>18896903.95</v>
      </c>
      <c r="H32" s="107"/>
      <c r="I32" s="14">
        <v>18887310.92</v>
      </c>
      <c r="J32" s="107"/>
      <c r="K32" s="14">
        <v>18887310.92</v>
      </c>
      <c r="L32" s="35"/>
      <c r="M32" s="14"/>
    </row>
    <row r="33" spans="1:12" ht="15" customHeight="1">
      <c r="A33" s="101" t="s">
        <v>43</v>
      </c>
      <c r="B33" s="101"/>
      <c r="C33" s="33">
        <v>7862839.94</v>
      </c>
      <c r="D33" s="107"/>
      <c r="E33" s="83">
        <v>8748309.85</v>
      </c>
      <c r="F33" s="107"/>
      <c r="G33" s="33">
        <v>5066813.95</v>
      </c>
      <c r="H33" s="107"/>
      <c r="I33" s="33">
        <v>5057220.92</v>
      </c>
      <c r="J33" s="107"/>
      <c r="K33" s="33">
        <v>5057220.92</v>
      </c>
      <c r="L33" s="31"/>
    </row>
    <row r="34" spans="1:12" ht="15" customHeight="1">
      <c r="A34" s="100" t="s">
        <v>44</v>
      </c>
      <c r="B34" s="100"/>
      <c r="C34" s="33">
        <v>1000</v>
      </c>
      <c r="D34" s="107"/>
      <c r="E34" s="83">
        <v>10193000</v>
      </c>
      <c r="F34" s="107"/>
      <c r="G34" s="33">
        <v>13830090</v>
      </c>
      <c r="H34" s="107"/>
      <c r="I34" s="33">
        <v>13830090</v>
      </c>
      <c r="J34" s="107"/>
      <c r="K34" s="33">
        <v>13830090</v>
      </c>
      <c r="L34" s="35"/>
    </row>
    <row r="35" spans="1:13" ht="30" customHeight="1">
      <c r="A35" s="99" t="s">
        <v>45</v>
      </c>
      <c r="B35" s="99"/>
      <c r="C35" s="14">
        <v>140933905.5</v>
      </c>
      <c r="D35" s="107"/>
      <c r="E35" s="81">
        <v>144903510.52</v>
      </c>
      <c r="F35" s="107"/>
      <c r="G35" s="14">
        <v>149952875.26</v>
      </c>
      <c r="H35" s="107"/>
      <c r="I35" s="14">
        <v>149943277.23</v>
      </c>
      <c r="J35" s="107"/>
      <c r="K35" s="14">
        <v>149834179.25</v>
      </c>
      <c r="L35" s="82"/>
      <c r="M35" s="14"/>
    </row>
    <row r="36" spans="1:78" ht="30" customHeight="1">
      <c r="A36" s="99" t="s">
        <v>46</v>
      </c>
      <c r="B36" s="99"/>
      <c r="D36" s="107"/>
      <c r="E36" s="84"/>
      <c r="F36" s="107"/>
      <c r="H36" s="107"/>
      <c r="J36" s="107"/>
      <c r="L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row>
    <row r="37" spans="1:78" ht="30" customHeight="1">
      <c r="A37" s="99" t="s">
        <v>47</v>
      </c>
      <c r="B37" s="99"/>
      <c r="C37" s="14">
        <v>136591013.47</v>
      </c>
      <c r="D37" s="107"/>
      <c r="E37" s="81">
        <v>142426249.12</v>
      </c>
      <c r="F37" s="107"/>
      <c r="G37" s="14">
        <v>148132912.72</v>
      </c>
      <c r="H37" s="107"/>
      <c r="I37" s="14">
        <v>148123314.69</v>
      </c>
      <c r="J37" s="107"/>
      <c r="K37" s="14">
        <v>148123314.69</v>
      </c>
      <c r="L37" s="85"/>
      <c r="M37" s="14"/>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row>
    <row r="38" spans="1:78" ht="15">
      <c r="A38" s="99" t="s">
        <v>48</v>
      </c>
      <c r="B38" s="99"/>
      <c r="C38" s="14">
        <v>2357732.98</v>
      </c>
      <c r="D38" s="107"/>
      <c r="E38" s="81">
        <v>2369442.12</v>
      </c>
      <c r="F38" s="107"/>
      <c r="G38" s="14">
        <v>2394115.84</v>
      </c>
      <c r="H38" s="107"/>
      <c r="I38" s="14">
        <v>2384522.81</v>
      </c>
      <c r="J38" s="107"/>
      <c r="K38" s="14">
        <v>2384522.81</v>
      </c>
      <c r="L38" s="85"/>
      <c r="M38" s="14"/>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row>
    <row r="39" spans="1:78" ht="15">
      <c r="A39" s="99" t="s">
        <v>49</v>
      </c>
      <c r="B39" s="99"/>
      <c r="C39" s="14">
        <v>1466270.41</v>
      </c>
      <c r="D39" s="107"/>
      <c r="E39" s="81">
        <v>1480260.1</v>
      </c>
      <c r="F39" s="107"/>
      <c r="G39" s="14">
        <v>1525858.89</v>
      </c>
      <c r="H39" s="107"/>
      <c r="I39" s="14">
        <v>1525858.89</v>
      </c>
      <c r="J39" s="107"/>
      <c r="K39" s="14">
        <v>1525858.89</v>
      </c>
      <c r="L39" s="85"/>
      <c r="M39" s="14"/>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row>
    <row r="40" spans="1:78" ht="15">
      <c r="A40" s="100" t="s">
        <v>50</v>
      </c>
      <c r="B40" s="100"/>
      <c r="C40" s="33">
        <v>342043.57999999996</v>
      </c>
      <c r="D40" s="107"/>
      <c r="E40" s="83">
        <f>17822.17+346882.92</f>
        <v>364705.08999999997</v>
      </c>
      <c r="F40" s="107"/>
      <c r="G40" s="33">
        <v>380745.09</v>
      </c>
      <c r="H40" s="107"/>
      <c r="I40" s="33">
        <v>380745.09</v>
      </c>
      <c r="J40" s="107"/>
      <c r="K40" s="33">
        <v>380745.09</v>
      </c>
      <c r="L40" s="86"/>
      <c r="M40" s="33"/>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row>
    <row r="41" spans="1:78" ht="15">
      <c r="A41" s="100" t="s">
        <v>51</v>
      </c>
      <c r="B41" s="100"/>
      <c r="C41" s="33">
        <v>1124226.83</v>
      </c>
      <c r="D41" s="107"/>
      <c r="E41" s="83">
        <f>E39-E40</f>
        <v>1115555.0100000002</v>
      </c>
      <c r="F41" s="107"/>
      <c r="G41" s="33">
        <v>1145113.8</v>
      </c>
      <c r="H41" s="107"/>
      <c r="I41" s="33">
        <v>1145113.8</v>
      </c>
      <c r="J41" s="107"/>
      <c r="K41" s="33">
        <v>1145113.8</v>
      </c>
      <c r="L41" s="85"/>
      <c r="M41" s="33"/>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row>
    <row r="42" spans="1:78" ht="15">
      <c r="A42" s="99" t="s">
        <v>52</v>
      </c>
      <c r="B42" s="99"/>
      <c r="C42" s="14">
        <v>15900.27</v>
      </c>
      <c r="D42" s="107"/>
      <c r="E42" s="81">
        <v>15872.84</v>
      </c>
      <c r="F42" s="107"/>
      <c r="G42" s="14">
        <v>15953.15</v>
      </c>
      <c r="H42" s="107"/>
      <c r="I42" s="14">
        <v>15953.15</v>
      </c>
      <c r="J42" s="107"/>
      <c r="K42" s="14">
        <v>15953.15</v>
      </c>
      <c r="L42" s="85"/>
      <c r="M42" s="14"/>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row>
    <row r="43" spans="1:78" ht="15">
      <c r="A43" s="99" t="s">
        <v>35</v>
      </c>
      <c r="B43" s="99"/>
      <c r="C43" s="14">
        <v>132751109.81</v>
      </c>
      <c r="D43" s="107"/>
      <c r="E43" s="81">
        <v>138560674.06</v>
      </c>
      <c r="F43" s="107"/>
      <c r="G43" s="14">
        <v>144196984.84</v>
      </c>
      <c r="H43" s="107"/>
      <c r="I43" s="14">
        <v>144196979.84</v>
      </c>
      <c r="J43" s="107"/>
      <c r="K43" s="14">
        <v>144196979.84</v>
      </c>
      <c r="L43" s="86"/>
      <c r="M43" s="14"/>
      <c r="N43" s="35"/>
      <c r="O43" s="3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row>
    <row r="44" spans="1:78" ht="15">
      <c r="A44" s="100" t="s">
        <v>53</v>
      </c>
      <c r="B44" s="100"/>
      <c r="C44" s="33">
        <v>130769122.37</v>
      </c>
      <c r="D44" s="107"/>
      <c r="E44" s="83">
        <v>136492693.21</v>
      </c>
      <c r="F44" s="107"/>
      <c r="G44" s="33">
        <v>142040785.10000002</v>
      </c>
      <c r="H44" s="107"/>
      <c r="I44" s="33">
        <v>142040785.10000002</v>
      </c>
      <c r="J44" s="107"/>
      <c r="K44" s="33">
        <v>142040785.10000002</v>
      </c>
      <c r="L44" s="85"/>
      <c r="M44" s="33"/>
      <c r="O44" s="3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row>
    <row r="45" spans="1:78" ht="15">
      <c r="A45" s="28"/>
      <c r="B45" s="32" t="s">
        <v>54</v>
      </c>
      <c r="C45" s="33">
        <v>118941720</v>
      </c>
      <c r="D45" s="107"/>
      <c r="E45" s="83">
        <v>122777090</v>
      </c>
      <c r="F45" s="107"/>
      <c r="G45" s="33">
        <v>127109790</v>
      </c>
      <c r="H45" s="107"/>
      <c r="I45" s="33">
        <v>127109790</v>
      </c>
      <c r="J45" s="107"/>
      <c r="K45" s="33">
        <v>127109790</v>
      </c>
      <c r="L45" s="85"/>
      <c r="M45" s="33"/>
      <c r="O45" s="3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row>
    <row r="46" spans="1:78" ht="15">
      <c r="A46" s="28"/>
      <c r="B46" s="32" t="s">
        <v>55</v>
      </c>
      <c r="C46" s="33">
        <v>2290845.12</v>
      </c>
      <c r="D46" s="107"/>
      <c r="E46" s="83">
        <v>2320230.47</v>
      </c>
      <c r="F46" s="107"/>
      <c r="G46" s="33">
        <v>2379998.54</v>
      </c>
      <c r="H46" s="107"/>
      <c r="I46" s="33">
        <v>2379998.54</v>
      </c>
      <c r="J46" s="107"/>
      <c r="K46" s="33">
        <v>2379998.54</v>
      </c>
      <c r="L46" s="85"/>
      <c r="M46" s="33"/>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row>
    <row r="47" spans="1:78" ht="15">
      <c r="A47" s="28"/>
      <c r="B47" s="32" t="s">
        <v>142</v>
      </c>
      <c r="C47" s="33" t="s">
        <v>28</v>
      </c>
      <c r="D47" s="107"/>
      <c r="E47" s="83" t="s">
        <v>28</v>
      </c>
      <c r="F47" s="107"/>
      <c r="G47" s="33">
        <v>4900</v>
      </c>
      <c r="H47" s="107"/>
      <c r="I47" s="33">
        <v>4900</v>
      </c>
      <c r="J47" s="107"/>
      <c r="K47" s="33">
        <v>4900</v>
      </c>
      <c r="L47" s="85"/>
      <c r="M47" s="33"/>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row>
    <row r="48" spans="1:78" ht="15">
      <c r="A48" s="28"/>
      <c r="B48" s="32" t="s">
        <v>56</v>
      </c>
      <c r="C48" s="33">
        <v>5397960</v>
      </c>
      <c r="D48" s="107"/>
      <c r="E48" s="83">
        <v>6986360</v>
      </c>
      <c r="F48" s="107"/>
      <c r="G48" s="33">
        <v>7979720</v>
      </c>
      <c r="H48" s="107"/>
      <c r="I48" s="33">
        <v>7979720</v>
      </c>
      <c r="J48" s="107"/>
      <c r="K48" s="33">
        <v>7979720</v>
      </c>
      <c r="L48" s="85"/>
      <c r="M48" s="33"/>
      <c r="N48" s="3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row>
    <row r="49" spans="1:78" ht="33.75">
      <c r="A49" s="28"/>
      <c r="B49" s="36" t="s">
        <v>156</v>
      </c>
      <c r="C49" s="33">
        <v>2203920</v>
      </c>
      <c r="D49" s="107"/>
      <c r="E49" s="83">
        <v>2449603.02</v>
      </c>
      <c r="F49" s="107"/>
      <c r="G49" s="33">
        <v>2558910</v>
      </c>
      <c r="H49" s="107"/>
      <c r="I49" s="33">
        <v>2558910</v>
      </c>
      <c r="J49" s="107"/>
      <c r="K49" s="33">
        <v>2558910</v>
      </c>
      <c r="L49" s="86"/>
      <c r="M49" s="33"/>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row>
    <row r="50" spans="1:78" ht="15">
      <c r="A50" s="28"/>
      <c r="B50" s="36" t="s">
        <v>57</v>
      </c>
      <c r="C50" s="33">
        <v>9194.25</v>
      </c>
      <c r="D50" s="107"/>
      <c r="E50" s="83">
        <v>20860</v>
      </c>
      <c r="F50" s="107"/>
      <c r="G50" s="33">
        <v>20860</v>
      </c>
      <c r="H50" s="107"/>
      <c r="I50" s="33">
        <v>20860</v>
      </c>
      <c r="J50" s="107"/>
      <c r="K50" s="33">
        <v>20860</v>
      </c>
      <c r="L50" s="86"/>
      <c r="M50" s="33"/>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row>
    <row r="51" spans="1:78" ht="15">
      <c r="A51" s="28"/>
      <c r="B51" s="32" t="s">
        <v>58</v>
      </c>
      <c r="C51" s="33">
        <v>1520397.65</v>
      </c>
      <c r="D51" s="107"/>
      <c r="E51" s="83">
        <v>1541780</v>
      </c>
      <c r="F51" s="107"/>
      <c r="G51" s="33">
        <v>1585204.63</v>
      </c>
      <c r="H51" s="107"/>
      <c r="I51" s="33">
        <v>1585204.63</v>
      </c>
      <c r="J51" s="107"/>
      <c r="K51" s="33">
        <v>1585204.63</v>
      </c>
      <c r="L51" s="85"/>
      <c r="M51" s="33"/>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row>
    <row r="52" spans="1:78" ht="15">
      <c r="A52" s="28"/>
      <c r="B52" s="32" t="s">
        <v>59</v>
      </c>
      <c r="C52" s="93">
        <v>405055.68</v>
      </c>
      <c r="D52" s="107"/>
      <c r="E52" s="83">
        <v>396740.87</v>
      </c>
      <c r="F52" s="107"/>
      <c r="G52" s="33">
        <v>401401.93</v>
      </c>
      <c r="H52" s="107"/>
      <c r="I52" s="33">
        <v>401401.93</v>
      </c>
      <c r="J52" s="107"/>
      <c r="K52" s="33">
        <v>401401.93</v>
      </c>
      <c r="L52" s="85"/>
      <c r="M52" s="33"/>
      <c r="N52" s="3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row>
    <row r="53" spans="1:78" ht="15">
      <c r="A53" s="100" t="s">
        <v>60</v>
      </c>
      <c r="B53" s="100"/>
      <c r="C53" s="33">
        <v>53851.04</v>
      </c>
      <c r="D53" s="107"/>
      <c r="E53" s="83">
        <f>28.85+60906.38</f>
        <v>60935.229999999996</v>
      </c>
      <c r="F53" s="107"/>
      <c r="G53" s="33">
        <v>64066.05</v>
      </c>
      <c r="H53" s="107"/>
      <c r="I53" s="33">
        <v>64066.05</v>
      </c>
      <c r="J53" s="107"/>
      <c r="K53" s="33">
        <v>64066.05</v>
      </c>
      <c r="L53" s="85"/>
      <c r="M53" s="33"/>
      <c r="N53" s="3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row>
    <row r="54" spans="1:78" ht="15">
      <c r="A54" s="100" t="s">
        <v>118</v>
      </c>
      <c r="B54" s="100"/>
      <c r="C54" s="33">
        <v>19175.95</v>
      </c>
      <c r="D54" s="107"/>
      <c r="E54" s="83">
        <v>16522.95</v>
      </c>
      <c r="F54" s="107"/>
      <c r="G54" s="33">
        <v>14302.64</v>
      </c>
      <c r="H54" s="107"/>
      <c r="I54" s="33">
        <v>14302.64</v>
      </c>
      <c r="J54" s="107"/>
      <c r="K54" s="33">
        <v>14302.64</v>
      </c>
      <c r="L54" s="85"/>
      <c r="M54" s="33"/>
      <c r="N54" s="3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row>
    <row r="55" spans="1:78" ht="15">
      <c r="A55" s="100" t="s">
        <v>61</v>
      </c>
      <c r="B55" s="100"/>
      <c r="C55" s="33">
        <v>1745140.9999999977</v>
      </c>
      <c r="D55" s="107"/>
      <c r="E55" s="83">
        <f>E43-E44-E53-E54-E56</f>
        <v>1824603.139999994</v>
      </c>
      <c r="F55" s="107"/>
      <c r="G55" s="33">
        <v>1907640.0899999798</v>
      </c>
      <c r="H55" s="107"/>
      <c r="I55" s="33">
        <v>1907635.0899999798</v>
      </c>
      <c r="J55" s="107"/>
      <c r="K55" s="33">
        <v>1907635.0899999798</v>
      </c>
      <c r="L55" s="85"/>
      <c r="M55" s="33"/>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row>
    <row r="56" spans="1:78" ht="15">
      <c r="A56" s="32" t="s">
        <v>62</v>
      </c>
      <c r="C56" s="33">
        <v>163819.45</v>
      </c>
      <c r="D56" s="107"/>
      <c r="E56" s="83">
        <v>165919.53</v>
      </c>
      <c r="F56" s="107"/>
      <c r="G56" s="33">
        <v>170190.96</v>
      </c>
      <c r="H56" s="107"/>
      <c r="I56" s="33">
        <v>170190.96</v>
      </c>
      <c r="J56" s="107"/>
      <c r="K56" s="33">
        <v>170190.96</v>
      </c>
      <c r="L56" s="85"/>
      <c r="M56" s="33"/>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row>
    <row r="57" spans="1:78" ht="30" customHeight="1">
      <c r="A57" s="99" t="s">
        <v>39</v>
      </c>
      <c r="B57" s="99"/>
      <c r="C57" s="14">
        <v>223618.52</v>
      </c>
      <c r="D57" s="107"/>
      <c r="E57" s="81">
        <v>214997.27</v>
      </c>
      <c r="F57" s="107"/>
      <c r="G57" s="14">
        <v>235062.64</v>
      </c>
      <c r="H57" s="107"/>
      <c r="I57" s="14">
        <v>235062.64</v>
      </c>
      <c r="J57" s="107"/>
      <c r="K57" s="14">
        <v>235062.64</v>
      </c>
      <c r="L57" s="86"/>
      <c r="M57" s="14"/>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row>
    <row r="58" spans="1:78" ht="15">
      <c r="A58" s="100" t="s">
        <v>63</v>
      </c>
      <c r="B58" s="100"/>
      <c r="C58" s="33">
        <v>223618.52</v>
      </c>
      <c r="D58" s="107"/>
      <c r="E58" s="83">
        <v>211997.27</v>
      </c>
      <c r="F58" s="107"/>
      <c r="G58" s="33">
        <v>232062.64</v>
      </c>
      <c r="H58" s="107"/>
      <c r="I58" s="33">
        <v>232062.64</v>
      </c>
      <c r="J58" s="107"/>
      <c r="K58" s="33">
        <v>232062.64</v>
      </c>
      <c r="L58" s="85"/>
      <c r="M58" s="33"/>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row>
    <row r="59" spans="1:78" ht="15">
      <c r="A59" s="100" t="s">
        <v>41</v>
      </c>
      <c r="B59" s="100"/>
      <c r="C59" s="14" t="s">
        <v>28</v>
      </c>
      <c r="D59" s="107"/>
      <c r="E59" s="83">
        <v>3000</v>
      </c>
      <c r="F59" s="107"/>
      <c r="G59" s="33">
        <v>3000</v>
      </c>
      <c r="H59" s="107"/>
      <c r="I59" s="33">
        <v>3000</v>
      </c>
      <c r="J59" s="107"/>
      <c r="K59" s="33">
        <v>3000</v>
      </c>
      <c r="L59" s="86"/>
      <c r="M59" s="33"/>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row>
    <row r="60" spans="1:78" ht="30" customHeight="1">
      <c r="A60" s="99" t="s">
        <v>42</v>
      </c>
      <c r="B60" s="99"/>
      <c r="C60" s="14">
        <v>4119273.51</v>
      </c>
      <c r="D60" s="107"/>
      <c r="E60" s="81">
        <v>2262264.13</v>
      </c>
      <c r="F60" s="107"/>
      <c r="G60" s="14">
        <v>1584899.9</v>
      </c>
      <c r="H60" s="107"/>
      <c r="I60" s="14">
        <v>1584899.9</v>
      </c>
      <c r="J60" s="107"/>
      <c r="K60" s="14">
        <v>1584899.9</v>
      </c>
      <c r="L60" s="86"/>
      <c r="M60" s="14"/>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row>
    <row r="61" spans="1:78" ht="15">
      <c r="A61" s="100" t="s">
        <v>64</v>
      </c>
      <c r="B61" s="100"/>
      <c r="C61" s="33">
        <v>4119240.01</v>
      </c>
      <c r="D61" s="107"/>
      <c r="E61" s="83">
        <v>2262230.63</v>
      </c>
      <c r="F61" s="107"/>
      <c r="G61" s="33">
        <v>1584866.4</v>
      </c>
      <c r="H61" s="107"/>
      <c r="I61" s="33">
        <v>1584866.4</v>
      </c>
      <c r="J61" s="107"/>
      <c r="K61" s="33">
        <v>1584866.4</v>
      </c>
      <c r="L61" s="85"/>
      <c r="M61" s="33"/>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row>
    <row r="62" spans="1:78" ht="15">
      <c r="A62" s="100" t="s">
        <v>44</v>
      </c>
      <c r="B62" s="100"/>
      <c r="C62" s="33">
        <v>33.5</v>
      </c>
      <c r="D62" s="107"/>
      <c r="E62" s="83">
        <v>33.5</v>
      </c>
      <c r="F62" s="107"/>
      <c r="G62" s="33">
        <v>33.5</v>
      </c>
      <c r="H62" s="107"/>
      <c r="I62" s="33">
        <v>33.5</v>
      </c>
      <c r="J62" s="107"/>
      <c r="K62" s="33">
        <v>33.5</v>
      </c>
      <c r="L62" s="85"/>
      <c r="M62" s="33"/>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row>
    <row r="63" spans="1:78" ht="30" customHeight="1">
      <c r="A63" s="99" t="s">
        <v>65</v>
      </c>
      <c r="B63" s="99"/>
      <c r="C63" s="14">
        <v>140933905.5</v>
      </c>
      <c r="D63" s="107"/>
      <c r="E63" s="81">
        <v>144903510.52</v>
      </c>
      <c r="F63" s="107"/>
      <c r="G63" s="14">
        <v>149952875.26</v>
      </c>
      <c r="H63" s="107"/>
      <c r="I63" s="14">
        <v>149943277.23</v>
      </c>
      <c r="J63" s="107"/>
      <c r="K63" s="14">
        <v>149943277.23</v>
      </c>
      <c r="L63" s="85"/>
      <c r="M63" s="14"/>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row>
    <row r="64" spans="12:78" ht="19.5" customHeight="1">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row>
    <row r="65" spans="1:78" ht="15" customHeight="1">
      <c r="A65" s="37" t="s">
        <v>143</v>
      </c>
      <c r="B65" s="102" t="s">
        <v>144</v>
      </c>
      <c r="C65" s="102"/>
      <c r="D65" s="102"/>
      <c r="E65" s="102"/>
      <c r="F65" s="102"/>
      <c r="G65" s="102"/>
      <c r="H65" s="102"/>
      <c r="I65" s="102"/>
      <c r="J65" s="102"/>
      <c r="K65" s="102"/>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row>
    <row r="66" spans="1:78" ht="15" customHeight="1">
      <c r="A66" s="38" t="s">
        <v>145</v>
      </c>
      <c r="B66" s="102" t="s">
        <v>146</v>
      </c>
      <c r="C66" s="102"/>
      <c r="D66" s="102"/>
      <c r="E66" s="102"/>
      <c r="F66" s="102"/>
      <c r="G66" s="102"/>
      <c r="H66" s="102"/>
      <c r="I66" s="102"/>
      <c r="J66" s="102"/>
      <c r="K66" s="102"/>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row>
    <row r="67" spans="1:78" ht="18" customHeight="1">
      <c r="A67" s="39"/>
      <c r="B67" s="39"/>
      <c r="C67" s="39"/>
      <c r="D67" s="39"/>
      <c r="E67" s="39"/>
      <c r="F67" s="39"/>
      <c r="G67" s="39"/>
      <c r="H67" s="39"/>
      <c r="I67" s="39"/>
      <c r="J67" s="39"/>
      <c r="K67" s="39"/>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row>
    <row r="68" spans="1:78" ht="12" customHeight="1">
      <c r="A68" s="39"/>
      <c r="B68" s="39"/>
      <c r="C68" s="39"/>
      <c r="D68" s="39"/>
      <c r="E68" s="39"/>
      <c r="F68" s="39"/>
      <c r="G68" s="39"/>
      <c r="H68" s="39"/>
      <c r="I68" s="39"/>
      <c r="J68" s="39"/>
      <c r="K68" s="39"/>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row>
    <row r="69" spans="1:78" ht="23.25" customHeight="1">
      <c r="A69" s="103"/>
      <c r="B69" s="103"/>
      <c r="C69" s="103"/>
      <c r="D69" s="103"/>
      <c r="E69" s="103"/>
      <c r="F69" s="103"/>
      <c r="G69" s="103"/>
      <c r="H69" s="103"/>
      <c r="I69" s="103"/>
      <c r="J69" s="103"/>
      <c r="K69" s="103"/>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row>
    <row r="70" spans="2:78" ht="15">
      <c r="B70" s="40"/>
      <c r="C70" s="40"/>
      <c r="D70" s="40"/>
      <c r="E70" s="40"/>
      <c r="F70" s="40"/>
      <c r="G70" s="40"/>
      <c r="H70" s="40"/>
      <c r="I70" s="40"/>
      <c r="J70" s="40"/>
      <c r="K70" s="40"/>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row>
    <row r="71" spans="2:78" ht="15">
      <c r="B71" s="40"/>
      <c r="C71" s="40"/>
      <c r="D71" s="40"/>
      <c r="E71" s="40"/>
      <c r="F71" s="40"/>
      <c r="G71" s="40"/>
      <c r="H71" s="40"/>
      <c r="I71" s="40"/>
      <c r="J71" s="40"/>
      <c r="K71" s="40"/>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row>
    <row r="72" spans="2:78" ht="15">
      <c r="B72" s="41"/>
      <c r="C72"/>
      <c r="D72"/>
      <c r="E72"/>
      <c r="F72"/>
      <c r="G72"/>
      <c r="H72"/>
      <c r="I72"/>
      <c r="J72"/>
      <c r="K72"/>
      <c r="L72"/>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row>
    <row r="73" spans="2:78" ht="15">
      <c r="B73" s="42"/>
      <c r="C73"/>
      <c r="D73"/>
      <c r="E73"/>
      <c r="F73"/>
      <c r="G73"/>
      <c r="H73"/>
      <c r="I73"/>
      <c r="J73"/>
      <c r="K73"/>
      <c r="L73"/>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row>
    <row r="74" spans="2:78" ht="15">
      <c r="B74"/>
      <c r="C74"/>
      <c r="D74"/>
      <c r="E74"/>
      <c r="F74"/>
      <c r="G74"/>
      <c r="H74"/>
      <c r="I74"/>
      <c r="J74"/>
      <c r="K74"/>
      <c r="L74"/>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row>
    <row r="75" spans="2:78" ht="15">
      <c r="B75" s="40"/>
      <c r="C75" s="40"/>
      <c r="D75" s="40"/>
      <c r="E75" s="40"/>
      <c r="F75" s="40"/>
      <c r="G75" s="40"/>
      <c r="H75" s="40"/>
      <c r="I75" s="40"/>
      <c r="J75" s="40"/>
      <c r="K75" s="40"/>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row>
    <row r="76" spans="2:78" ht="15">
      <c r="B76" s="40"/>
      <c r="C76" s="40"/>
      <c r="D76" s="40"/>
      <c r="E76" s="40"/>
      <c r="F76" s="40"/>
      <c r="G76" s="40"/>
      <c r="H76" s="40"/>
      <c r="I76" s="40"/>
      <c r="J76" s="40"/>
      <c r="K76" s="40"/>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row>
    <row r="77" spans="2:78" ht="15">
      <c r="B77" s="40"/>
      <c r="C77" s="40"/>
      <c r="D77" s="40"/>
      <c r="E77" s="40"/>
      <c r="F77" s="40"/>
      <c r="G77" s="40"/>
      <c r="H77" s="40"/>
      <c r="I77" s="40"/>
      <c r="J77" s="40"/>
      <c r="K77" s="40"/>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row>
    <row r="78" spans="2:78" ht="15">
      <c r="B78" s="40"/>
      <c r="C78" s="40"/>
      <c r="D78" s="40"/>
      <c r="E78" s="40"/>
      <c r="F78" s="40"/>
      <c r="G78" s="40"/>
      <c r="H78" s="40"/>
      <c r="I78" s="40"/>
      <c r="J78" s="40"/>
      <c r="K78" s="40"/>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row>
    <row r="79" spans="2:78" ht="15">
      <c r="B79" s="40"/>
      <c r="C79" s="40"/>
      <c r="D79" s="40"/>
      <c r="E79" s="40"/>
      <c r="F79" s="40"/>
      <c r="G79" s="40"/>
      <c r="H79" s="40"/>
      <c r="I79" s="40"/>
      <c r="J79" s="40"/>
      <c r="K79" s="40"/>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row>
    <row r="80" spans="2:78" ht="15">
      <c r="B80" s="40"/>
      <c r="C80" s="40"/>
      <c r="D80" s="40"/>
      <c r="E80" s="40"/>
      <c r="F80" s="40"/>
      <c r="G80" s="40"/>
      <c r="H80" s="40"/>
      <c r="I80" s="40"/>
      <c r="J80" s="40"/>
      <c r="K80" s="40"/>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row>
    <row r="81" spans="2:78" ht="15">
      <c r="B81" s="40"/>
      <c r="C81" s="40"/>
      <c r="D81" s="40"/>
      <c r="E81" s="40"/>
      <c r="F81" s="40"/>
      <c r="G81" s="40"/>
      <c r="H81" s="40"/>
      <c r="I81" s="40"/>
      <c r="J81" s="40"/>
      <c r="K81" s="40"/>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row>
    <row r="82" spans="2:78" ht="15">
      <c r="B82" s="40"/>
      <c r="C82" s="40"/>
      <c r="D82" s="40"/>
      <c r="E82" s="40"/>
      <c r="F82" s="40"/>
      <c r="G82" s="40"/>
      <c r="H82" s="40"/>
      <c r="I82" s="40"/>
      <c r="J82" s="40"/>
      <c r="K82" s="40"/>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row>
    <row r="83" spans="2:78" ht="15">
      <c r="B83" s="40"/>
      <c r="C83" s="40"/>
      <c r="D83" s="40"/>
      <c r="E83" s="40"/>
      <c r="F83" s="40"/>
      <c r="G83" s="40"/>
      <c r="H83" s="40"/>
      <c r="I83" s="40"/>
      <c r="J83" s="40"/>
      <c r="K83" s="40"/>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row>
    <row r="84" spans="2:78" ht="15">
      <c r="B84" s="40"/>
      <c r="C84" s="40"/>
      <c r="D84" s="40"/>
      <c r="E84" s="40"/>
      <c r="F84" s="40"/>
      <c r="G84" s="40"/>
      <c r="H84" s="40"/>
      <c r="I84" s="40"/>
      <c r="J84" s="40"/>
      <c r="K84" s="40"/>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row>
    <row r="85" spans="2:78" ht="15">
      <c r="B85" s="40"/>
      <c r="C85" s="40"/>
      <c r="D85" s="40"/>
      <c r="E85" s="40"/>
      <c r="F85" s="40"/>
      <c r="G85" s="40"/>
      <c r="H85" s="40"/>
      <c r="I85" s="40"/>
      <c r="J85" s="40"/>
      <c r="K85" s="40"/>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row>
    <row r="86" spans="2:78" ht="15">
      <c r="B86" s="40"/>
      <c r="C86" s="40"/>
      <c r="D86" s="40"/>
      <c r="E86" s="40"/>
      <c r="F86" s="40"/>
      <c r="G86" s="40"/>
      <c r="H86" s="40"/>
      <c r="I86" s="40"/>
      <c r="J86" s="40"/>
      <c r="K86" s="40"/>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row>
    <row r="87" spans="2:78" ht="15">
      <c r="B87" s="40"/>
      <c r="C87" s="40"/>
      <c r="D87" s="40"/>
      <c r="E87" s="40"/>
      <c r="F87" s="40"/>
      <c r="G87" s="40"/>
      <c r="H87" s="40"/>
      <c r="I87" s="40"/>
      <c r="J87" s="40"/>
      <c r="K87" s="40"/>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row>
    <row r="88" spans="2:78" ht="15">
      <c r="B88" s="40"/>
      <c r="C88" s="40"/>
      <c r="D88" s="40"/>
      <c r="E88" s="40"/>
      <c r="F88" s="40"/>
      <c r="G88" s="40"/>
      <c r="H88" s="40"/>
      <c r="I88" s="40"/>
      <c r="J88" s="40"/>
      <c r="K88" s="40"/>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row>
    <row r="89" spans="2:78" ht="15">
      <c r="B89" s="40"/>
      <c r="C89" s="40"/>
      <c r="D89" s="40"/>
      <c r="E89" s="40"/>
      <c r="F89" s="40"/>
      <c r="G89" s="40"/>
      <c r="H89" s="40"/>
      <c r="I89" s="40"/>
      <c r="J89" s="40"/>
      <c r="K89" s="40"/>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row>
    <row r="90" spans="2:78" ht="15">
      <c r="B90" s="40"/>
      <c r="C90" s="40"/>
      <c r="D90" s="40"/>
      <c r="E90" s="40"/>
      <c r="F90" s="40"/>
      <c r="G90" s="40"/>
      <c r="H90" s="40"/>
      <c r="I90" s="40"/>
      <c r="J90" s="40"/>
      <c r="K90" s="40"/>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row>
    <row r="91" spans="2:78" ht="15">
      <c r="B91" s="40"/>
      <c r="C91" s="40"/>
      <c r="D91" s="40"/>
      <c r="E91" s="40"/>
      <c r="F91" s="40"/>
      <c r="G91" s="40"/>
      <c r="H91" s="40"/>
      <c r="I91" s="40"/>
      <c r="J91" s="40"/>
      <c r="K91" s="40"/>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row>
    <row r="92" spans="2:78" ht="15">
      <c r="B92" s="40"/>
      <c r="C92" s="40"/>
      <c r="D92" s="40"/>
      <c r="E92" s="40"/>
      <c r="F92" s="40"/>
      <c r="G92" s="40"/>
      <c r="H92" s="40"/>
      <c r="I92" s="40"/>
      <c r="J92" s="40"/>
      <c r="K92" s="40"/>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row>
    <row r="93" spans="2:78" ht="15">
      <c r="B93" s="40"/>
      <c r="C93" s="40"/>
      <c r="D93" s="40"/>
      <c r="E93" s="40"/>
      <c r="F93" s="40"/>
      <c r="G93" s="40"/>
      <c r="H93" s="40"/>
      <c r="I93" s="40"/>
      <c r="J93" s="40"/>
      <c r="K93" s="40"/>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row>
    <row r="94" spans="2:78" ht="15">
      <c r="B94" s="40"/>
      <c r="C94" s="40"/>
      <c r="D94" s="40"/>
      <c r="E94" s="40"/>
      <c r="F94" s="40"/>
      <c r="G94" s="40"/>
      <c r="H94" s="40"/>
      <c r="I94" s="40"/>
      <c r="J94" s="40"/>
      <c r="K94" s="40"/>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row>
    <row r="95" spans="2:78" ht="15">
      <c r="B95" s="40"/>
      <c r="C95" s="40"/>
      <c r="D95" s="40"/>
      <c r="E95" s="40"/>
      <c r="F95" s="40"/>
      <c r="G95" s="40"/>
      <c r="H95" s="40"/>
      <c r="I95" s="40"/>
      <c r="J95" s="40"/>
      <c r="K95" s="40"/>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row>
    <row r="96" spans="2:78" ht="15">
      <c r="B96" s="40"/>
      <c r="C96" s="40"/>
      <c r="D96" s="40"/>
      <c r="E96" s="40"/>
      <c r="F96" s="40"/>
      <c r="G96" s="40"/>
      <c r="H96" s="40"/>
      <c r="I96" s="40"/>
      <c r="J96" s="40"/>
      <c r="K96" s="40"/>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row>
    <row r="97" spans="2:78" ht="15">
      <c r="B97" s="40"/>
      <c r="C97" s="40"/>
      <c r="D97" s="40"/>
      <c r="E97" s="40"/>
      <c r="F97" s="40"/>
      <c r="G97" s="40"/>
      <c r="H97" s="40"/>
      <c r="I97" s="40"/>
      <c r="J97" s="40"/>
      <c r="K97" s="40"/>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row>
    <row r="98" spans="2:78" ht="15">
      <c r="B98" s="40"/>
      <c r="C98" s="40"/>
      <c r="D98" s="40"/>
      <c r="E98" s="40"/>
      <c r="F98" s="40"/>
      <c r="G98" s="40"/>
      <c r="H98" s="40"/>
      <c r="I98" s="40"/>
      <c r="J98" s="40"/>
      <c r="K98" s="40"/>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row>
    <row r="99" spans="2:78" ht="15">
      <c r="B99" s="40"/>
      <c r="C99" s="40"/>
      <c r="D99" s="40"/>
      <c r="E99" s="40"/>
      <c r="F99" s="40"/>
      <c r="G99" s="40"/>
      <c r="H99" s="40"/>
      <c r="I99" s="40"/>
      <c r="J99" s="40"/>
      <c r="K99" s="40"/>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row>
    <row r="100" spans="2:78" ht="15">
      <c r="B100" s="40"/>
      <c r="C100" s="40"/>
      <c r="D100" s="40"/>
      <c r="E100" s="40"/>
      <c r="F100" s="40"/>
      <c r="G100" s="40"/>
      <c r="H100" s="40"/>
      <c r="I100" s="40"/>
      <c r="J100" s="40"/>
      <c r="K100" s="40"/>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row>
    <row r="101" spans="2:78" ht="15">
      <c r="B101" s="40"/>
      <c r="C101" s="40"/>
      <c r="D101" s="40"/>
      <c r="E101" s="40"/>
      <c r="F101" s="40"/>
      <c r="G101" s="40"/>
      <c r="H101" s="40"/>
      <c r="I101" s="40"/>
      <c r="J101" s="40"/>
      <c r="K101" s="40"/>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row>
    <row r="102" spans="2:78" ht="15">
      <c r="B102" s="40"/>
      <c r="C102" s="40"/>
      <c r="D102" s="40"/>
      <c r="E102" s="40"/>
      <c r="F102" s="40"/>
      <c r="G102" s="40"/>
      <c r="H102" s="40"/>
      <c r="I102" s="40"/>
      <c r="J102" s="40"/>
      <c r="K102" s="40"/>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row>
    <row r="103" spans="2:78" ht="15">
      <c r="B103" s="40"/>
      <c r="C103" s="40"/>
      <c r="D103" s="40"/>
      <c r="E103" s="40"/>
      <c r="F103" s="40"/>
      <c r="G103" s="40"/>
      <c r="H103" s="40"/>
      <c r="I103" s="40"/>
      <c r="J103" s="40"/>
      <c r="K103" s="40"/>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row>
    <row r="104" spans="2:78" ht="15">
      <c r="B104" s="40"/>
      <c r="C104" s="40"/>
      <c r="D104" s="40"/>
      <c r="E104" s="40"/>
      <c r="F104" s="40"/>
      <c r="G104" s="40"/>
      <c r="H104" s="40"/>
      <c r="I104" s="40"/>
      <c r="J104" s="40"/>
      <c r="K104" s="40"/>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row>
    <row r="105" spans="2:78" ht="15">
      <c r="B105" s="40"/>
      <c r="C105" s="40"/>
      <c r="D105" s="40"/>
      <c r="E105" s="40"/>
      <c r="F105" s="40"/>
      <c r="G105" s="40"/>
      <c r="H105" s="40"/>
      <c r="I105" s="40"/>
      <c r="J105" s="40"/>
      <c r="K105" s="40"/>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row>
    <row r="106" spans="2:78" ht="15">
      <c r="B106" s="40"/>
      <c r="C106" s="40"/>
      <c r="D106" s="40"/>
      <c r="E106" s="40"/>
      <c r="F106" s="40"/>
      <c r="G106" s="40"/>
      <c r="H106" s="40"/>
      <c r="I106" s="40"/>
      <c r="J106" s="40"/>
      <c r="K106" s="40"/>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row>
    <row r="107" spans="2:78" ht="15">
      <c r="B107" s="40"/>
      <c r="C107" s="40"/>
      <c r="D107" s="40"/>
      <c r="E107" s="40"/>
      <c r="F107" s="40"/>
      <c r="G107" s="40"/>
      <c r="H107" s="40"/>
      <c r="I107" s="40"/>
      <c r="J107" s="40"/>
      <c r="K107" s="40"/>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row>
    <row r="108" spans="2:78" ht="15">
      <c r="B108" s="40"/>
      <c r="C108" s="40"/>
      <c r="D108" s="40"/>
      <c r="E108" s="40"/>
      <c r="F108" s="40"/>
      <c r="G108" s="40"/>
      <c r="H108" s="40"/>
      <c r="I108" s="40"/>
      <c r="J108" s="40"/>
      <c r="K108" s="40"/>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row>
    <row r="109" spans="2:78" ht="15">
      <c r="B109" s="40"/>
      <c r="C109" s="40"/>
      <c r="D109" s="40"/>
      <c r="E109" s="40"/>
      <c r="F109" s="40"/>
      <c r="G109" s="40"/>
      <c r="H109" s="40"/>
      <c r="I109" s="40"/>
      <c r="J109" s="40"/>
      <c r="K109" s="40"/>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row>
    <row r="110" spans="2:78" ht="15">
      <c r="B110" s="40"/>
      <c r="C110" s="40"/>
      <c r="D110" s="40"/>
      <c r="E110" s="40"/>
      <c r="F110" s="40"/>
      <c r="G110" s="40"/>
      <c r="H110" s="40"/>
      <c r="I110" s="40"/>
      <c r="J110" s="40"/>
      <c r="K110" s="40"/>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row>
    <row r="111" spans="2:78" ht="15">
      <c r="B111" s="40"/>
      <c r="C111" s="40"/>
      <c r="D111" s="40"/>
      <c r="E111" s="40"/>
      <c r="F111" s="40"/>
      <c r="G111" s="40"/>
      <c r="H111" s="40"/>
      <c r="I111" s="40"/>
      <c r="J111" s="40"/>
      <c r="K111" s="40"/>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row>
    <row r="112" spans="2:78" ht="1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row>
    <row r="113" spans="2:78" ht="1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row>
    <row r="114" spans="2:78" ht="1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row>
    <row r="115" spans="2:78" ht="1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row>
    <row r="116" spans="2:78" ht="1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row>
    <row r="117" spans="2:78" ht="1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row>
    <row r="118" spans="2:78" ht="1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row>
    <row r="119" spans="2:78" ht="1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row>
    <row r="120" spans="2:78" ht="1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row>
    <row r="121" spans="2:78" ht="1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row>
    <row r="122" spans="2:78" ht="1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row>
    <row r="123" spans="2:78" ht="1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row>
    <row r="124" spans="2:78" ht="1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row>
    <row r="125" spans="2:78" ht="1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row>
    <row r="126" spans="2:78" ht="1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row>
    <row r="127" spans="2:78" ht="1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row>
    <row r="128" spans="2:78" ht="1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row>
    <row r="129" spans="2:78" ht="1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row>
    <row r="130" spans="2:78" ht="1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row>
    <row r="131" spans="2:78" ht="1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row>
    <row r="132" spans="2:78" ht="1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row>
    <row r="133" spans="2:78" ht="1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row>
    <row r="134" spans="2:78" ht="1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row>
    <row r="135" spans="2:78" ht="1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row>
    <row r="136" spans="2:78" ht="1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row>
    <row r="137" spans="2:78" ht="1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row>
    <row r="138" spans="2:78" ht="1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row>
    <row r="139" spans="2:78" ht="1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row>
    <row r="140" spans="2:78" ht="1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row>
    <row r="141" spans="2:78" ht="1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row>
    <row r="142" spans="2:78" ht="1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row>
    <row r="143" spans="2:78" ht="1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row>
    <row r="144" spans="2:78" ht="1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row>
    <row r="145" spans="2:78" ht="1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row>
    <row r="146" spans="2:78" ht="1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row>
    <row r="147" spans="2:78" ht="1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row>
    <row r="148" spans="2:78" ht="1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row>
    <row r="149" spans="2:78" ht="1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row>
    <row r="150" spans="2:78" ht="1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row>
    <row r="151" spans="2:78" ht="1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row>
    <row r="152" spans="2:78" ht="1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row>
    <row r="153" spans="2:78" ht="1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row>
    <row r="154" spans="2:78" ht="1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row>
    <row r="155" spans="2:78" ht="1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row>
    <row r="156" spans="2:78" ht="1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row>
    <row r="157" spans="2:78" ht="1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row>
    <row r="158" spans="2:78" ht="1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row>
    <row r="159" spans="2:78" ht="1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row>
    <row r="160" spans="2:78" ht="1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row>
    <row r="161" spans="2:78" ht="1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row>
    <row r="162" spans="2:78" ht="1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row>
    <row r="163" spans="2:78" ht="1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row>
    <row r="164" spans="2:78" ht="1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row>
    <row r="165" spans="2:78" ht="1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row>
    <row r="166" spans="2:78" ht="1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row>
    <row r="167" spans="2:78" ht="1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row>
    <row r="168" spans="2:78" ht="1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row>
    <row r="169" spans="2:78" ht="1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row>
    <row r="170" spans="2:78" ht="1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row>
    <row r="171" spans="2:78" ht="1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row>
    <row r="172" spans="2:78" ht="1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row>
    <row r="173" spans="2:78" ht="1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row>
    <row r="174" spans="2:78" ht="1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row>
    <row r="175" spans="2:78" ht="1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row>
    <row r="176" spans="2:78" ht="1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row>
    <row r="177" spans="2:78" ht="1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row>
  </sheetData>
  <sheetProtection/>
  <mergeCells count="46">
    <mergeCell ref="A69:K69"/>
    <mergeCell ref="E2:K4"/>
    <mergeCell ref="D11:D63"/>
    <mergeCell ref="F11:F63"/>
    <mergeCell ref="H11:H63"/>
    <mergeCell ref="J11:J63"/>
    <mergeCell ref="B65:K65"/>
    <mergeCell ref="A63:B63"/>
    <mergeCell ref="A60:B60"/>
    <mergeCell ref="A61:B61"/>
    <mergeCell ref="A44:B44"/>
    <mergeCell ref="A55:B55"/>
    <mergeCell ref="A62:B62"/>
    <mergeCell ref="B66:K66"/>
    <mergeCell ref="A54:B54"/>
    <mergeCell ref="A57:B57"/>
    <mergeCell ref="A58:B58"/>
    <mergeCell ref="A59:B59"/>
    <mergeCell ref="A35:B35"/>
    <mergeCell ref="A36:B36"/>
    <mergeCell ref="A37:B37"/>
    <mergeCell ref="A38:B38"/>
    <mergeCell ref="A39:B39"/>
    <mergeCell ref="A53:B53"/>
    <mergeCell ref="A40:B40"/>
    <mergeCell ref="A41:B41"/>
    <mergeCell ref="A42:B42"/>
    <mergeCell ref="A43:B43"/>
    <mergeCell ref="A29:B29"/>
    <mergeCell ref="A30:B30"/>
    <mergeCell ref="A31:B31"/>
    <mergeCell ref="A32:B32"/>
    <mergeCell ref="A33:B33"/>
    <mergeCell ref="A34:B34"/>
    <mergeCell ref="A15:B15"/>
    <mergeCell ref="A22:B22"/>
    <mergeCell ref="A23:B23"/>
    <mergeCell ref="A24:B24"/>
    <mergeCell ref="A25:B25"/>
    <mergeCell ref="A28:B28"/>
    <mergeCell ref="A9:B11"/>
    <mergeCell ref="C9:K9"/>
    <mergeCell ref="C10:K10"/>
    <mergeCell ref="A12:B12"/>
    <mergeCell ref="A13:B13"/>
    <mergeCell ref="A14:B14"/>
  </mergeCells>
  <printOptions/>
  <pageMargins left="0" right="0" top="0" bottom="0" header="0.5118110236220472" footer="0.5118110236220472"/>
  <pageSetup horizontalDpi="600" verticalDpi="600" orientation="portrait" paperSize="9" scale="96" r:id="rId1"/>
  <rowBreaks count="2" manualBreakCount="2">
    <brk id="35" max="255" man="1"/>
    <brk id="66" max="255" man="1"/>
  </rowBreaks>
  <colBreaks count="1" manualBreakCount="1">
    <brk id="11" max="65535" man="1"/>
  </colBreaks>
  <ignoredErrors>
    <ignoredError sqref="A66" numberStoredAsText="1"/>
  </ignoredErrors>
</worksheet>
</file>

<file path=xl/worksheets/sheet3.xml><?xml version="1.0" encoding="utf-8"?>
<worksheet xmlns="http://schemas.openxmlformats.org/spreadsheetml/2006/main" xmlns:r="http://schemas.openxmlformats.org/officeDocument/2006/relationships">
  <dimension ref="A1:R66"/>
  <sheetViews>
    <sheetView showGridLines="0" showOutlineSymbols="0" zoomScalePageLayoutView="0" workbookViewId="0" topLeftCell="A1">
      <selection activeCell="A1" sqref="A1"/>
    </sheetView>
  </sheetViews>
  <sheetFormatPr defaultColWidth="7.421875" defaultRowHeight="12.75"/>
  <cols>
    <col min="1" max="2" width="1.57421875" style="12" customWidth="1"/>
    <col min="3" max="3" width="44.8515625" style="12" customWidth="1"/>
    <col min="4" max="4" width="9.8515625" style="12" customWidth="1"/>
    <col min="5" max="5" width="2.140625" style="12" customWidth="1"/>
    <col min="6" max="6" width="10.28125" style="12" customWidth="1"/>
    <col min="7" max="7" width="2.140625" style="12" customWidth="1"/>
    <col min="8" max="8" width="10.28125" style="12" customWidth="1"/>
    <col min="9" max="9" width="2.140625" style="12" customWidth="1"/>
    <col min="10" max="10" width="12.7109375" style="12" customWidth="1"/>
    <col min="11" max="11" width="2.140625" style="12" customWidth="1"/>
    <col min="12" max="12" width="10.7109375" style="12" customWidth="1"/>
    <col min="13" max="13" width="3.140625" style="12" customWidth="1"/>
    <col min="14" max="14" width="15.8515625" style="12" customWidth="1"/>
    <col min="15" max="15" width="14.8515625" style="12" customWidth="1"/>
    <col min="16" max="16384" width="7.421875" style="12" customWidth="1"/>
  </cols>
  <sheetData>
    <row r="1" spans="1:15" ht="16.5" customHeight="1">
      <c r="A1" s="9" t="s">
        <v>18</v>
      </c>
      <c r="B1" s="9"/>
      <c r="C1" s="9"/>
      <c r="D1" s="30"/>
      <c r="E1" s="27"/>
      <c r="F1" s="29" t="s">
        <v>66</v>
      </c>
      <c r="G1" s="9"/>
      <c r="H1" s="9"/>
      <c r="I1" s="9"/>
      <c r="J1" s="9"/>
      <c r="K1" s="9"/>
      <c r="L1" s="9"/>
      <c r="M1" s="43"/>
      <c r="N1" s="43"/>
      <c r="O1" s="43"/>
    </row>
    <row r="2" spans="1:15" ht="12.75" customHeight="1">
      <c r="A2" s="7"/>
      <c r="B2" s="7"/>
      <c r="C2" s="7"/>
      <c r="D2" s="30"/>
      <c r="E2" s="27"/>
      <c r="F2" s="111" t="s">
        <v>67</v>
      </c>
      <c r="G2" s="102"/>
      <c r="H2" s="102"/>
      <c r="I2" s="102"/>
      <c r="J2" s="102"/>
      <c r="K2" s="102"/>
      <c r="L2" s="102"/>
      <c r="M2" s="43"/>
      <c r="N2" s="43"/>
      <c r="O2" s="43"/>
    </row>
    <row r="3" spans="1:13" ht="16.5" customHeight="1">
      <c r="A3" s="9" t="s">
        <v>20</v>
      </c>
      <c r="B3" s="9"/>
      <c r="C3" s="9"/>
      <c r="D3" s="30"/>
      <c r="E3" s="27"/>
      <c r="F3" s="102"/>
      <c r="G3" s="102"/>
      <c r="H3" s="102"/>
      <c r="I3" s="102"/>
      <c r="J3" s="102"/>
      <c r="K3" s="102"/>
      <c r="L3" s="102"/>
      <c r="M3" s="43"/>
    </row>
    <row r="4" spans="1:13" ht="10.5" customHeight="1">
      <c r="A4" s="18"/>
      <c r="B4" s="18"/>
      <c r="C4" s="44"/>
      <c r="D4" s="44"/>
      <c r="E4" s="44"/>
      <c r="F4" s="102"/>
      <c r="G4" s="102"/>
      <c r="H4" s="102"/>
      <c r="I4" s="102"/>
      <c r="J4" s="102"/>
      <c r="K4" s="102"/>
      <c r="L4" s="102"/>
      <c r="M4" s="43"/>
    </row>
    <row r="5" spans="1:13" ht="10.5" customHeight="1">
      <c r="A5" s="18"/>
      <c r="B5" s="18"/>
      <c r="C5" s="44"/>
      <c r="D5" s="44"/>
      <c r="E5" s="44"/>
      <c r="F5" s="44"/>
      <c r="G5" s="44"/>
      <c r="H5" s="18"/>
      <c r="I5" s="18"/>
      <c r="J5" s="18"/>
      <c r="K5" s="18"/>
      <c r="L5" s="18"/>
      <c r="M5" s="43"/>
    </row>
    <row r="6" spans="1:15" ht="10.5" customHeight="1">
      <c r="A6" s="18"/>
      <c r="B6" s="18"/>
      <c r="C6" s="44"/>
      <c r="D6" s="44"/>
      <c r="E6" s="44"/>
      <c r="F6" s="44"/>
      <c r="G6" s="44"/>
      <c r="H6" s="18"/>
      <c r="I6" s="18"/>
      <c r="J6" s="18"/>
      <c r="K6" s="18"/>
      <c r="L6" s="18"/>
      <c r="M6" s="43"/>
      <c r="N6" s="43"/>
      <c r="O6" s="43"/>
    </row>
    <row r="7" spans="1:15" ht="10.5" customHeight="1">
      <c r="A7" s="18"/>
      <c r="B7" s="18"/>
      <c r="C7" s="44"/>
      <c r="D7" s="44"/>
      <c r="E7" s="44"/>
      <c r="F7" s="44"/>
      <c r="G7" s="44"/>
      <c r="H7" s="18"/>
      <c r="I7" s="18"/>
      <c r="J7" s="18"/>
      <c r="K7" s="18"/>
      <c r="L7" s="18"/>
      <c r="M7" s="43"/>
      <c r="N7" s="43"/>
      <c r="O7" s="43"/>
    </row>
    <row r="8" spans="1:15" ht="10.5" customHeight="1">
      <c r="A8" s="18"/>
      <c r="B8" s="18"/>
      <c r="C8" s="44"/>
      <c r="D8" s="44"/>
      <c r="E8" s="44"/>
      <c r="F8" s="44"/>
      <c r="G8" s="44"/>
      <c r="H8" s="18"/>
      <c r="I8" s="18"/>
      <c r="J8" s="18"/>
      <c r="K8" s="18"/>
      <c r="L8" s="18"/>
      <c r="M8" s="43"/>
      <c r="N8" s="43"/>
      <c r="O8" s="43"/>
    </row>
    <row r="9" spans="1:15" ht="17.25" customHeight="1" thickBot="1">
      <c r="A9" s="107"/>
      <c r="B9" s="107"/>
      <c r="C9" s="107"/>
      <c r="D9" s="112" t="s">
        <v>21</v>
      </c>
      <c r="E9" s="112"/>
      <c r="F9" s="112"/>
      <c r="G9" s="112"/>
      <c r="H9" s="112"/>
      <c r="I9" s="112"/>
      <c r="J9" s="112"/>
      <c r="K9" s="112"/>
      <c r="L9" s="112"/>
      <c r="M9" s="43"/>
      <c r="N9" s="43"/>
      <c r="O9" s="43"/>
    </row>
    <row r="10" spans="1:15" ht="15" customHeight="1" thickBot="1">
      <c r="A10" s="107"/>
      <c r="B10" s="107"/>
      <c r="C10" s="107"/>
      <c r="D10" s="113" t="s">
        <v>68</v>
      </c>
      <c r="E10" s="113"/>
      <c r="F10" s="113"/>
      <c r="G10" s="113"/>
      <c r="H10" s="113"/>
      <c r="I10" s="113"/>
      <c r="J10" s="113"/>
      <c r="K10" s="113"/>
      <c r="L10" s="113"/>
      <c r="M10" s="43"/>
      <c r="N10" s="43"/>
      <c r="O10" s="43"/>
    </row>
    <row r="11" spans="1:15" ht="16.5" customHeight="1">
      <c r="A11" s="107"/>
      <c r="B11" s="107"/>
      <c r="C11" s="107"/>
      <c r="D11" s="15">
        <v>2015</v>
      </c>
      <c r="F11" s="15">
        <v>2016</v>
      </c>
      <c r="G11" s="16"/>
      <c r="H11" s="15">
        <v>2017</v>
      </c>
      <c r="J11" s="15">
        <v>2018</v>
      </c>
      <c r="L11" s="15">
        <v>2019</v>
      </c>
      <c r="M11" s="43"/>
      <c r="N11" s="45"/>
      <c r="O11" s="22"/>
    </row>
    <row r="12" spans="1:15" ht="34.5" customHeight="1">
      <c r="A12" s="108" t="s">
        <v>24</v>
      </c>
      <c r="B12" s="108"/>
      <c r="C12" s="108"/>
      <c r="D12" s="14">
        <v>119958618.30145</v>
      </c>
      <c r="E12" s="62"/>
      <c r="F12" s="14">
        <v>122435554.44193</v>
      </c>
      <c r="G12" s="70"/>
      <c r="H12" s="14">
        <v>127229411.68371</v>
      </c>
      <c r="I12" s="62"/>
      <c r="J12" s="14">
        <v>134421214.74789998</v>
      </c>
      <c r="K12" s="62"/>
      <c r="L12" s="14">
        <v>145171696.24835</v>
      </c>
      <c r="M12" s="43"/>
      <c r="N12" s="46"/>
      <c r="O12" s="47"/>
    </row>
    <row r="13" spans="1:15" ht="18" customHeight="1">
      <c r="A13" s="108" t="s">
        <v>25</v>
      </c>
      <c r="B13" s="108"/>
      <c r="C13" s="108"/>
      <c r="D13" s="17">
        <v>100568798.78782</v>
      </c>
      <c r="E13" s="62"/>
      <c r="F13" s="17">
        <v>103639781.58913</v>
      </c>
      <c r="G13" s="28"/>
      <c r="H13" s="17">
        <v>109222881.90702</v>
      </c>
      <c r="I13" s="62"/>
      <c r="J13" s="17">
        <v>115069382.03479</v>
      </c>
      <c r="K13" s="62"/>
      <c r="L13" s="17">
        <v>124254032.10869001</v>
      </c>
      <c r="M13" s="47"/>
      <c r="N13" s="48"/>
      <c r="O13" s="47"/>
    </row>
    <row r="14" spans="1:15" ht="18" customHeight="1">
      <c r="A14" s="101" t="s">
        <v>147</v>
      </c>
      <c r="B14" s="101"/>
      <c r="C14" s="101"/>
      <c r="D14" s="91">
        <v>75916326.09342</v>
      </c>
      <c r="E14" s="62"/>
      <c r="F14" s="91">
        <v>78913691.55316</v>
      </c>
      <c r="G14" s="28"/>
      <c r="H14" s="49">
        <v>83824174.45106</v>
      </c>
      <c r="I14" s="62"/>
      <c r="J14" s="49">
        <v>88803467.48871</v>
      </c>
      <c r="K14" s="62"/>
      <c r="L14" s="49">
        <v>96033467.66045</v>
      </c>
      <c r="M14" s="22"/>
      <c r="N14" s="50"/>
      <c r="O14" s="22"/>
    </row>
    <row r="15" spans="1:15" ht="18" customHeight="1">
      <c r="A15" s="28"/>
      <c r="B15" s="34" t="s">
        <v>69</v>
      </c>
      <c r="C15" s="62"/>
      <c r="D15" s="91">
        <v>61993677.78927</v>
      </c>
      <c r="E15" s="62"/>
      <c r="F15" s="91">
        <v>64414480.12568</v>
      </c>
      <c r="G15" s="28"/>
      <c r="H15" s="33">
        <v>68527367.92254</v>
      </c>
      <c r="I15" s="62"/>
      <c r="J15" s="33">
        <v>72782886.69858</v>
      </c>
      <c r="K15" s="62"/>
      <c r="L15" s="33">
        <v>78755895.70939</v>
      </c>
      <c r="M15" s="43"/>
      <c r="N15" s="50"/>
      <c r="O15" s="47"/>
    </row>
    <row r="16" spans="1:15" ht="18" customHeight="1">
      <c r="A16" s="28"/>
      <c r="B16" s="34" t="s">
        <v>70</v>
      </c>
      <c r="C16" s="62"/>
      <c r="D16" s="33">
        <v>13922648.30415</v>
      </c>
      <c r="E16" s="62"/>
      <c r="F16" s="33">
        <v>14499211.42748</v>
      </c>
      <c r="G16" s="28"/>
      <c r="H16" s="33">
        <v>15296806.52852</v>
      </c>
      <c r="I16" s="62"/>
      <c r="J16" s="33">
        <v>16020580.79013</v>
      </c>
      <c r="K16" s="62"/>
      <c r="L16" s="33">
        <v>17277571.95106</v>
      </c>
      <c r="M16" s="43"/>
      <c r="N16" s="51"/>
      <c r="O16" s="22"/>
    </row>
    <row r="17" spans="1:15" ht="18" customHeight="1">
      <c r="A17" s="101" t="s">
        <v>27</v>
      </c>
      <c r="B17" s="101"/>
      <c r="C17" s="101"/>
      <c r="D17" s="91">
        <v>163327.7844</v>
      </c>
      <c r="E17" s="62"/>
      <c r="F17" s="91">
        <v>139545.76552000002</v>
      </c>
      <c r="G17" s="28"/>
      <c r="H17" s="49">
        <v>124353.61666999999</v>
      </c>
      <c r="I17" s="62"/>
      <c r="J17" s="49">
        <v>113640.97675</v>
      </c>
      <c r="K17" s="62"/>
      <c r="L17" s="49">
        <v>96482.73338</v>
      </c>
      <c r="M17" s="43"/>
      <c r="N17" s="50"/>
      <c r="O17" s="22"/>
    </row>
    <row r="18" spans="1:15" ht="18" customHeight="1">
      <c r="A18" s="28"/>
      <c r="B18" s="34" t="s">
        <v>69</v>
      </c>
      <c r="C18" s="62"/>
      <c r="D18" s="49">
        <v>43200.87677</v>
      </c>
      <c r="E18" s="62"/>
      <c r="F18" s="49">
        <v>37616.62056</v>
      </c>
      <c r="G18" s="28"/>
      <c r="H18" s="33">
        <v>32775.20544</v>
      </c>
      <c r="I18" s="62"/>
      <c r="J18" s="33">
        <v>29437.77304</v>
      </c>
      <c r="K18" s="62"/>
      <c r="L18" s="33">
        <v>23254.65252</v>
      </c>
      <c r="M18" s="43"/>
      <c r="N18" s="51"/>
      <c r="O18" s="22"/>
    </row>
    <row r="19" spans="1:15" ht="18" customHeight="1">
      <c r="A19" s="28"/>
      <c r="B19" s="34" t="s">
        <v>70</v>
      </c>
      <c r="C19" s="62"/>
      <c r="D19" s="33">
        <v>120126.90763</v>
      </c>
      <c r="E19" s="62"/>
      <c r="F19" s="33">
        <v>101929.14496</v>
      </c>
      <c r="G19" s="28"/>
      <c r="H19" s="33">
        <v>91578.41123</v>
      </c>
      <c r="I19" s="62"/>
      <c r="J19" s="33">
        <v>84203.20371</v>
      </c>
      <c r="K19" s="62"/>
      <c r="L19" s="33">
        <v>73228.08086</v>
      </c>
      <c r="M19" s="43"/>
      <c r="N19" s="51"/>
      <c r="O19" s="22"/>
    </row>
    <row r="20" spans="1:15" ht="18" customHeight="1">
      <c r="A20" s="101" t="s">
        <v>116</v>
      </c>
      <c r="B20" s="101"/>
      <c r="C20" s="101"/>
      <c r="D20" s="49">
        <v>10974907.24296</v>
      </c>
      <c r="E20" s="62"/>
      <c r="F20" s="49">
        <v>11185926.30894</v>
      </c>
      <c r="G20" s="28"/>
      <c r="H20" s="49">
        <v>11603666.98224</v>
      </c>
      <c r="I20" s="62"/>
      <c r="J20" s="49">
        <v>11832168.45103</v>
      </c>
      <c r="K20" s="62"/>
      <c r="L20" s="49">
        <v>11422425.66838</v>
      </c>
      <c r="M20" s="52"/>
      <c r="N20" s="50"/>
      <c r="O20" s="22"/>
    </row>
    <row r="21" spans="1:15" ht="18" customHeight="1">
      <c r="A21" s="101" t="s">
        <v>117</v>
      </c>
      <c r="B21" s="101"/>
      <c r="C21" s="101"/>
      <c r="D21" s="49">
        <v>1701.5164399999999</v>
      </c>
      <c r="E21" s="62"/>
      <c r="F21" s="49">
        <v>1262.34359</v>
      </c>
      <c r="G21" s="28"/>
      <c r="H21" s="49">
        <v>1381.2260700000002</v>
      </c>
      <c r="I21" s="62"/>
      <c r="J21" s="49">
        <v>1230.18242</v>
      </c>
      <c r="K21" s="62"/>
      <c r="L21" s="49">
        <v>1145.41573</v>
      </c>
      <c r="M21" s="43"/>
      <c r="N21" s="50"/>
      <c r="O21" s="22"/>
    </row>
    <row r="22" spans="1:15" ht="18" customHeight="1">
      <c r="A22" s="28"/>
      <c r="B22" s="34" t="s">
        <v>69</v>
      </c>
      <c r="C22" s="62"/>
      <c r="D22" s="33">
        <v>1089.36278</v>
      </c>
      <c r="E22" s="62"/>
      <c r="F22" s="33">
        <v>335.2172</v>
      </c>
      <c r="G22" s="28"/>
      <c r="H22" s="33">
        <v>521.98963</v>
      </c>
      <c r="I22" s="62"/>
      <c r="J22" s="33">
        <v>356.31017</v>
      </c>
      <c r="K22" s="62"/>
      <c r="L22" s="33">
        <v>365.94589</v>
      </c>
      <c r="M22" s="43"/>
      <c r="N22" s="51"/>
      <c r="O22" s="22"/>
    </row>
    <row r="23" spans="1:15" ht="18" customHeight="1">
      <c r="A23" s="28"/>
      <c r="B23" s="34" t="s">
        <v>70</v>
      </c>
      <c r="C23" s="62"/>
      <c r="D23" s="33">
        <v>612.15366</v>
      </c>
      <c r="E23" s="62"/>
      <c r="F23" s="33">
        <v>927.12639</v>
      </c>
      <c r="G23" s="28"/>
      <c r="H23" s="33">
        <v>859.23644</v>
      </c>
      <c r="I23" s="62"/>
      <c r="J23" s="33">
        <v>873.87225</v>
      </c>
      <c r="K23" s="62"/>
      <c r="L23" s="33">
        <v>779.46984</v>
      </c>
      <c r="M23" s="43"/>
      <c r="N23" s="51"/>
      <c r="O23" s="47"/>
    </row>
    <row r="24" spans="1:15" ht="18" customHeight="1">
      <c r="A24" s="101" t="s">
        <v>29</v>
      </c>
      <c r="B24" s="101"/>
      <c r="C24" s="101"/>
      <c r="D24" s="49">
        <v>315785.81006000005</v>
      </c>
      <c r="E24" s="62"/>
      <c r="F24" s="49">
        <v>343103.70461</v>
      </c>
      <c r="G24" s="28"/>
      <c r="H24" s="49">
        <v>360629.46603999997</v>
      </c>
      <c r="I24" s="62"/>
      <c r="J24" s="49">
        <v>372989.37331</v>
      </c>
      <c r="K24" s="62"/>
      <c r="L24" s="49">
        <v>387248.29442000005</v>
      </c>
      <c r="M24" s="43"/>
      <c r="N24" s="50"/>
      <c r="O24" s="22"/>
    </row>
    <row r="25" spans="1:15" ht="18" customHeight="1">
      <c r="A25" s="28"/>
      <c r="B25" s="34" t="s">
        <v>69</v>
      </c>
      <c r="C25" s="62"/>
      <c r="D25" s="33">
        <v>226117.833</v>
      </c>
      <c r="E25" s="62"/>
      <c r="F25" s="33">
        <v>243374.90827</v>
      </c>
      <c r="G25" s="28"/>
      <c r="H25" s="33">
        <v>257274.37839</v>
      </c>
      <c r="I25" s="62"/>
      <c r="J25" s="33">
        <v>267508.77039</v>
      </c>
      <c r="K25" s="62"/>
      <c r="L25" s="33">
        <v>278634.42574000004</v>
      </c>
      <c r="M25" s="43"/>
      <c r="N25" s="51"/>
      <c r="O25" s="22"/>
    </row>
    <row r="26" spans="1:15" ht="18" customHeight="1">
      <c r="A26" s="28"/>
      <c r="B26" s="34" t="s">
        <v>70</v>
      </c>
      <c r="C26" s="62"/>
      <c r="D26" s="33">
        <v>89667.97706</v>
      </c>
      <c r="E26" s="62"/>
      <c r="F26" s="33">
        <v>99728.79634</v>
      </c>
      <c r="G26" s="28"/>
      <c r="H26" s="33">
        <v>103355.08765</v>
      </c>
      <c r="I26" s="62"/>
      <c r="J26" s="33">
        <v>105480.60292</v>
      </c>
      <c r="K26" s="62"/>
      <c r="L26" s="33">
        <v>108613.86868000001</v>
      </c>
      <c r="M26" s="43"/>
      <c r="N26" s="51"/>
      <c r="O26" s="22"/>
    </row>
    <row r="27" spans="1:15" ht="18" customHeight="1">
      <c r="A27" s="101" t="s">
        <v>131</v>
      </c>
      <c r="B27" s="101"/>
      <c r="C27" s="101"/>
      <c r="D27" s="49">
        <v>295.54802</v>
      </c>
      <c r="E27" s="62"/>
      <c r="F27" s="49">
        <v>202.70077</v>
      </c>
      <c r="G27" s="28"/>
      <c r="H27" s="49">
        <v>229.08458</v>
      </c>
      <c r="I27" s="62"/>
      <c r="J27" s="49">
        <v>286.17196</v>
      </c>
      <c r="K27" s="62"/>
      <c r="L27" s="49">
        <v>167.11483</v>
      </c>
      <c r="M27" s="43"/>
      <c r="N27" s="50"/>
      <c r="O27" s="22"/>
    </row>
    <row r="28" spans="1:15" ht="18" customHeight="1">
      <c r="A28" s="28"/>
      <c r="B28" s="34" t="s">
        <v>69</v>
      </c>
      <c r="C28" s="62"/>
      <c r="D28" s="33">
        <v>90.56173</v>
      </c>
      <c r="E28" s="62"/>
      <c r="F28" s="33">
        <v>244.18906</v>
      </c>
      <c r="G28" s="28"/>
      <c r="H28" s="33">
        <v>244.88529</v>
      </c>
      <c r="I28" s="62"/>
      <c r="J28" s="33">
        <v>288.15889</v>
      </c>
      <c r="K28" s="62"/>
      <c r="L28" s="33">
        <v>166.91977</v>
      </c>
      <c r="M28" s="43"/>
      <c r="N28" s="51"/>
      <c r="O28" s="22"/>
    </row>
    <row r="29" spans="1:15" ht="18" customHeight="1">
      <c r="A29" s="28"/>
      <c r="B29" s="34" t="s">
        <v>70</v>
      </c>
      <c r="C29" s="62"/>
      <c r="D29" s="33">
        <v>204.98629</v>
      </c>
      <c r="E29" s="62"/>
      <c r="F29" s="33">
        <v>-41.48829</v>
      </c>
      <c r="G29" s="28"/>
      <c r="H29" s="33">
        <v>-15.80071</v>
      </c>
      <c r="I29" s="62"/>
      <c r="J29" s="33">
        <v>-1.98693</v>
      </c>
      <c r="K29" s="62"/>
      <c r="L29" s="33">
        <v>0.19506</v>
      </c>
      <c r="M29" s="43"/>
      <c r="N29" s="51"/>
      <c r="O29" s="22"/>
    </row>
    <row r="30" spans="1:15" ht="18" customHeight="1">
      <c r="A30" s="101" t="s">
        <v>30</v>
      </c>
      <c r="B30" s="101"/>
      <c r="C30" s="101"/>
      <c r="D30" s="33">
        <v>6335588.67066</v>
      </c>
      <c r="E30" s="62"/>
      <c r="F30" s="33">
        <v>6695466.71737</v>
      </c>
      <c r="G30" s="28"/>
      <c r="H30" s="33">
        <v>7154920.40951</v>
      </c>
      <c r="I30" s="62"/>
      <c r="J30" s="33">
        <v>7628428.51553</v>
      </c>
      <c r="K30" s="62"/>
      <c r="L30" s="33">
        <v>8862075.09156</v>
      </c>
      <c r="M30" s="53"/>
      <c r="N30" s="54"/>
      <c r="O30" s="22"/>
    </row>
    <row r="31" spans="1:15" ht="18" customHeight="1">
      <c r="A31" s="28"/>
      <c r="B31" s="34" t="s">
        <v>71</v>
      </c>
      <c r="C31" s="62"/>
      <c r="D31" s="33">
        <v>259899.21044000052</v>
      </c>
      <c r="E31" s="62"/>
      <c r="F31" s="33">
        <v>264393.8626799993</v>
      </c>
      <c r="G31" s="28"/>
      <c r="H31" s="33">
        <v>261279.98860999942</v>
      </c>
      <c r="I31" s="62"/>
      <c r="J31" s="33">
        <v>282417.9633200001</v>
      </c>
      <c r="K31" s="62"/>
      <c r="L31" s="33">
        <v>316858.699310001</v>
      </c>
      <c r="M31" s="43"/>
      <c r="N31" s="55"/>
      <c r="O31" s="22"/>
    </row>
    <row r="32" spans="1:15" ht="18" customHeight="1">
      <c r="A32" s="28"/>
      <c r="B32" s="34" t="s">
        <v>72</v>
      </c>
      <c r="C32" s="62"/>
      <c r="D32" s="33">
        <v>6075689.46022</v>
      </c>
      <c r="E32" s="62"/>
      <c r="F32" s="33">
        <v>6431072.85469</v>
      </c>
      <c r="G32" s="28"/>
      <c r="H32" s="33">
        <v>6893640.4209</v>
      </c>
      <c r="I32" s="62"/>
      <c r="J32" s="33">
        <v>7346010.55221</v>
      </c>
      <c r="K32" s="62"/>
      <c r="L32" s="33">
        <v>8545216.39225</v>
      </c>
      <c r="M32" s="43"/>
      <c r="N32" s="51"/>
      <c r="O32" s="22"/>
    </row>
    <row r="33" spans="1:15" ht="18" customHeight="1">
      <c r="A33" s="101" t="s">
        <v>119</v>
      </c>
      <c r="B33" s="101"/>
      <c r="C33" s="101"/>
      <c r="D33" s="33">
        <v>6716531.17089</v>
      </c>
      <c r="E33" s="62"/>
      <c r="F33" s="33">
        <v>6226417.21411</v>
      </c>
      <c r="G33" s="28"/>
      <c r="H33" s="33">
        <v>6025390.97882</v>
      </c>
      <c r="I33" s="62"/>
      <c r="J33" s="33">
        <v>6195853.07263</v>
      </c>
      <c r="K33" s="62"/>
      <c r="L33" s="33">
        <v>7156396.84129</v>
      </c>
      <c r="M33" s="43"/>
      <c r="N33" s="51"/>
      <c r="O33" s="22"/>
    </row>
    <row r="34" spans="1:15" ht="18" customHeight="1">
      <c r="A34" s="34"/>
      <c r="B34" s="34" t="s">
        <v>73</v>
      </c>
      <c r="C34" s="62"/>
      <c r="D34" s="49">
        <v>5784131.693279999</v>
      </c>
      <c r="E34" s="62"/>
      <c r="F34" s="49">
        <v>5386000.274769999</v>
      </c>
      <c r="G34" s="28"/>
      <c r="H34" s="49">
        <v>5219786.911780001</v>
      </c>
      <c r="I34" s="62"/>
      <c r="J34" s="49">
        <v>5387685.91117</v>
      </c>
      <c r="K34" s="62"/>
      <c r="L34" s="49">
        <v>6177779.45095</v>
      </c>
      <c r="M34" s="43"/>
      <c r="N34" s="51"/>
      <c r="O34" s="22"/>
    </row>
    <row r="35" spans="1:15" ht="18" customHeight="1">
      <c r="A35" s="28"/>
      <c r="B35" s="28"/>
      <c r="C35" s="34" t="s">
        <v>74</v>
      </c>
      <c r="D35" s="33">
        <v>4333278.62244</v>
      </c>
      <c r="E35" s="62"/>
      <c r="F35" s="33">
        <v>3856324.81028</v>
      </c>
      <c r="G35" s="92"/>
      <c r="H35" s="33">
        <v>3677795.72751</v>
      </c>
      <c r="I35" s="62"/>
      <c r="J35" s="33">
        <v>3732970.18499</v>
      </c>
      <c r="K35" s="62"/>
      <c r="L35" s="33">
        <v>4392889.33651</v>
      </c>
      <c r="M35" s="43"/>
      <c r="N35" s="51"/>
      <c r="O35" s="22"/>
    </row>
    <row r="36" spans="1:15" ht="18" customHeight="1">
      <c r="A36" s="28"/>
      <c r="B36" s="28"/>
      <c r="C36" s="34" t="s">
        <v>75</v>
      </c>
      <c r="D36" s="33">
        <v>1449903.15083</v>
      </c>
      <c r="E36" s="62"/>
      <c r="F36" s="33">
        <v>1528172.16757</v>
      </c>
      <c r="G36" s="28"/>
      <c r="H36" s="33">
        <v>1541018.90795</v>
      </c>
      <c r="I36" s="62"/>
      <c r="J36" s="33">
        <v>1653970.1949</v>
      </c>
      <c r="K36" s="62"/>
      <c r="L36" s="33">
        <v>1784466.74602</v>
      </c>
      <c r="M36" s="43"/>
      <c r="N36" s="50"/>
      <c r="O36" s="22"/>
    </row>
    <row r="37" spans="1:15" ht="18" customHeight="1">
      <c r="A37" s="28"/>
      <c r="B37" s="28"/>
      <c r="C37" s="28" t="s">
        <v>76</v>
      </c>
      <c r="D37" s="33">
        <v>949.92001</v>
      </c>
      <c r="E37" s="62"/>
      <c r="F37" s="33">
        <v>1503.29692</v>
      </c>
      <c r="G37" s="28"/>
      <c r="H37" s="33">
        <v>972.27632</v>
      </c>
      <c r="I37" s="62"/>
      <c r="J37" s="33">
        <v>745.53128</v>
      </c>
      <c r="K37" s="62"/>
      <c r="L37" s="33">
        <v>423.36842</v>
      </c>
      <c r="M37" s="43"/>
      <c r="N37" s="51"/>
      <c r="O37" s="22"/>
    </row>
    <row r="38" spans="1:15" ht="18" customHeight="1">
      <c r="A38" s="28"/>
      <c r="B38" s="28" t="s">
        <v>120</v>
      </c>
      <c r="C38" s="34"/>
      <c r="D38" s="33">
        <v>929166.19232</v>
      </c>
      <c r="E38" s="62"/>
      <c r="F38" s="33">
        <v>835509.32101</v>
      </c>
      <c r="G38" s="28"/>
      <c r="H38" s="33">
        <v>799957.29898</v>
      </c>
      <c r="I38" s="62"/>
      <c r="J38" s="33">
        <v>803529.42433</v>
      </c>
      <c r="K38" s="62"/>
      <c r="L38" s="33">
        <v>974388.9038</v>
      </c>
      <c r="M38" s="43"/>
      <c r="N38" s="51"/>
      <c r="O38" s="22"/>
    </row>
    <row r="39" spans="1:15" ht="18" customHeight="1">
      <c r="A39" s="62"/>
      <c r="B39" s="28" t="s">
        <v>130</v>
      </c>
      <c r="C39" s="62"/>
      <c r="D39" s="33">
        <v>3233.28529</v>
      </c>
      <c r="E39" s="62"/>
      <c r="F39" s="33">
        <v>4907.61833</v>
      </c>
      <c r="G39" s="28"/>
      <c r="H39" s="33">
        <v>5646.76806</v>
      </c>
      <c r="I39" s="62"/>
      <c r="J39" s="33">
        <v>4637.73713</v>
      </c>
      <c r="K39" s="62"/>
      <c r="L39" s="33">
        <v>4228.48654</v>
      </c>
      <c r="M39" s="43"/>
      <c r="N39" s="51"/>
      <c r="O39" s="22"/>
    </row>
    <row r="40" spans="1:16" ht="18" customHeight="1">
      <c r="A40" s="28" t="s">
        <v>121</v>
      </c>
      <c r="B40" s="28"/>
      <c r="C40" s="34"/>
      <c r="D40" s="33">
        <v>144334.95097</v>
      </c>
      <c r="E40" s="62"/>
      <c r="F40" s="33">
        <v>134165.28101</v>
      </c>
      <c r="G40" s="28"/>
      <c r="H40" s="33">
        <v>128135.69203</v>
      </c>
      <c r="I40" s="62"/>
      <c r="J40" s="33">
        <v>121317.80245</v>
      </c>
      <c r="K40" s="62"/>
      <c r="L40" s="33">
        <v>294623.28865</v>
      </c>
      <c r="M40" s="19"/>
      <c r="N40" s="33"/>
      <c r="P40" s="31"/>
    </row>
    <row r="41" spans="1:15" ht="18" customHeight="1">
      <c r="A41" s="108" t="s">
        <v>33</v>
      </c>
      <c r="B41" s="108"/>
      <c r="C41" s="108"/>
      <c r="D41" s="17">
        <v>19389819.513630003</v>
      </c>
      <c r="E41" s="62"/>
      <c r="F41" s="17">
        <v>18795772.8528</v>
      </c>
      <c r="G41" s="28"/>
      <c r="H41" s="17">
        <v>18006529.77669</v>
      </c>
      <c r="I41" s="62"/>
      <c r="J41" s="17">
        <v>19351832.713109996</v>
      </c>
      <c r="K41" s="62"/>
      <c r="L41" s="17">
        <v>20917664.13966</v>
      </c>
      <c r="M41" s="43"/>
      <c r="N41" s="46"/>
      <c r="O41" s="47"/>
    </row>
    <row r="42" spans="1:15" ht="18" customHeight="1">
      <c r="A42" s="101" t="s">
        <v>77</v>
      </c>
      <c r="B42" s="101"/>
      <c r="C42" s="101"/>
      <c r="D42" s="33">
        <v>64194.81122</v>
      </c>
      <c r="E42" s="62"/>
      <c r="F42" s="33">
        <v>67037.3988</v>
      </c>
      <c r="G42" s="28"/>
      <c r="H42" s="33">
        <v>67999.02068</v>
      </c>
      <c r="I42" s="62"/>
      <c r="J42" s="33">
        <v>69017.65555</v>
      </c>
      <c r="K42" s="62"/>
      <c r="L42" s="33">
        <v>70635.62961</v>
      </c>
      <c r="M42" s="43"/>
      <c r="N42" s="51"/>
      <c r="O42" s="22"/>
    </row>
    <row r="43" spans="1:15" ht="18" customHeight="1">
      <c r="A43" s="101" t="s">
        <v>148</v>
      </c>
      <c r="B43" s="101"/>
      <c r="C43" s="101"/>
      <c r="D43" s="49">
        <v>1068858.5422099999</v>
      </c>
      <c r="E43" s="62"/>
      <c r="F43" s="49">
        <v>949665.6882600001</v>
      </c>
      <c r="G43" s="92"/>
      <c r="H43" s="49">
        <v>921869.6148300001</v>
      </c>
      <c r="I43" s="62"/>
      <c r="J43" s="49">
        <v>927911.89977</v>
      </c>
      <c r="K43" s="62"/>
      <c r="L43" s="49">
        <v>1114561.07514</v>
      </c>
      <c r="M43" s="56"/>
      <c r="N43" s="57"/>
      <c r="O43" s="22"/>
    </row>
    <row r="44" spans="1:15" ht="18" customHeight="1">
      <c r="A44" s="101" t="s">
        <v>35</v>
      </c>
      <c r="B44" s="101"/>
      <c r="C44" s="101"/>
      <c r="D44" s="49">
        <v>15985783.38607</v>
      </c>
      <c r="E44" s="62"/>
      <c r="F44" s="49">
        <v>16056488.03716</v>
      </c>
      <c r="G44" s="28"/>
      <c r="H44" s="33">
        <v>16280195.22393</v>
      </c>
      <c r="I44" s="62"/>
      <c r="J44" s="33">
        <v>18081713.12143</v>
      </c>
      <c r="K44" s="62"/>
      <c r="L44" s="33">
        <v>19610165.62802</v>
      </c>
      <c r="M44" s="53"/>
      <c r="N44" s="50"/>
      <c r="O44" s="22"/>
    </row>
    <row r="45" spans="1:15" ht="18" customHeight="1">
      <c r="A45" s="28"/>
      <c r="B45" s="34" t="s">
        <v>36</v>
      </c>
      <c r="C45" s="62"/>
      <c r="D45" s="49">
        <v>13089100.46134</v>
      </c>
      <c r="E45" s="62"/>
      <c r="F45" s="49">
        <v>12934703.33153</v>
      </c>
      <c r="G45" s="28"/>
      <c r="H45" s="49">
        <v>12901294.97889</v>
      </c>
      <c r="I45" s="62"/>
      <c r="J45" s="49">
        <v>14648656.66707</v>
      </c>
      <c r="K45" s="62"/>
      <c r="L45" s="49">
        <v>15643453.43654</v>
      </c>
      <c r="M45" s="43"/>
      <c r="N45" s="50"/>
      <c r="O45" s="22"/>
    </row>
    <row r="46" spans="1:15" ht="18" customHeight="1">
      <c r="A46" s="28"/>
      <c r="B46" s="34" t="s">
        <v>78</v>
      </c>
      <c r="C46" s="62"/>
      <c r="D46" s="49">
        <v>6657.35653</v>
      </c>
      <c r="E46" s="62"/>
      <c r="F46" s="49">
        <v>5503.32395</v>
      </c>
      <c r="G46" s="28"/>
      <c r="H46" s="49">
        <v>2979.0089</v>
      </c>
      <c r="I46" s="62"/>
      <c r="J46" s="49">
        <v>1484.52537</v>
      </c>
      <c r="K46" s="62"/>
      <c r="L46" s="49">
        <v>1142.61681</v>
      </c>
      <c r="M46" s="43"/>
      <c r="N46" s="50"/>
      <c r="O46" s="22"/>
    </row>
    <row r="47" spans="1:15" ht="18" customHeight="1">
      <c r="A47" s="28"/>
      <c r="B47" s="34" t="s">
        <v>79</v>
      </c>
      <c r="C47" s="62"/>
      <c r="D47" s="49">
        <v>1559.55756</v>
      </c>
      <c r="E47" s="62"/>
      <c r="F47" s="49">
        <v>1139.96947</v>
      </c>
      <c r="G47" s="28"/>
      <c r="H47" s="49">
        <v>1400.95277</v>
      </c>
      <c r="I47" s="62"/>
      <c r="J47" s="49">
        <v>1671.76731</v>
      </c>
      <c r="K47" s="62"/>
      <c r="L47" s="49">
        <v>1736.41444</v>
      </c>
      <c r="M47" s="43"/>
      <c r="N47" s="50"/>
      <c r="O47" s="22"/>
    </row>
    <row r="48" spans="1:15" ht="18" customHeight="1">
      <c r="A48" s="28"/>
      <c r="B48" s="34" t="s">
        <v>80</v>
      </c>
      <c r="C48" s="62"/>
      <c r="D48" s="49">
        <v>33255.24671</v>
      </c>
      <c r="E48" s="62"/>
      <c r="F48" s="49">
        <v>34088.98952</v>
      </c>
      <c r="G48" s="28"/>
      <c r="H48" s="49">
        <v>33306.81469</v>
      </c>
      <c r="I48" s="62"/>
      <c r="J48" s="49">
        <v>34524.3153</v>
      </c>
      <c r="K48" s="62"/>
      <c r="L48" s="49">
        <v>39726.90111</v>
      </c>
      <c r="M48" s="43"/>
      <c r="N48" s="50"/>
      <c r="O48" s="22"/>
    </row>
    <row r="49" spans="1:15" ht="18" customHeight="1">
      <c r="A49" s="28"/>
      <c r="B49" s="34" t="s">
        <v>81</v>
      </c>
      <c r="C49" s="62"/>
      <c r="D49" s="49">
        <v>2850944.77642</v>
      </c>
      <c r="E49" s="62"/>
      <c r="F49" s="49">
        <v>3079776.54703</v>
      </c>
      <c r="G49" s="28"/>
      <c r="H49" s="49">
        <v>3338136.61523</v>
      </c>
      <c r="I49" s="62"/>
      <c r="J49" s="49">
        <v>3393030.01991</v>
      </c>
      <c r="K49" s="62"/>
      <c r="L49" s="49">
        <v>3922805.4444899997</v>
      </c>
      <c r="M49" s="43"/>
      <c r="N49" s="50"/>
      <c r="O49" s="22"/>
    </row>
    <row r="50" spans="1:15" ht="18" customHeight="1">
      <c r="A50" s="28"/>
      <c r="B50" s="34" t="s">
        <v>82</v>
      </c>
      <c r="C50" s="34"/>
      <c r="D50" s="49">
        <v>4265.98751</v>
      </c>
      <c r="E50" s="62"/>
      <c r="F50" s="49">
        <v>1275.87566</v>
      </c>
      <c r="G50" s="28"/>
      <c r="H50" s="33">
        <v>3076.85345</v>
      </c>
      <c r="I50" s="62"/>
      <c r="J50" s="33">
        <v>2041.49051</v>
      </c>
      <c r="K50" s="62"/>
      <c r="L50" s="33">
        <v>1300.8146299999999</v>
      </c>
      <c r="M50" s="43"/>
      <c r="N50" s="50"/>
      <c r="O50" s="22"/>
    </row>
    <row r="51" spans="1:15" ht="18" customHeight="1">
      <c r="A51" s="28"/>
      <c r="B51" s="34" t="s">
        <v>149</v>
      </c>
      <c r="C51" s="34"/>
      <c r="D51" s="33" t="s">
        <v>28</v>
      </c>
      <c r="E51" s="62"/>
      <c r="F51" s="33" t="s">
        <v>28</v>
      </c>
      <c r="G51" s="28"/>
      <c r="H51" s="33" t="s">
        <v>28</v>
      </c>
      <c r="I51" s="62"/>
      <c r="J51" s="33">
        <v>4.33596</v>
      </c>
      <c r="K51" s="62"/>
      <c r="L51" s="33" t="s">
        <v>28</v>
      </c>
      <c r="M51" s="43"/>
      <c r="N51" s="50"/>
      <c r="O51" s="22"/>
    </row>
    <row r="52" spans="1:15" ht="18" customHeight="1">
      <c r="A52" s="28"/>
      <c r="B52" s="28" t="s">
        <v>122</v>
      </c>
      <c r="C52" s="87"/>
      <c r="D52" s="33" t="s">
        <v>28</v>
      </c>
      <c r="E52" s="62"/>
      <c r="F52" s="33" t="s">
        <v>28</v>
      </c>
      <c r="G52" s="28"/>
      <c r="H52" s="33" t="s">
        <v>28</v>
      </c>
      <c r="I52" s="62"/>
      <c r="J52" s="33">
        <v>300</v>
      </c>
      <c r="K52" s="62"/>
      <c r="L52" s="33" t="s">
        <v>28</v>
      </c>
      <c r="M52" s="43"/>
      <c r="N52" s="50"/>
      <c r="O52" s="22"/>
    </row>
    <row r="53" spans="1:15" ht="18" customHeight="1">
      <c r="A53" s="101" t="s">
        <v>83</v>
      </c>
      <c r="B53" s="101"/>
      <c r="C53" s="101"/>
      <c r="D53" s="49">
        <v>2270982.77413</v>
      </c>
      <c r="E53" s="62"/>
      <c r="F53" s="49">
        <v>1722581.72858</v>
      </c>
      <c r="G53" s="28"/>
      <c r="H53" s="49">
        <v>736465.91725</v>
      </c>
      <c r="I53" s="62"/>
      <c r="J53" s="49">
        <v>273190.03636</v>
      </c>
      <c r="K53" s="62"/>
      <c r="L53" s="49">
        <v>122301.80689</v>
      </c>
      <c r="M53" s="43"/>
      <c r="N53" s="50"/>
      <c r="O53" s="22"/>
    </row>
    <row r="54" spans="1:15" ht="29.25" customHeight="1">
      <c r="A54" s="108" t="s">
        <v>39</v>
      </c>
      <c r="B54" s="108"/>
      <c r="C54" s="108"/>
      <c r="D54" s="17">
        <v>3940375.13617</v>
      </c>
      <c r="E54" s="62"/>
      <c r="F54" s="17">
        <v>960915.30933</v>
      </c>
      <c r="G54" s="28"/>
      <c r="H54" s="17">
        <v>747824.30271</v>
      </c>
      <c r="I54" s="62"/>
      <c r="J54" s="17">
        <v>706590.6538</v>
      </c>
      <c r="K54" s="62"/>
      <c r="L54" s="17">
        <v>356689.90261999995</v>
      </c>
      <c r="M54" s="53"/>
      <c r="N54" s="48"/>
      <c r="O54" s="58"/>
    </row>
    <row r="55" spans="1:15" ht="18" customHeight="1">
      <c r="A55" s="101" t="s">
        <v>40</v>
      </c>
      <c r="B55" s="101"/>
      <c r="C55" s="101"/>
      <c r="D55" s="49">
        <v>56170.4313</v>
      </c>
      <c r="E55" s="62"/>
      <c r="F55" s="49">
        <v>37917.05046</v>
      </c>
      <c r="G55" s="28"/>
      <c r="H55" s="49">
        <v>61128.55484</v>
      </c>
      <c r="I55" s="62"/>
      <c r="J55" s="49">
        <v>17779.34836</v>
      </c>
      <c r="K55" s="62"/>
      <c r="L55" s="49">
        <v>43093.053340000006</v>
      </c>
      <c r="M55" s="43"/>
      <c r="N55" s="50"/>
      <c r="O55" s="22"/>
    </row>
    <row r="56" spans="1:15" ht="18" customHeight="1">
      <c r="A56" s="101" t="s">
        <v>41</v>
      </c>
      <c r="B56" s="101"/>
      <c r="C56" s="101"/>
      <c r="D56" s="49">
        <v>3884204.70487</v>
      </c>
      <c r="E56" s="62"/>
      <c r="F56" s="49">
        <v>922998.25887</v>
      </c>
      <c r="G56" s="28"/>
      <c r="H56" s="49">
        <v>686695.74787</v>
      </c>
      <c r="I56" s="62"/>
      <c r="J56" s="49">
        <v>688811.30544</v>
      </c>
      <c r="K56" s="62"/>
      <c r="L56" s="49">
        <v>313596.84927999997</v>
      </c>
      <c r="M56" s="43"/>
      <c r="N56" s="50"/>
      <c r="O56" s="58"/>
    </row>
    <row r="57" spans="1:15" ht="28.5" customHeight="1">
      <c r="A57" s="108" t="s">
        <v>42</v>
      </c>
      <c r="B57" s="108"/>
      <c r="C57" s="108"/>
      <c r="D57" s="17">
        <v>14186951.93521</v>
      </c>
      <c r="E57" s="62"/>
      <c r="F57" s="17">
        <v>19286263.75396</v>
      </c>
      <c r="G57" s="17"/>
      <c r="H57" s="17">
        <v>17069372.9754</v>
      </c>
      <c r="I57" s="62"/>
      <c r="J57" s="17">
        <v>17030303.0819</v>
      </c>
      <c r="K57" s="62"/>
      <c r="L57" s="17">
        <v>17046657.0706</v>
      </c>
      <c r="M57" s="43"/>
      <c r="N57" s="50"/>
      <c r="O57" s="58"/>
    </row>
    <row r="58" spans="1:15" ht="18" customHeight="1">
      <c r="A58" s="101" t="s">
        <v>64</v>
      </c>
      <c r="B58" s="101"/>
      <c r="C58" s="101"/>
      <c r="D58" s="49">
        <v>14186951.93521</v>
      </c>
      <c r="E58" s="62"/>
      <c r="F58" s="49">
        <v>19286263.75396</v>
      </c>
      <c r="G58" s="28"/>
      <c r="H58" s="49">
        <v>6874801.3754</v>
      </c>
      <c r="I58" s="62"/>
      <c r="J58" s="49">
        <v>3200213.0819</v>
      </c>
      <c r="K58" s="62"/>
      <c r="L58" s="49">
        <v>3216567.0705999997</v>
      </c>
      <c r="M58" s="43"/>
      <c r="N58" s="50"/>
      <c r="O58" s="22"/>
    </row>
    <row r="59" spans="1:15" ht="18" customHeight="1">
      <c r="A59" s="101" t="s">
        <v>84</v>
      </c>
      <c r="B59" s="101"/>
      <c r="C59" s="101"/>
      <c r="D59" s="33">
        <v>0</v>
      </c>
      <c r="E59" s="62"/>
      <c r="F59" s="33">
        <v>0</v>
      </c>
      <c r="G59" s="28"/>
      <c r="H59" s="49">
        <v>10194571.6</v>
      </c>
      <c r="I59" s="62"/>
      <c r="J59" s="49">
        <v>13830090</v>
      </c>
      <c r="K59" s="62"/>
      <c r="L59" s="49">
        <v>13830090</v>
      </c>
      <c r="M59" s="43"/>
      <c r="N59" s="51"/>
      <c r="O59" s="22"/>
    </row>
    <row r="60" spans="1:15" ht="45.75" customHeight="1">
      <c r="A60" s="108" t="s">
        <v>85</v>
      </c>
      <c r="B60" s="108"/>
      <c r="C60" s="108"/>
      <c r="D60" s="14">
        <v>138085945.37283</v>
      </c>
      <c r="E60" s="62"/>
      <c r="F60" s="14">
        <v>142682733.50522</v>
      </c>
      <c r="G60" s="28"/>
      <c r="H60" s="17">
        <v>145046608.96182</v>
      </c>
      <c r="I60" s="62"/>
      <c r="J60" s="17">
        <v>152158108.4836</v>
      </c>
      <c r="K60" s="62"/>
      <c r="L60" s="17">
        <v>162575043.22157</v>
      </c>
      <c r="M60" s="43"/>
      <c r="N60" s="46"/>
      <c r="O60" s="47"/>
    </row>
    <row r="61" spans="1:15" ht="12.75" customHeight="1">
      <c r="A61" s="26"/>
      <c r="B61" s="26"/>
      <c r="C61" s="26"/>
      <c r="M61" s="43"/>
      <c r="N61" s="46"/>
      <c r="O61" s="47"/>
    </row>
    <row r="62" spans="1:15" ht="15.75" customHeight="1">
      <c r="A62" s="100"/>
      <c r="B62" s="100"/>
      <c r="C62" s="100"/>
      <c r="D62" s="100"/>
      <c r="E62" s="100"/>
      <c r="F62" s="100"/>
      <c r="G62" s="100"/>
      <c r="H62" s="100"/>
      <c r="I62" s="100"/>
      <c r="J62" s="100"/>
      <c r="K62" s="100"/>
      <c r="L62" s="100"/>
      <c r="M62" s="53"/>
      <c r="N62" s="22"/>
      <c r="O62" s="22"/>
    </row>
    <row r="63" spans="1:18" s="19" customFormat="1" ht="12" customHeight="1">
      <c r="A63" s="103"/>
      <c r="B63" s="103"/>
      <c r="C63" s="103"/>
      <c r="D63" s="103"/>
      <c r="E63" s="103"/>
      <c r="F63" s="103"/>
      <c r="G63" s="103"/>
      <c r="H63" s="103"/>
      <c r="I63" s="103"/>
      <c r="J63" s="103"/>
      <c r="K63" s="103"/>
      <c r="L63" s="103"/>
      <c r="M63" s="59"/>
      <c r="N63" s="43"/>
      <c r="O63" s="60"/>
      <c r="R63" s="61"/>
    </row>
    <row r="64" spans="1:15" ht="15" customHeight="1">
      <c r="A64" s="109"/>
      <c r="B64" s="110"/>
      <c r="C64" s="110"/>
      <c r="D64" s="110"/>
      <c r="E64" s="110"/>
      <c r="F64" s="110"/>
      <c r="G64" s="110"/>
      <c r="H64" s="110"/>
      <c r="M64" s="43"/>
      <c r="N64" s="43"/>
      <c r="O64" s="43"/>
    </row>
    <row r="65" spans="1:15" ht="12.75" customHeight="1">
      <c r="A65" s="34"/>
      <c r="B65" s="34"/>
      <c r="C65" s="34"/>
      <c r="D65" s="34"/>
      <c r="E65" s="34"/>
      <c r="F65" s="34"/>
      <c r="G65" s="34"/>
      <c r="H65" s="34"/>
      <c r="I65" s="34"/>
      <c r="J65" s="34"/>
      <c r="K65" s="34"/>
      <c r="L65" s="34"/>
      <c r="M65" s="43"/>
      <c r="N65" s="43"/>
      <c r="O65" s="43"/>
    </row>
    <row r="66" spans="1:12" ht="12.75" customHeight="1">
      <c r="A66" s="109"/>
      <c r="B66" s="110"/>
      <c r="C66" s="110"/>
      <c r="D66" s="110"/>
      <c r="E66" s="110"/>
      <c r="F66" s="110"/>
      <c r="G66" s="110"/>
      <c r="H66" s="110"/>
      <c r="I66" s="62"/>
      <c r="J66" s="62"/>
      <c r="K66" s="62"/>
      <c r="L66" s="62"/>
    </row>
  </sheetData>
  <sheetProtection/>
  <mergeCells count="30">
    <mergeCell ref="A60:C60"/>
    <mergeCell ref="A63:L63"/>
    <mergeCell ref="A64:H64"/>
    <mergeCell ref="A66:H66"/>
    <mergeCell ref="F2:L4"/>
    <mergeCell ref="A9:C11"/>
    <mergeCell ref="D9:L9"/>
    <mergeCell ref="D10:L10"/>
    <mergeCell ref="A62:L62"/>
    <mergeCell ref="A12:C12"/>
    <mergeCell ref="A13:C13"/>
    <mergeCell ref="A14:C14"/>
    <mergeCell ref="A17:C17"/>
    <mergeCell ref="A20:C20"/>
    <mergeCell ref="A21:C21"/>
    <mergeCell ref="A24:C24"/>
    <mergeCell ref="A27:C27"/>
    <mergeCell ref="A30:C30"/>
    <mergeCell ref="A33:C33"/>
    <mergeCell ref="A41:C41"/>
    <mergeCell ref="A42:C42"/>
    <mergeCell ref="A43:C43"/>
    <mergeCell ref="A44:C44"/>
    <mergeCell ref="A58:C58"/>
    <mergeCell ref="A59:C59"/>
    <mergeCell ref="A53:C53"/>
    <mergeCell ref="A54:C54"/>
    <mergeCell ref="A55:C55"/>
    <mergeCell ref="A56:C56"/>
    <mergeCell ref="A57:C57"/>
  </mergeCells>
  <printOptions/>
  <pageMargins left="0" right="0" top="0" bottom="0"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S33"/>
  <sheetViews>
    <sheetView showGridLines="0" showOutlineSymbols="0" zoomScalePageLayoutView="0" workbookViewId="0" topLeftCell="A1">
      <selection activeCell="A1" sqref="A1"/>
    </sheetView>
  </sheetViews>
  <sheetFormatPr defaultColWidth="11.140625" defaultRowHeight="12.75"/>
  <cols>
    <col min="1" max="1" width="2.28125" style="12" customWidth="1"/>
    <col min="2" max="2" width="39.7109375" style="12" customWidth="1"/>
    <col min="3" max="3" width="12.57421875" style="12" customWidth="1"/>
    <col min="4" max="4" width="2.140625" style="12" customWidth="1"/>
    <col min="5" max="5" width="12.57421875" style="12" customWidth="1"/>
    <col min="6" max="6" width="2.140625" style="12" customWidth="1"/>
    <col min="7" max="7" width="12.57421875" style="12" customWidth="1"/>
    <col min="8" max="8" width="2.140625" style="12" customWidth="1"/>
    <col min="9" max="9" width="12.57421875" style="12" customWidth="1"/>
    <col min="10" max="10" width="2.140625" style="12" customWidth="1"/>
    <col min="11" max="11" width="11.7109375" style="12" customWidth="1"/>
    <col min="12" max="12" width="2.421875" style="12" bestFit="1" customWidth="1"/>
    <col min="13" max="13" width="13.28125" style="12" bestFit="1" customWidth="1"/>
    <col min="14" max="14" width="10.7109375" style="12" customWidth="1"/>
    <col min="15" max="15" width="13.00390625" style="12" customWidth="1"/>
    <col min="16" max="18" width="11.57421875" style="12" bestFit="1" customWidth="1"/>
    <col min="19" max="19" width="12.7109375" style="12" customWidth="1"/>
    <col min="20" max="16384" width="11.140625" style="12" customWidth="1"/>
  </cols>
  <sheetData>
    <row r="1" spans="1:12" ht="15.75" customHeight="1">
      <c r="A1" s="9" t="s">
        <v>86</v>
      </c>
      <c r="B1" s="9"/>
      <c r="C1" s="30"/>
      <c r="D1" s="30"/>
      <c r="E1" s="63" t="s">
        <v>87</v>
      </c>
      <c r="F1" s="9"/>
      <c r="G1" s="9"/>
      <c r="H1" s="9"/>
      <c r="I1" s="9"/>
      <c r="J1" s="9"/>
      <c r="K1" s="9"/>
      <c r="L1" s="64"/>
    </row>
    <row r="2" spans="1:12" ht="13.5" customHeight="1">
      <c r="A2" s="8"/>
      <c r="B2" s="8"/>
      <c r="C2" s="30"/>
      <c r="D2" s="30"/>
      <c r="E2" s="114" t="s">
        <v>88</v>
      </c>
      <c r="F2" s="102"/>
      <c r="G2" s="102"/>
      <c r="H2" s="102"/>
      <c r="I2" s="102"/>
      <c r="J2" s="102"/>
      <c r="K2" s="102"/>
      <c r="L2" s="20"/>
    </row>
    <row r="3" spans="1:12" ht="16.5" customHeight="1">
      <c r="A3" s="9" t="s">
        <v>20</v>
      </c>
      <c r="B3" s="9"/>
      <c r="C3" s="30"/>
      <c r="D3" s="30"/>
      <c r="E3" s="102"/>
      <c r="F3" s="102"/>
      <c r="G3" s="102"/>
      <c r="H3" s="102"/>
      <c r="I3" s="102"/>
      <c r="J3" s="102"/>
      <c r="K3" s="102"/>
      <c r="L3" s="20"/>
    </row>
    <row r="4" spans="1:12" ht="16.5" customHeight="1">
      <c r="A4" s="13"/>
      <c r="B4" s="13"/>
      <c r="C4" s="30"/>
      <c r="D4" s="30"/>
      <c r="E4" s="102"/>
      <c r="F4" s="102"/>
      <c r="G4" s="102"/>
      <c r="H4" s="102"/>
      <c r="I4" s="102"/>
      <c r="J4" s="102"/>
      <c r="K4" s="102"/>
      <c r="L4" s="20"/>
    </row>
    <row r="5" spans="1:12" ht="12.75" customHeight="1">
      <c r="A5" s="13"/>
      <c r="B5" s="13"/>
      <c r="C5" s="30"/>
      <c r="D5" s="30"/>
      <c r="E5" s="20"/>
      <c r="F5" s="20"/>
      <c r="G5" s="20"/>
      <c r="H5" s="20"/>
      <c r="I5" s="20"/>
      <c r="J5" s="20"/>
      <c r="K5" s="20"/>
      <c r="L5" s="20"/>
    </row>
    <row r="6" spans="1:12" ht="12.75" customHeight="1">
      <c r="A6" s="20"/>
      <c r="B6" s="20"/>
      <c r="C6" s="65"/>
      <c r="D6" s="65"/>
      <c r="E6" s="66"/>
      <c r="F6" s="65"/>
      <c r="G6" s="66"/>
      <c r="H6" s="65"/>
      <c r="I6" s="67"/>
      <c r="J6" s="65"/>
      <c r="K6" s="65"/>
      <c r="L6" s="20"/>
    </row>
    <row r="7" spans="1:12" ht="12.75" customHeight="1">
      <c r="A7" s="20"/>
      <c r="B7" s="20"/>
      <c r="C7" s="65"/>
      <c r="D7" s="65"/>
      <c r="E7" s="68"/>
      <c r="F7" s="65"/>
      <c r="G7" s="69"/>
      <c r="H7" s="65"/>
      <c r="I7" s="67"/>
      <c r="J7" s="65"/>
      <c r="K7" s="65"/>
      <c r="L7" s="20"/>
    </row>
    <row r="8" spans="1:12" ht="16.5" customHeight="1" thickBot="1">
      <c r="A8" s="95"/>
      <c r="B8" s="95"/>
      <c r="C8" s="115" t="s">
        <v>21</v>
      </c>
      <c r="D8" s="115"/>
      <c r="E8" s="115"/>
      <c r="F8" s="115"/>
      <c r="G8" s="115"/>
      <c r="H8" s="115"/>
      <c r="I8" s="115"/>
      <c r="J8" s="115"/>
      <c r="K8" s="115"/>
      <c r="L8" s="70"/>
    </row>
    <row r="9" spans="1:12" ht="21" customHeight="1" thickBot="1">
      <c r="A9" s="95"/>
      <c r="B9" s="95"/>
      <c r="C9" s="116" t="s">
        <v>68</v>
      </c>
      <c r="D9" s="117"/>
      <c r="E9" s="117"/>
      <c r="F9" s="117"/>
      <c r="G9" s="117"/>
      <c r="H9" s="117"/>
      <c r="I9" s="117"/>
      <c r="J9" s="117"/>
      <c r="K9" s="117"/>
      <c r="L9" s="70"/>
    </row>
    <row r="10" spans="1:17" ht="16.5" customHeight="1">
      <c r="A10" s="95"/>
      <c r="B10" s="95"/>
      <c r="C10" s="118">
        <v>2015</v>
      </c>
      <c r="D10" s="119"/>
      <c r="E10" s="118">
        <v>2016</v>
      </c>
      <c r="F10" s="119"/>
      <c r="G10" s="118">
        <v>2017</v>
      </c>
      <c r="H10" s="119"/>
      <c r="I10" s="118">
        <v>2018</v>
      </c>
      <c r="J10" s="120"/>
      <c r="K10" s="118">
        <v>2019</v>
      </c>
      <c r="L10" s="120"/>
      <c r="M10" s="71"/>
      <c r="N10" s="45"/>
      <c r="O10" s="45"/>
      <c r="P10" s="71"/>
      <c r="Q10" s="45"/>
    </row>
    <row r="11" spans="1:17" ht="30" customHeight="1">
      <c r="A11" s="99" t="s">
        <v>24</v>
      </c>
      <c r="B11" s="99"/>
      <c r="C11" s="14">
        <v>136409831.72407</v>
      </c>
      <c r="E11" s="14">
        <v>140860474.00864</v>
      </c>
      <c r="G11" s="14">
        <v>145663058.95243</v>
      </c>
      <c r="I11" s="14">
        <v>151239661.83348</v>
      </c>
      <c r="J11" s="14"/>
      <c r="K11" s="14">
        <v>161715035.91881</v>
      </c>
      <c r="L11" s="14"/>
      <c r="M11" s="14"/>
      <c r="N11" s="14"/>
      <c r="O11" s="14"/>
      <c r="P11" s="14"/>
      <c r="Q11" s="14"/>
    </row>
    <row r="12" spans="1:17" ht="18" customHeight="1">
      <c r="A12" s="99" t="s">
        <v>48</v>
      </c>
      <c r="B12" s="99"/>
      <c r="C12" s="14">
        <v>2264156.14184</v>
      </c>
      <c r="E12" s="14">
        <v>2272660.25333</v>
      </c>
      <c r="G12" s="14">
        <v>2237277.22122</v>
      </c>
      <c r="I12" s="14">
        <v>2260065.87225</v>
      </c>
      <c r="J12" s="14"/>
      <c r="K12" s="14">
        <v>2265268.97138</v>
      </c>
      <c r="L12" s="14"/>
      <c r="M12" s="14"/>
      <c r="N12" s="14"/>
      <c r="O12" s="14"/>
      <c r="P12" s="14"/>
      <c r="Q12" s="14"/>
    </row>
    <row r="13" spans="1:17" ht="18" customHeight="1">
      <c r="A13" s="99" t="s">
        <v>49</v>
      </c>
      <c r="B13" s="99"/>
      <c r="C13" s="14">
        <v>1368912.72673</v>
      </c>
      <c r="E13" s="14">
        <v>1315663.38124</v>
      </c>
      <c r="G13" s="14">
        <v>1346098.16419</v>
      </c>
      <c r="I13" s="14">
        <v>1392810.57819</v>
      </c>
      <c r="J13" s="14"/>
      <c r="K13" s="14">
        <v>1414356.40951</v>
      </c>
      <c r="L13" s="14"/>
      <c r="M13" s="14"/>
      <c r="N13" s="14"/>
      <c r="O13" s="14"/>
      <c r="P13" s="14"/>
      <c r="Q13" s="14"/>
    </row>
    <row r="14" spans="1:17" ht="18" customHeight="1">
      <c r="A14" s="100" t="s">
        <v>50</v>
      </c>
      <c r="B14" s="100"/>
      <c r="C14" s="33">
        <v>417692.23576</v>
      </c>
      <c r="E14" s="33">
        <v>429615.15384</v>
      </c>
      <c r="G14" s="33">
        <v>452450.60574</v>
      </c>
      <c r="I14" s="33">
        <v>490949.65587</v>
      </c>
      <c r="J14" s="33"/>
      <c r="K14" s="33">
        <v>505548.09138999996</v>
      </c>
      <c r="L14" s="33"/>
      <c r="M14" s="33"/>
      <c r="N14" s="33"/>
      <c r="O14" s="33"/>
      <c r="P14" s="33"/>
      <c r="Q14" s="33"/>
    </row>
    <row r="15" spans="1:17" ht="18" customHeight="1">
      <c r="A15" s="28"/>
      <c r="B15" s="32" t="s">
        <v>89</v>
      </c>
      <c r="C15" s="33">
        <v>323100.19754</v>
      </c>
      <c r="E15" s="33">
        <v>346185.03124</v>
      </c>
      <c r="G15" s="33">
        <v>365543.0763</v>
      </c>
      <c r="I15" s="33">
        <v>390025.45518</v>
      </c>
      <c r="J15" s="33"/>
      <c r="K15" s="33">
        <v>410227.32171</v>
      </c>
      <c r="L15" s="33"/>
      <c r="M15" s="33"/>
      <c r="N15" s="33"/>
      <c r="O15" s="33"/>
      <c r="P15" s="33"/>
      <c r="Q15" s="33"/>
    </row>
    <row r="16" spans="1:17" ht="18" customHeight="1">
      <c r="A16" s="28"/>
      <c r="B16" s="32" t="s">
        <v>90</v>
      </c>
      <c r="C16" s="33">
        <v>94592.03822</v>
      </c>
      <c r="E16" s="33">
        <v>83430.1226</v>
      </c>
      <c r="G16" s="33">
        <v>86907.52944</v>
      </c>
      <c r="I16" s="33">
        <v>100924.20069</v>
      </c>
      <c r="J16" s="33"/>
      <c r="K16" s="33">
        <v>95320.76968</v>
      </c>
      <c r="L16" s="33"/>
      <c r="M16" s="33"/>
      <c r="N16" s="33"/>
      <c r="O16" s="33"/>
      <c r="P16" s="33"/>
      <c r="Q16" s="33"/>
    </row>
    <row r="17" spans="1:17" ht="18" customHeight="1">
      <c r="A17" s="100" t="s">
        <v>51</v>
      </c>
      <c r="B17" s="100"/>
      <c r="C17" s="33">
        <v>951220.4909699999</v>
      </c>
      <c r="E17" s="33">
        <v>886048.2274</v>
      </c>
      <c r="G17" s="33">
        <v>893647.5584499999</v>
      </c>
      <c r="I17" s="33">
        <v>901860.92232</v>
      </c>
      <c r="J17" s="33"/>
      <c r="K17" s="33">
        <v>908808.31812</v>
      </c>
      <c r="L17" s="33"/>
      <c r="M17" s="33"/>
      <c r="N17" s="33"/>
      <c r="O17" s="33"/>
      <c r="P17" s="33"/>
      <c r="Q17" s="72"/>
    </row>
    <row r="18" spans="1:17" ht="18" customHeight="1">
      <c r="A18" s="99" t="s">
        <v>52</v>
      </c>
      <c r="B18" s="99"/>
      <c r="C18" s="14">
        <v>4203.6713</v>
      </c>
      <c r="E18" s="14">
        <v>12792.7109</v>
      </c>
      <c r="G18" s="14">
        <v>8261.71444</v>
      </c>
      <c r="I18" s="14">
        <v>5398.06995</v>
      </c>
      <c r="J18" s="14"/>
      <c r="K18" s="14">
        <v>7552.16107</v>
      </c>
      <c r="L18" s="14"/>
      <c r="M18" s="14"/>
      <c r="N18" s="14"/>
      <c r="O18" s="14"/>
      <c r="P18" s="14"/>
      <c r="Q18" s="14"/>
    </row>
    <row r="19" spans="1:17" ht="18" customHeight="1">
      <c r="A19" s="99" t="s">
        <v>35</v>
      </c>
      <c r="B19" s="99"/>
      <c r="C19" s="14">
        <v>132772559.1842</v>
      </c>
      <c r="E19" s="14">
        <v>137259357.66317</v>
      </c>
      <c r="G19" s="14">
        <v>142071421.85258</v>
      </c>
      <c r="I19" s="14">
        <v>147581387.31309</v>
      </c>
      <c r="J19" s="14"/>
      <c r="K19" s="14">
        <v>158027858.37685</v>
      </c>
      <c r="L19" s="14"/>
      <c r="M19" s="14"/>
      <c r="N19" s="14"/>
      <c r="O19" s="14"/>
      <c r="P19" s="14"/>
      <c r="Q19" s="14"/>
    </row>
    <row r="20" spans="1:19" ht="18" customHeight="1">
      <c r="A20" s="100" t="s">
        <v>123</v>
      </c>
      <c r="B20" s="100"/>
      <c r="C20" s="33">
        <v>128090844.46812</v>
      </c>
      <c r="E20" s="33">
        <v>132434427.24524</v>
      </c>
      <c r="G20" s="33">
        <v>136977329.73238</v>
      </c>
      <c r="I20" s="33">
        <v>142685678.10202</v>
      </c>
      <c r="J20" s="33"/>
      <c r="K20" s="33">
        <v>152184398.48091</v>
      </c>
      <c r="L20" s="33"/>
      <c r="M20" s="33"/>
      <c r="N20" s="33"/>
      <c r="O20" s="33"/>
      <c r="P20" s="33"/>
      <c r="Q20" s="33"/>
      <c r="S20" s="33"/>
    </row>
    <row r="21" spans="1:19" ht="18" customHeight="1">
      <c r="A21" s="100" t="s">
        <v>91</v>
      </c>
      <c r="B21" s="100"/>
      <c r="C21" s="33">
        <v>163092.15167</v>
      </c>
      <c r="E21" s="33">
        <v>166373.43667</v>
      </c>
      <c r="G21" s="33">
        <v>168281.96333</v>
      </c>
      <c r="I21" s="33">
        <v>173361.54</v>
      </c>
      <c r="J21" s="33"/>
      <c r="K21" s="33">
        <v>170630.96</v>
      </c>
      <c r="L21" s="33"/>
      <c r="M21" s="33"/>
      <c r="N21" s="33"/>
      <c r="O21" s="33"/>
      <c r="P21" s="33"/>
      <c r="Q21" s="33"/>
      <c r="R21" s="33"/>
      <c r="S21" s="35"/>
    </row>
    <row r="22" spans="1:18" s="19" customFormat="1" ht="18" customHeight="1">
      <c r="A22" s="100" t="s">
        <v>92</v>
      </c>
      <c r="B22" s="100"/>
      <c r="C22" s="33">
        <v>1440826.32276</v>
      </c>
      <c r="E22" s="33">
        <v>1485238.53351</v>
      </c>
      <c r="G22" s="33">
        <v>1477469.67043</v>
      </c>
      <c r="I22" s="33">
        <v>1572579.30903</v>
      </c>
      <c r="J22" s="33"/>
      <c r="K22" s="33">
        <v>1641886.13648</v>
      </c>
      <c r="L22" s="33"/>
      <c r="M22" s="33"/>
      <c r="N22" s="33"/>
      <c r="O22" s="33"/>
      <c r="P22" s="33"/>
      <c r="Q22" s="33"/>
      <c r="R22" s="33"/>
    </row>
    <row r="23" spans="1:18" ht="18" customHeight="1">
      <c r="A23" s="100" t="s">
        <v>61</v>
      </c>
      <c r="B23" s="100"/>
      <c r="C23" s="33">
        <v>3077796.2416500105</v>
      </c>
      <c r="E23" s="33">
        <v>3173318.4477500073</v>
      </c>
      <c r="G23" s="33">
        <v>3448340.4864400085</v>
      </c>
      <c r="I23" s="33">
        <v>3149768.362040001</v>
      </c>
      <c r="J23" s="33"/>
      <c r="K23" s="33">
        <v>4030942.799460006</v>
      </c>
      <c r="L23" s="33"/>
      <c r="M23" s="33"/>
      <c r="N23" s="33"/>
      <c r="O23" s="33"/>
      <c r="P23" s="33"/>
      <c r="Q23" s="72"/>
      <c r="R23" s="33"/>
    </row>
    <row r="24" spans="1:17" ht="30" customHeight="1">
      <c r="A24" s="99" t="s">
        <v>39</v>
      </c>
      <c r="B24" s="99"/>
      <c r="C24" s="14">
        <v>4019304.04073</v>
      </c>
      <c r="E24" s="14">
        <v>1071974.8464</v>
      </c>
      <c r="G24" s="14">
        <v>825599.4723499999</v>
      </c>
      <c r="I24" s="14">
        <v>722275.97433</v>
      </c>
      <c r="J24" s="14"/>
      <c r="K24" s="14">
        <v>429267.00266</v>
      </c>
      <c r="L24" s="14"/>
      <c r="M24" s="14"/>
      <c r="N24" s="14"/>
      <c r="O24" s="14"/>
      <c r="P24" s="14"/>
      <c r="Q24" s="14"/>
    </row>
    <row r="25" spans="1:17" ht="18" customHeight="1">
      <c r="A25" s="100" t="s">
        <v>63</v>
      </c>
      <c r="B25" s="100"/>
      <c r="C25" s="33">
        <v>153861.09946</v>
      </c>
      <c r="E25" s="33">
        <v>164630.31212</v>
      </c>
      <c r="G25" s="33">
        <v>159625.56277</v>
      </c>
      <c r="I25" s="33">
        <v>156786.28992</v>
      </c>
      <c r="J25" s="33"/>
      <c r="K25" s="33">
        <v>135175.14014</v>
      </c>
      <c r="L25" s="33"/>
      <c r="M25" s="33"/>
      <c r="N25" s="33"/>
      <c r="O25" s="33"/>
      <c r="P25" s="33"/>
      <c r="Q25" s="33"/>
    </row>
    <row r="26" spans="1:17" ht="18" customHeight="1">
      <c r="A26" s="100" t="s">
        <v>41</v>
      </c>
      <c r="B26" s="100"/>
      <c r="C26" s="33">
        <v>3865442.94127</v>
      </c>
      <c r="E26" s="33">
        <v>907344.53428</v>
      </c>
      <c r="G26" s="33">
        <v>665973.90958</v>
      </c>
      <c r="I26" s="33">
        <v>565489.68441</v>
      </c>
      <c r="J26" s="33"/>
      <c r="K26" s="33">
        <v>294091.86252</v>
      </c>
      <c r="L26" s="33"/>
      <c r="M26" s="33"/>
      <c r="N26" s="33"/>
      <c r="O26" s="33"/>
      <c r="P26" s="33"/>
      <c r="Q26" s="33"/>
    </row>
    <row r="27" spans="1:17" ht="30" customHeight="1">
      <c r="A27" s="99" t="s">
        <v>42</v>
      </c>
      <c r="B27" s="99"/>
      <c r="C27" s="14">
        <v>230507.39664</v>
      </c>
      <c r="E27" s="14">
        <v>173108.69742</v>
      </c>
      <c r="G27" s="14">
        <v>42463.023590000004</v>
      </c>
      <c r="I27" s="14">
        <v>45169.859260000005</v>
      </c>
      <c r="J27" s="14"/>
      <c r="K27" s="14">
        <v>46101.84223</v>
      </c>
      <c r="L27" s="14"/>
      <c r="M27" s="14"/>
      <c r="N27" s="14"/>
      <c r="O27" s="14"/>
      <c r="P27" s="14"/>
      <c r="Q27" s="14"/>
    </row>
    <row r="28" spans="1:17" ht="18" customHeight="1">
      <c r="A28" s="100" t="s">
        <v>64</v>
      </c>
      <c r="B28" s="100"/>
      <c r="C28" s="33">
        <v>230252.805</v>
      </c>
      <c r="E28" s="33">
        <v>172719.06664</v>
      </c>
      <c r="G28" s="33">
        <v>42448.74758</v>
      </c>
      <c r="I28" s="33">
        <v>42587.00332</v>
      </c>
      <c r="J28" s="33"/>
      <c r="K28" s="33">
        <v>46101.84223</v>
      </c>
      <c r="L28" s="33"/>
      <c r="M28" s="33"/>
      <c r="N28" s="33"/>
      <c r="O28" s="33"/>
      <c r="P28" s="33"/>
      <c r="Q28" s="33"/>
    </row>
    <row r="29" spans="1:17" ht="18" customHeight="1">
      <c r="A29" s="100" t="s">
        <v>44</v>
      </c>
      <c r="B29" s="100"/>
      <c r="C29" s="33">
        <v>254.59164</v>
      </c>
      <c r="E29" s="33">
        <v>389.63078</v>
      </c>
      <c r="G29" s="33">
        <v>14.27601</v>
      </c>
      <c r="I29" s="33">
        <v>2582.85594</v>
      </c>
      <c r="J29" s="33"/>
      <c r="K29" s="33">
        <v>0</v>
      </c>
      <c r="L29" s="33"/>
      <c r="M29" s="33"/>
      <c r="N29" s="33"/>
      <c r="O29" s="33"/>
      <c r="P29" s="33"/>
      <c r="Q29" s="33"/>
    </row>
    <row r="30" spans="1:17" ht="30" customHeight="1">
      <c r="A30" s="99" t="s">
        <v>93</v>
      </c>
      <c r="B30" s="99"/>
      <c r="C30" s="14">
        <v>140659643.16144</v>
      </c>
      <c r="E30" s="14">
        <v>142105557.55246</v>
      </c>
      <c r="G30" s="14">
        <v>146531121.44837</v>
      </c>
      <c r="I30" s="14">
        <v>152007107.66707</v>
      </c>
      <c r="J30" s="14"/>
      <c r="K30" s="14">
        <v>162190404.7637</v>
      </c>
      <c r="L30" s="14"/>
      <c r="M30" s="14"/>
      <c r="N30" s="14"/>
      <c r="O30" s="14"/>
      <c r="P30" s="14"/>
      <c r="Q30" s="14"/>
    </row>
    <row r="31" spans="1:19" ht="15" customHeight="1">
      <c r="A31" s="121"/>
      <c r="B31" s="121"/>
      <c r="C31" s="121"/>
      <c r="D31" s="121"/>
      <c r="E31" s="121"/>
      <c r="F31" s="121"/>
      <c r="G31" s="121"/>
      <c r="H31" s="121"/>
      <c r="I31" s="121"/>
      <c r="J31" s="121"/>
      <c r="K31" s="121"/>
      <c r="L31" s="121"/>
      <c r="M31" s="62"/>
      <c r="N31" s="73"/>
      <c r="O31" s="73"/>
      <c r="P31" s="73"/>
      <c r="Q31" s="73"/>
      <c r="R31" s="62"/>
      <c r="S31" s="74"/>
    </row>
    <row r="32" spans="1:17" ht="15" customHeight="1">
      <c r="A32" s="34"/>
      <c r="B32" s="34"/>
      <c r="C32" s="34"/>
      <c r="D32" s="34"/>
      <c r="E32" s="34"/>
      <c r="F32" s="34"/>
      <c r="G32" s="34"/>
      <c r="H32" s="21"/>
      <c r="M32" s="62"/>
      <c r="P32" s="73"/>
      <c r="Q32" s="73"/>
    </row>
    <row r="33" spans="1:13" ht="12.75">
      <c r="A33" s="110"/>
      <c r="B33" s="110"/>
      <c r="C33" s="110"/>
      <c r="D33" s="110"/>
      <c r="E33" s="110"/>
      <c r="F33" s="110"/>
      <c r="G33" s="110"/>
      <c r="H33" s="110"/>
      <c r="M33" s="62"/>
    </row>
  </sheetData>
  <sheetProtection/>
  <mergeCells count="29">
    <mergeCell ref="A31:L31"/>
    <mergeCell ref="A33:H33"/>
    <mergeCell ref="A25:B25"/>
    <mergeCell ref="A26:B26"/>
    <mergeCell ref="A27:B27"/>
    <mergeCell ref="A28:B28"/>
    <mergeCell ref="A29:B29"/>
    <mergeCell ref="A30:B30"/>
    <mergeCell ref="A19:B19"/>
    <mergeCell ref="A20:B20"/>
    <mergeCell ref="A21:B21"/>
    <mergeCell ref="A22:B22"/>
    <mergeCell ref="A23:B23"/>
    <mergeCell ref="A24:B24"/>
    <mergeCell ref="A11:B11"/>
    <mergeCell ref="A12:B12"/>
    <mergeCell ref="A13:B13"/>
    <mergeCell ref="A14:B14"/>
    <mergeCell ref="A17:B17"/>
    <mergeCell ref="A18:B18"/>
    <mergeCell ref="E2:K4"/>
    <mergeCell ref="A8:B10"/>
    <mergeCell ref="C8:K8"/>
    <mergeCell ref="C9:K9"/>
    <mergeCell ref="C10:D10"/>
    <mergeCell ref="E10:F10"/>
    <mergeCell ref="G10:H10"/>
    <mergeCell ref="I10:J10"/>
    <mergeCell ref="K10:L10"/>
  </mergeCells>
  <printOptions/>
  <pageMargins left="0" right="0" top="0" bottom="0" header="0.5118110236220472" footer="0.5118110236220472"/>
  <pageSetup horizontalDpi="600" verticalDpi="600" orientation="portrait" paperSize="9" scale="90" r:id="rId1"/>
  <rowBreaks count="1" manualBreakCount="1">
    <brk id="60" max="65535" man="1"/>
  </rowBreaks>
</worksheet>
</file>

<file path=xl/worksheets/sheet5.xml><?xml version="1.0" encoding="utf-8"?>
<worksheet xmlns="http://schemas.openxmlformats.org/spreadsheetml/2006/main" xmlns:r="http://schemas.openxmlformats.org/officeDocument/2006/relationships">
  <dimension ref="A1:S51"/>
  <sheetViews>
    <sheetView showGridLines="0" showOutlineSymbols="0" zoomScalePageLayoutView="0" workbookViewId="0" topLeftCell="A1">
      <selection activeCell="A1" sqref="A1"/>
    </sheetView>
  </sheetViews>
  <sheetFormatPr defaultColWidth="11.140625" defaultRowHeight="12.75"/>
  <cols>
    <col min="1" max="1" width="2.28125" style="12" customWidth="1"/>
    <col min="2" max="2" width="39.7109375" style="12" customWidth="1"/>
    <col min="3" max="3" width="12.57421875" style="12" customWidth="1"/>
    <col min="4" max="4" width="2.140625" style="12" customWidth="1"/>
    <col min="5" max="5" width="12.57421875" style="12" customWidth="1"/>
    <col min="6" max="6" width="2.140625" style="12" customWidth="1"/>
    <col min="7" max="7" width="12.57421875" style="12" customWidth="1"/>
    <col min="8" max="8" width="2.140625" style="12" customWidth="1"/>
    <col min="9" max="9" width="12.57421875" style="12" customWidth="1"/>
    <col min="10" max="10" width="2.140625" style="12" customWidth="1"/>
    <col min="11" max="11" width="11.7109375" style="12" customWidth="1"/>
    <col min="12" max="12" width="2.421875" style="12" bestFit="1" customWidth="1"/>
    <col min="13" max="13" width="13.28125" style="12" bestFit="1" customWidth="1"/>
    <col min="14" max="14" width="10.7109375" style="12" customWidth="1"/>
    <col min="15" max="15" width="13.00390625" style="12" customWidth="1"/>
    <col min="16" max="18" width="11.57421875" style="12" bestFit="1" customWidth="1"/>
    <col min="19" max="19" width="12.7109375" style="12" customWidth="1"/>
    <col min="20" max="16384" width="11.140625" style="12" customWidth="1"/>
  </cols>
  <sheetData>
    <row r="1" spans="1:12" ht="15.75" customHeight="1">
      <c r="A1" s="9" t="s">
        <v>86</v>
      </c>
      <c r="B1" s="9"/>
      <c r="C1" s="30"/>
      <c r="D1" s="30"/>
      <c r="E1" s="63" t="s">
        <v>94</v>
      </c>
      <c r="F1" s="9"/>
      <c r="G1" s="9"/>
      <c r="H1" s="9"/>
      <c r="I1" s="9"/>
      <c r="J1" s="9"/>
      <c r="K1" s="9"/>
      <c r="L1" s="64"/>
    </row>
    <row r="2" spans="1:12" ht="13.5" customHeight="1">
      <c r="A2" s="8"/>
      <c r="B2" s="8"/>
      <c r="C2" s="30"/>
      <c r="D2" s="30"/>
      <c r="E2" s="114" t="s">
        <v>95</v>
      </c>
      <c r="F2" s="102"/>
      <c r="G2" s="102"/>
      <c r="H2" s="102"/>
      <c r="I2" s="102"/>
      <c r="J2" s="102"/>
      <c r="K2" s="102"/>
      <c r="L2" s="20"/>
    </row>
    <row r="3" spans="1:12" ht="15.75" customHeight="1">
      <c r="A3" s="9" t="s">
        <v>20</v>
      </c>
      <c r="B3" s="9"/>
      <c r="C3" s="30"/>
      <c r="D3" s="30"/>
      <c r="E3" s="102"/>
      <c r="F3" s="102"/>
      <c r="G3" s="102"/>
      <c r="H3" s="102"/>
      <c r="I3" s="102"/>
      <c r="J3" s="102"/>
      <c r="K3" s="102"/>
      <c r="L3" s="20"/>
    </row>
    <row r="4" spans="1:12" ht="16.5" customHeight="1">
      <c r="A4" s="13"/>
      <c r="B4" s="13"/>
      <c r="C4" s="30"/>
      <c r="D4" s="30"/>
      <c r="E4" s="102"/>
      <c r="F4" s="102"/>
      <c r="G4" s="102"/>
      <c r="H4" s="102"/>
      <c r="I4" s="102"/>
      <c r="J4" s="102"/>
      <c r="K4" s="102"/>
      <c r="L4" s="20"/>
    </row>
    <row r="5" spans="1:12" ht="12.75" customHeight="1">
      <c r="A5" s="13"/>
      <c r="B5" s="13"/>
      <c r="C5" s="30"/>
      <c r="D5" s="30"/>
      <c r="E5" s="20"/>
      <c r="F5" s="20"/>
      <c r="G5" s="20"/>
      <c r="H5" s="20"/>
      <c r="I5" s="20"/>
      <c r="J5" s="20"/>
      <c r="K5" s="20"/>
      <c r="L5" s="20"/>
    </row>
    <row r="6" spans="1:12" ht="12.75" customHeight="1">
      <c r="A6" s="20"/>
      <c r="B6" s="20"/>
      <c r="C6" s="65"/>
      <c r="D6" s="65"/>
      <c r="E6" s="66"/>
      <c r="F6" s="65"/>
      <c r="G6" s="66"/>
      <c r="H6" s="65"/>
      <c r="I6" s="67"/>
      <c r="J6" s="65"/>
      <c r="K6" s="65"/>
      <c r="L6" s="20"/>
    </row>
    <row r="7" spans="1:12" ht="12.75" customHeight="1">
      <c r="A7" s="20"/>
      <c r="B7" s="20"/>
      <c r="C7" s="65"/>
      <c r="D7" s="65"/>
      <c r="E7" s="68"/>
      <c r="F7" s="65"/>
      <c r="G7" s="69"/>
      <c r="H7" s="65"/>
      <c r="I7" s="67"/>
      <c r="J7" s="65"/>
      <c r="K7" s="65"/>
      <c r="L7" s="20"/>
    </row>
    <row r="8" spans="1:12" ht="16.5" customHeight="1" thickBot="1">
      <c r="A8" s="95"/>
      <c r="B8" s="95"/>
      <c r="C8" s="115" t="s">
        <v>21</v>
      </c>
      <c r="D8" s="115"/>
      <c r="E8" s="115"/>
      <c r="F8" s="115"/>
      <c r="G8" s="115"/>
      <c r="H8" s="115"/>
      <c r="I8" s="115"/>
      <c r="J8" s="115"/>
      <c r="K8" s="115"/>
      <c r="L8" s="70"/>
    </row>
    <row r="9" spans="1:12" ht="21" customHeight="1" thickBot="1">
      <c r="A9" s="95"/>
      <c r="B9" s="95"/>
      <c r="C9" s="116" t="s">
        <v>68</v>
      </c>
      <c r="D9" s="117"/>
      <c r="E9" s="117"/>
      <c r="F9" s="117"/>
      <c r="G9" s="117"/>
      <c r="H9" s="117"/>
      <c r="I9" s="117"/>
      <c r="J9" s="117"/>
      <c r="K9" s="117"/>
      <c r="L9" s="70"/>
    </row>
    <row r="10" spans="1:17" ht="16.5" customHeight="1">
      <c r="A10" s="95"/>
      <c r="B10" s="95"/>
      <c r="C10" s="118">
        <v>2015</v>
      </c>
      <c r="D10" s="119"/>
      <c r="E10" s="118">
        <v>2016</v>
      </c>
      <c r="F10" s="119"/>
      <c r="G10" s="118">
        <v>2017</v>
      </c>
      <c r="H10" s="119"/>
      <c r="I10" s="118">
        <v>2018</v>
      </c>
      <c r="J10" s="119"/>
      <c r="K10" s="118">
        <v>2019</v>
      </c>
      <c r="L10" s="119"/>
      <c r="M10" s="71"/>
      <c r="N10" s="45"/>
      <c r="O10" s="45"/>
      <c r="P10" s="71"/>
      <c r="Q10" s="45"/>
    </row>
    <row r="11" spans="3:17" ht="18" customHeight="1">
      <c r="C11" s="14"/>
      <c r="D11" s="49"/>
      <c r="E11" s="14"/>
      <c r="K11" s="14"/>
      <c r="L11" s="20"/>
      <c r="M11" s="14"/>
      <c r="N11" s="14"/>
      <c r="O11" s="14"/>
      <c r="P11" s="14"/>
      <c r="Q11" s="14"/>
    </row>
    <row r="12" spans="1:19" ht="18" customHeight="1">
      <c r="A12" s="125" t="s">
        <v>150</v>
      </c>
      <c r="B12" s="126"/>
      <c r="C12" s="14">
        <v>115515502.01456001</v>
      </c>
      <c r="D12" s="14"/>
      <c r="E12" s="14">
        <v>119069857.58871</v>
      </c>
      <c r="G12" s="14">
        <v>122706334.61701</v>
      </c>
      <c r="I12" s="14">
        <v>128409410.16473001</v>
      </c>
      <c r="K12" s="14">
        <v>135242612.69779998</v>
      </c>
      <c r="L12" s="20"/>
      <c r="M12" s="33"/>
      <c r="N12" s="33"/>
      <c r="O12" s="33"/>
      <c r="P12" s="33"/>
      <c r="Q12" s="72"/>
      <c r="R12" s="33"/>
      <c r="S12" s="33"/>
    </row>
    <row r="13" spans="1:19" ht="18" customHeight="1">
      <c r="A13" s="32"/>
      <c r="B13" s="32" t="s">
        <v>96</v>
      </c>
      <c r="C13" s="33">
        <v>12099408.62305</v>
      </c>
      <c r="E13" s="33">
        <v>12281992.72183</v>
      </c>
      <c r="G13" s="33">
        <v>12486486.955389999</v>
      </c>
      <c r="I13" s="33">
        <v>12781288.75116</v>
      </c>
      <c r="K13" s="33">
        <v>13193799.09629</v>
      </c>
      <c r="L13" s="20"/>
      <c r="M13" s="33"/>
      <c r="N13" s="33"/>
      <c r="O13" s="33"/>
      <c r="P13" s="33"/>
      <c r="Q13" s="72"/>
      <c r="R13" s="33"/>
      <c r="S13" s="33"/>
    </row>
    <row r="14" spans="1:19" ht="18" customHeight="1">
      <c r="A14" s="32"/>
      <c r="B14" s="32" t="s">
        <v>97</v>
      </c>
      <c r="C14" s="33">
        <v>80613935.85622</v>
      </c>
      <c r="E14" s="33">
        <v>83644109.45414001</v>
      </c>
      <c r="G14" s="33">
        <v>86733209.50513001</v>
      </c>
      <c r="I14" s="33">
        <v>91295394.0078</v>
      </c>
      <c r="K14" s="33">
        <v>96245209.42480001</v>
      </c>
      <c r="L14" s="20"/>
      <c r="M14" s="33"/>
      <c r="N14" s="33"/>
      <c r="O14" s="33"/>
      <c r="P14" s="33"/>
      <c r="Q14" s="72"/>
      <c r="R14" s="33"/>
      <c r="S14" s="33"/>
    </row>
    <row r="15" spans="1:19" ht="18" customHeight="1">
      <c r="A15" s="32"/>
      <c r="B15" s="32" t="s">
        <v>98</v>
      </c>
      <c r="C15" s="33">
        <v>20754542.77486</v>
      </c>
      <c r="E15" s="33">
        <v>21053577.63506</v>
      </c>
      <c r="G15" s="33">
        <v>21359005.63934</v>
      </c>
      <c r="I15" s="33">
        <v>22133168.89906</v>
      </c>
      <c r="K15" s="33">
        <v>23516550.24399</v>
      </c>
      <c r="L15" s="20"/>
      <c r="M15" s="33"/>
      <c r="N15" s="33"/>
      <c r="O15" s="33"/>
      <c r="P15" s="33"/>
      <c r="Q15" s="72"/>
      <c r="R15" s="33"/>
      <c r="S15" s="33"/>
    </row>
    <row r="16" spans="1:19" ht="18" customHeight="1">
      <c r="A16" s="32"/>
      <c r="B16" s="32" t="s">
        <v>99</v>
      </c>
      <c r="C16" s="33">
        <v>1763230.35814</v>
      </c>
      <c r="E16" s="33">
        <v>1794434.06974</v>
      </c>
      <c r="G16" s="33">
        <v>1818292.24773</v>
      </c>
      <c r="I16" s="33">
        <v>1871141.14328</v>
      </c>
      <c r="K16" s="33">
        <v>1937350.28181</v>
      </c>
      <c r="L16" s="20"/>
      <c r="M16" s="33"/>
      <c r="N16" s="33"/>
      <c r="O16" s="33"/>
      <c r="P16" s="33"/>
      <c r="Q16" s="72"/>
      <c r="R16" s="33"/>
      <c r="S16" s="33"/>
    </row>
    <row r="17" spans="1:19" ht="18" customHeight="1">
      <c r="A17" s="32"/>
      <c r="B17" s="32" t="s">
        <v>100</v>
      </c>
      <c r="C17" s="33">
        <v>284384.40229</v>
      </c>
      <c r="E17" s="33">
        <v>295743.70794</v>
      </c>
      <c r="G17" s="33">
        <v>309340.36942</v>
      </c>
      <c r="I17" s="33">
        <v>328417.36343</v>
      </c>
      <c r="K17" s="33">
        <v>349703.65091</v>
      </c>
      <c r="L17" s="20"/>
      <c r="M17" s="33"/>
      <c r="N17" s="33"/>
      <c r="O17" s="75"/>
      <c r="P17" s="33"/>
      <c r="Q17" s="72"/>
      <c r="R17" s="33"/>
      <c r="S17" s="33"/>
    </row>
    <row r="18" spans="1:19" ht="18" customHeight="1">
      <c r="A18" s="125" t="s">
        <v>124</v>
      </c>
      <c r="B18" s="126"/>
      <c r="C18" s="14">
        <v>2257436.33021</v>
      </c>
      <c r="D18" s="14"/>
      <c r="E18" s="14">
        <v>2276617.186</v>
      </c>
      <c r="G18" s="14">
        <v>2288490.76113</v>
      </c>
      <c r="I18" s="14">
        <v>2347665.59187</v>
      </c>
      <c r="K18" s="14">
        <v>2430727.99483</v>
      </c>
      <c r="L18" s="20"/>
      <c r="M18" s="33"/>
      <c r="N18" s="33"/>
      <c r="O18" s="33"/>
      <c r="P18" s="33"/>
      <c r="Q18" s="72"/>
      <c r="R18" s="33"/>
      <c r="S18" s="33"/>
    </row>
    <row r="19" spans="1:19" ht="18" customHeight="1">
      <c r="A19" s="32"/>
      <c r="B19" s="32" t="s">
        <v>96</v>
      </c>
      <c r="C19" s="33">
        <v>1047930.45393</v>
      </c>
      <c r="E19" s="33">
        <v>1056166.72502</v>
      </c>
      <c r="G19" s="33">
        <v>1055644.30216</v>
      </c>
      <c r="I19" s="33">
        <v>1072896.61694</v>
      </c>
      <c r="K19" s="33">
        <v>1091603.48835</v>
      </c>
      <c r="L19" s="20"/>
      <c r="M19" s="33"/>
      <c r="N19" s="33"/>
      <c r="O19" s="33"/>
      <c r="P19" s="33"/>
      <c r="Q19" s="72"/>
      <c r="R19" s="33"/>
      <c r="S19" s="33"/>
    </row>
    <row r="20" spans="1:19" ht="18" customHeight="1">
      <c r="A20" s="28"/>
      <c r="B20" s="32" t="s">
        <v>97</v>
      </c>
      <c r="C20" s="33">
        <v>1209505.87628</v>
      </c>
      <c r="E20" s="33">
        <v>1220450.46098</v>
      </c>
      <c r="G20" s="33">
        <v>1232846.45897</v>
      </c>
      <c r="I20" s="33">
        <v>1274768.97493</v>
      </c>
      <c r="K20" s="33">
        <v>1339124.50648</v>
      </c>
      <c r="L20" s="20"/>
      <c r="M20" s="33"/>
      <c r="N20" s="33"/>
      <c r="O20" s="33"/>
      <c r="P20" s="33"/>
      <c r="Q20" s="72"/>
      <c r="R20" s="33"/>
      <c r="S20" s="33"/>
    </row>
    <row r="21" spans="1:19" ht="24" customHeight="1">
      <c r="A21" s="125" t="s">
        <v>125</v>
      </c>
      <c r="B21" s="126"/>
      <c r="C21" s="14">
        <v>21740.2385</v>
      </c>
      <c r="E21" s="14">
        <v>18690.37852</v>
      </c>
      <c r="G21" s="14">
        <v>16084.55816</v>
      </c>
      <c r="I21" s="14">
        <v>13644.37581</v>
      </c>
      <c r="K21" s="14">
        <v>11901.47647</v>
      </c>
      <c r="L21" s="20"/>
      <c r="M21" s="33"/>
      <c r="N21" s="33"/>
      <c r="O21" s="33"/>
      <c r="P21" s="33"/>
      <c r="Q21" s="72"/>
      <c r="R21" s="33"/>
      <c r="S21" s="33"/>
    </row>
    <row r="22" spans="1:19" ht="21.75" customHeight="1">
      <c r="A22" s="11" t="s">
        <v>56</v>
      </c>
      <c r="C22" s="14">
        <v>6149453.14917</v>
      </c>
      <c r="E22" s="14">
        <v>6888650.80945</v>
      </c>
      <c r="G22" s="14">
        <v>7586000.71857</v>
      </c>
      <c r="I22" s="14">
        <v>7484778.98546</v>
      </c>
      <c r="K22" s="14">
        <v>9527339.46085</v>
      </c>
      <c r="L22" s="20"/>
      <c r="M22" s="33"/>
      <c r="N22" s="33"/>
      <c r="O22" s="33"/>
      <c r="P22" s="33"/>
      <c r="Q22" s="33"/>
      <c r="R22" s="33"/>
      <c r="S22" s="33"/>
    </row>
    <row r="23" spans="1:19" ht="46.5" customHeight="1">
      <c r="A23" s="125" t="s">
        <v>152</v>
      </c>
      <c r="B23" s="125"/>
      <c r="C23" s="14">
        <v>2166536.66143</v>
      </c>
      <c r="E23" s="14">
        <v>2182023.90359</v>
      </c>
      <c r="G23" s="14">
        <v>2362926.55742</v>
      </c>
      <c r="I23" s="14">
        <v>2387746.6939</v>
      </c>
      <c r="K23" s="14">
        <v>2637797.51668</v>
      </c>
      <c r="L23" s="20"/>
      <c r="M23" s="33"/>
      <c r="N23" s="33"/>
      <c r="O23" s="33"/>
      <c r="P23" s="33"/>
      <c r="Q23" s="33"/>
      <c r="S23" s="33"/>
    </row>
    <row r="24" spans="1:19" ht="18" customHeight="1">
      <c r="A24" s="79"/>
      <c r="B24" s="36" t="s">
        <v>153</v>
      </c>
      <c r="C24" s="33" t="s">
        <v>28</v>
      </c>
      <c r="E24" s="33" t="s">
        <v>28</v>
      </c>
      <c r="G24" s="33" t="s">
        <v>28</v>
      </c>
      <c r="I24" s="33" t="s">
        <v>28</v>
      </c>
      <c r="K24" s="33">
        <v>1134465.02871</v>
      </c>
      <c r="L24" s="20"/>
      <c r="M24" s="33"/>
      <c r="N24" s="33"/>
      <c r="O24" s="33"/>
      <c r="P24" s="33"/>
      <c r="Q24" s="33"/>
      <c r="S24" s="33"/>
    </row>
    <row r="25" spans="1:19" ht="18" customHeight="1">
      <c r="A25" s="36"/>
      <c r="B25" s="36" t="s">
        <v>101</v>
      </c>
      <c r="C25" s="33">
        <v>1580886.81143</v>
      </c>
      <c r="E25" s="33">
        <v>1562324.2217</v>
      </c>
      <c r="G25" s="33">
        <v>1521003.10535</v>
      </c>
      <c r="I25" s="33">
        <v>1477262.48323</v>
      </c>
      <c r="K25" s="33">
        <v>731783.245</v>
      </c>
      <c r="L25" s="20"/>
      <c r="M25" s="33"/>
      <c r="N25" s="33"/>
      <c r="O25" s="33"/>
      <c r="P25" s="33"/>
      <c r="Q25" s="33"/>
      <c r="S25" s="33"/>
    </row>
    <row r="26" spans="1:19" ht="18" customHeight="1">
      <c r="A26" s="36"/>
      <c r="B26" s="36" t="s">
        <v>102</v>
      </c>
      <c r="C26" s="33">
        <v>341406.07606</v>
      </c>
      <c r="E26" s="33">
        <v>356572.06789</v>
      </c>
      <c r="G26" s="33">
        <v>365523.03144</v>
      </c>
      <c r="I26" s="33">
        <v>365617.58042</v>
      </c>
      <c r="K26" s="33">
        <v>350585.47281</v>
      </c>
      <c r="L26" s="20"/>
      <c r="M26" s="33"/>
      <c r="N26" s="33"/>
      <c r="O26" s="33"/>
      <c r="P26" s="33"/>
      <c r="Q26" s="33"/>
      <c r="S26" s="33"/>
    </row>
    <row r="27" spans="1:19" ht="18" customHeight="1">
      <c r="A27" s="36"/>
      <c r="B27" s="36" t="s">
        <v>103</v>
      </c>
      <c r="C27" s="33">
        <v>202897.096</v>
      </c>
      <c r="E27" s="33">
        <v>207474.70921</v>
      </c>
      <c r="G27" s="33">
        <v>402389.03064</v>
      </c>
      <c r="I27" s="33">
        <v>451176.42029</v>
      </c>
      <c r="K27" s="33">
        <v>300989.4414</v>
      </c>
      <c r="L27" s="20"/>
      <c r="M27" s="33"/>
      <c r="N27" s="33"/>
      <c r="O27" s="33"/>
      <c r="P27" s="33"/>
      <c r="Q27" s="33"/>
      <c r="S27" s="33"/>
    </row>
    <row r="28" spans="1:19" ht="18" customHeight="1">
      <c r="A28" s="36"/>
      <c r="B28" s="36" t="s">
        <v>104</v>
      </c>
      <c r="C28" s="33">
        <v>6412.28292</v>
      </c>
      <c r="E28" s="33">
        <v>6718.56831</v>
      </c>
      <c r="G28" s="33">
        <v>7507.22824</v>
      </c>
      <c r="I28" s="33">
        <v>7842.24042</v>
      </c>
      <c r="K28" s="33">
        <v>8628.48836</v>
      </c>
      <c r="L28" s="20"/>
      <c r="M28" s="33"/>
      <c r="N28" s="33"/>
      <c r="O28" s="33"/>
      <c r="P28" s="33"/>
      <c r="Q28" s="33"/>
      <c r="S28" s="33"/>
    </row>
    <row r="29" spans="1:19" ht="18" customHeight="1">
      <c r="A29" s="36"/>
      <c r="B29" s="36" t="s">
        <v>105</v>
      </c>
      <c r="C29" s="33">
        <v>34934.39502</v>
      </c>
      <c r="E29" s="33">
        <v>48934.33648</v>
      </c>
      <c r="G29" s="33">
        <v>66504.16175</v>
      </c>
      <c r="I29" s="33">
        <v>85847.96954</v>
      </c>
      <c r="K29" s="33">
        <v>111345.8404</v>
      </c>
      <c r="L29" s="20"/>
      <c r="M29" s="33"/>
      <c r="N29" s="33"/>
      <c r="O29" s="33"/>
      <c r="P29" s="33"/>
      <c r="Q29" s="33"/>
      <c r="S29" s="33"/>
    </row>
    <row r="30" spans="1:19" ht="18" customHeight="1">
      <c r="A30" s="11" t="s">
        <v>106</v>
      </c>
      <c r="C30" s="14">
        <v>1457393.5647</v>
      </c>
      <c r="E30" s="14">
        <v>1492613.81719</v>
      </c>
      <c r="G30" s="14">
        <v>1525456.74198</v>
      </c>
      <c r="I30" s="14">
        <v>1567439.14174</v>
      </c>
      <c r="K30" s="14">
        <v>1666773.1072</v>
      </c>
      <c r="L30" s="20"/>
      <c r="M30" s="33"/>
      <c r="N30" s="33"/>
      <c r="O30" s="33"/>
      <c r="P30" s="33"/>
      <c r="Q30" s="33"/>
      <c r="S30" s="33"/>
    </row>
    <row r="31" spans="1:19" ht="18" customHeight="1">
      <c r="A31" s="32"/>
      <c r="B31" s="36" t="s">
        <v>107</v>
      </c>
      <c r="C31" s="33">
        <v>340363.6911</v>
      </c>
      <c r="E31" s="33">
        <v>353634.56691</v>
      </c>
      <c r="G31" s="33">
        <v>361510.30699</v>
      </c>
      <c r="I31" s="33">
        <v>353771.54725</v>
      </c>
      <c r="K31" s="33">
        <v>397173.23129</v>
      </c>
      <c r="L31" s="20"/>
      <c r="M31" s="33"/>
      <c r="N31" s="33"/>
      <c r="O31" s="33"/>
      <c r="P31" s="33"/>
      <c r="Q31" s="33"/>
      <c r="S31" s="33"/>
    </row>
    <row r="32" spans="1:19" ht="18" customHeight="1">
      <c r="A32" s="32"/>
      <c r="B32" s="36" t="s">
        <v>108</v>
      </c>
      <c r="C32" s="33">
        <v>1067503.89873</v>
      </c>
      <c r="E32" s="33">
        <v>1090310.2739</v>
      </c>
      <c r="G32" s="33">
        <v>1115985.7653</v>
      </c>
      <c r="I32" s="33">
        <v>1166831.70139</v>
      </c>
      <c r="K32" s="33">
        <v>1223617.45937</v>
      </c>
      <c r="L32" s="20"/>
      <c r="M32" s="33"/>
      <c r="N32" s="33"/>
      <c r="O32" s="33"/>
      <c r="P32" s="33"/>
      <c r="Q32" s="33"/>
      <c r="S32" s="33"/>
    </row>
    <row r="33" spans="1:19" ht="18" customHeight="1">
      <c r="A33" s="32"/>
      <c r="B33" s="36" t="s">
        <v>109</v>
      </c>
      <c r="C33" s="33">
        <v>27879.98252</v>
      </c>
      <c r="E33" s="33">
        <v>27771.87817</v>
      </c>
      <c r="G33" s="33">
        <v>26907.89131</v>
      </c>
      <c r="I33" s="33">
        <v>28137.13122</v>
      </c>
      <c r="K33" s="33">
        <v>25679.65567</v>
      </c>
      <c r="L33" s="20"/>
      <c r="M33" s="33"/>
      <c r="N33" s="33"/>
      <c r="O33" s="33"/>
      <c r="P33" s="33"/>
      <c r="Q33" s="33"/>
      <c r="S33" s="33"/>
    </row>
    <row r="34" spans="1:19" ht="18" customHeight="1">
      <c r="A34" s="32"/>
      <c r="B34" s="36" t="s">
        <v>110</v>
      </c>
      <c r="C34" s="33">
        <v>21642.70631</v>
      </c>
      <c r="E34" s="33">
        <v>20897.09821</v>
      </c>
      <c r="G34" s="33">
        <v>21052.77838</v>
      </c>
      <c r="I34" s="33">
        <v>18698.76188</v>
      </c>
      <c r="K34" s="33">
        <v>20302.76087</v>
      </c>
      <c r="L34" s="20"/>
      <c r="M34" s="33"/>
      <c r="N34" s="33"/>
      <c r="O34" s="33"/>
      <c r="P34" s="33"/>
      <c r="Q34" s="33"/>
      <c r="S34" s="33"/>
    </row>
    <row r="35" spans="1:19" ht="18" customHeight="1">
      <c r="A35" s="32"/>
      <c r="B35" s="36" t="s">
        <v>111</v>
      </c>
      <c r="C35" s="33">
        <v>3.28604</v>
      </c>
      <c r="D35" s="14"/>
      <c r="E35" s="14" t="s">
        <v>28</v>
      </c>
      <c r="G35" s="14" t="s">
        <v>28</v>
      </c>
      <c r="I35" s="14" t="s">
        <v>28</v>
      </c>
      <c r="K35" s="14" t="s">
        <v>28</v>
      </c>
      <c r="L35" s="20"/>
      <c r="M35" s="33"/>
      <c r="N35" s="33"/>
      <c r="O35" s="33"/>
      <c r="P35" s="33"/>
      <c r="Q35" s="33"/>
      <c r="S35" s="33"/>
    </row>
    <row r="36" spans="1:19" ht="18" customHeight="1">
      <c r="A36" s="11" t="s">
        <v>112</v>
      </c>
      <c r="C36" s="14">
        <v>522782.50954997865</v>
      </c>
      <c r="E36" s="14">
        <v>505973.56178000686</v>
      </c>
      <c r="G36" s="14">
        <v>492035.7781100068</v>
      </c>
      <c r="I36" s="14">
        <v>474993.1485099832</v>
      </c>
      <c r="K36" s="14">
        <v>667246.227080022</v>
      </c>
      <c r="L36" s="20"/>
      <c r="M36" s="33"/>
      <c r="N36" s="33"/>
      <c r="O36" s="33"/>
      <c r="P36" s="33"/>
      <c r="Q36" s="72"/>
      <c r="S36" s="33"/>
    </row>
    <row r="37" spans="1:19" ht="33" customHeight="1">
      <c r="A37" s="127" t="s">
        <v>113</v>
      </c>
      <c r="B37" s="127"/>
      <c r="C37" s="14">
        <v>128090844.46812</v>
      </c>
      <c r="D37" s="88"/>
      <c r="E37" s="14">
        <v>132434427.24524</v>
      </c>
      <c r="F37" s="88"/>
      <c r="G37" s="14">
        <v>136977329.73238</v>
      </c>
      <c r="H37" s="88"/>
      <c r="I37" s="14">
        <v>142685678.10202</v>
      </c>
      <c r="J37" s="80"/>
      <c r="K37" s="14">
        <v>152184398.48091</v>
      </c>
      <c r="L37" s="89"/>
      <c r="M37" s="14"/>
      <c r="N37" s="33"/>
      <c r="O37" s="33"/>
      <c r="P37" s="33"/>
      <c r="Q37" s="33"/>
      <c r="R37" s="33"/>
      <c r="S37" s="35"/>
    </row>
    <row r="38" spans="1:18" s="19" customFormat="1" ht="17.25" customHeight="1">
      <c r="A38" s="100"/>
      <c r="B38" s="100"/>
      <c r="M38" s="33"/>
      <c r="N38" s="33"/>
      <c r="O38" s="33"/>
      <c r="P38" s="33"/>
      <c r="Q38" s="33"/>
      <c r="R38" s="33"/>
    </row>
    <row r="39" spans="1:18" ht="14.25" customHeight="1">
      <c r="A39" s="100" t="s">
        <v>114</v>
      </c>
      <c r="B39" s="100"/>
      <c r="C39" s="122"/>
      <c r="D39" s="28"/>
      <c r="E39" s="33"/>
      <c r="F39" s="28"/>
      <c r="G39" s="33"/>
      <c r="H39" s="28"/>
      <c r="I39" s="33"/>
      <c r="K39" s="33"/>
      <c r="M39" s="33"/>
      <c r="N39" s="33"/>
      <c r="O39" s="33"/>
      <c r="P39" s="33"/>
      <c r="Q39" s="72"/>
      <c r="R39" s="33"/>
    </row>
    <row r="40" spans="1:18" ht="24" customHeight="1">
      <c r="A40" s="121"/>
      <c r="B40" s="121"/>
      <c r="C40" s="123"/>
      <c r="D40" s="124"/>
      <c r="E40" s="124"/>
      <c r="F40" s="124"/>
      <c r="G40" s="124"/>
      <c r="H40" s="124"/>
      <c r="I40" s="124"/>
      <c r="J40" s="124"/>
      <c r="K40" s="124"/>
      <c r="M40" s="33"/>
      <c r="N40" s="33"/>
      <c r="O40" s="33"/>
      <c r="P40" s="33"/>
      <c r="Q40" s="72"/>
      <c r="R40" s="33"/>
    </row>
    <row r="41" spans="1:17" ht="13.5" customHeight="1">
      <c r="A41" s="34"/>
      <c r="B41" s="34"/>
      <c r="C41" s="34"/>
      <c r="D41" s="34"/>
      <c r="E41" s="34"/>
      <c r="F41" s="34"/>
      <c r="G41" s="34"/>
      <c r="H41" s="21"/>
      <c r="M41" s="62"/>
      <c r="P41" s="73"/>
      <c r="Q41" s="73"/>
    </row>
    <row r="42" spans="1:13" ht="12" customHeight="1">
      <c r="A42" s="110"/>
      <c r="B42" s="110"/>
      <c r="C42" s="110"/>
      <c r="D42" s="110"/>
      <c r="E42" s="110"/>
      <c r="F42" s="110"/>
      <c r="G42" s="110"/>
      <c r="H42" s="110"/>
      <c r="M42" s="62"/>
    </row>
    <row r="43" spans="1:17" ht="18" customHeight="1">
      <c r="A43" s="100"/>
      <c r="B43" s="100"/>
      <c r="C43" s="33"/>
      <c r="D43" s="28"/>
      <c r="E43" s="33"/>
      <c r="F43" s="28"/>
      <c r="G43" s="33"/>
      <c r="H43" s="28"/>
      <c r="I43" s="33"/>
      <c r="K43" s="33"/>
      <c r="M43" s="33"/>
      <c r="N43" s="33"/>
      <c r="O43" s="33"/>
      <c r="P43" s="33"/>
      <c r="Q43" s="33"/>
    </row>
    <row r="44" spans="1:17" ht="30" customHeight="1">
      <c r="A44" s="99"/>
      <c r="B44" s="99"/>
      <c r="C44" s="14"/>
      <c r="D44" s="14"/>
      <c r="E44" s="14"/>
      <c r="F44" s="14"/>
      <c r="G44" s="14"/>
      <c r="H44" s="14"/>
      <c r="I44" s="14"/>
      <c r="J44" s="14"/>
      <c r="K44" s="14"/>
      <c r="L44" s="14"/>
      <c r="M44" s="14"/>
      <c r="N44" s="14"/>
      <c r="O44" s="14"/>
      <c r="P44" s="14"/>
      <c r="Q44" s="14"/>
    </row>
    <row r="45" spans="1:17" ht="18" customHeight="1">
      <c r="A45" s="100"/>
      <c r="B45" s="100"/>
      <c r="C45" s="33"/>
      <c r="D45" s="28"/>
      <c r="E45" s="33"/>
      <c r="F45" s="28"/>
      <c r="G45" s="33"/>
      <c r="H45" s="28"/>
      <c r="I45" s="33"/>
      <c r="K45" s="33"/>
      <c r="M45" s="33"/>
      <c r="N45" s="33"/>
      <c r="O45" s="33"/>
      <c r="P45" s="33"/>
      <c r="Q45" s="33"/>
    </row>
    <row r="46" spans="1:17" ht="18" customHeight="1">
      <c r="A46" s="100"/>
      <c r="B46" s="100"/>
      <c r="C46" s="33"/>
      <c r="D46" s="28"/>
      <c r="E46" s="33"/>
      <c r="F46" s="28"/>
      <c r="G46" s="33"/>
      <c r="H46" s="28"/>
      <c r="I46" s="33"/>
      <c r="K46" s="33"/>
      <c r="M46" s="33"/>
      <c r="N46" s="33"/>
      <c r="O46" s="33"/>
      <c r="P46" s="33"/>
      <c r="Q46" s="33"/>
    </row>
    <row r="47" spans="1:17" ht="30" customHeight="1">
      <c r="A47" s="99"/>
      <c r="B47" s="99"/>
      <c r="C47" s="14"/>
      <c r="D47" s="28"/>
      <c r="E47" s="14"/>
      <c r="F47" s="14"/>
      <c r="G47" s="14"/>
      <c r="H47" s="14"/>
      <c r="I47" s="14"/>
      <c r="K47" s="14"/>
      <c r="M47" s="14"/>
      <c r="N47" s="14"/>
      <c r="O47" s="14"/>
      <c r="P47" s="14"/>
      <c r="Q47" s="14"/>
    </row>
    <row r="48" spans="1:19" ht="18.75" customHeight="1">
      <c r="A48" s="121"/>
      <c r="B48" s="121"/>
      <c r="C48" s="121"/>
      <c r="D48" s="121"/>
      <c r="E48" s="121"/>
      <c r="F48" s="121"/>
      <c r="G48" s="121"/>
      <c r="H48" s="121"/>
      <c r="I48" s="121"/>
      <c r="J48" s="121"/>
      <c r="K48" s="121"/>
      <c r="L48" s="121"/>
      <c r="M48" s="62"/>
      <c r="N48" s="73"/>
      <c r="O48" s="73"/>
      <c r="P48" s="73"/>
      <c r="Q48" s="73"/>
      <c r="R48" s="62"/>
      <c r="S48" s="74"/>
    </row>
    <row r="49" spans="1:19" s="77" customFormat="1" ht="20.25" customHeight="1">
      <c r="A49" s="121"/>
      <c r="B49" s="121"/>
      <c r="C49" s="121"/>
      <c r="D49" s="121"/>
      <c r="E49" s="121"/>
      <c r="F49" s="121"/>
      <c r="G49" s="121"/>
      <c r="H49" s="121"/>
      <c r="I49" s="121"/>
      <c r="J49" s="121"/>
      <c r="K49" s="121"/>
      <c r="L49" s="121"/>
      <c r="M49" s="76"/>
      <c r="P49" s="78"/>
      <c r="Q49" s="78"/>
      <c r="S49" s="78"/>
    </row>
    <row r="50" spans="13:17" ht="31.5" customHeight="1">
      <c r="M50" s="62"/>
      <c r="P50" s="73"/>
      <c r="Q50" s="73"/>
    </row>
    <row r="51" ht="12.75">
      <c r="M51" s="62"/>
    </row>
  </sheetData>
  <sheetProtection/>
  <mergeCells count="25">
    <mergeCell ref="A37:B37"/>
    <mergeCell ref="A38:B38"/>
    <mergeCell ref="A47:B47"/>
    <mergeCell ref="A49:L49"/>
    <mergeCell ref="A46:B46"/>
    <mergeCell ref="A48:L48"/>
    <mergeCell ref="A43:B43"/>
    <mergeCell ref="A44:B44"/>
    <mergeCell ref="A45:B45"/>
    <mergeCell ref="E10:F10"/>
    <mergeCell ref="G10:H10"/>
    <mergeCell ref="A12:B12"/>
    <mergeCell ref="A18:B18"/>
    <mergeCell ref="A21:B21"/>
    <mergeCell ref="A23:B23"/>
    <mergeCell ref="I10:J10"/>
    <mergeCell ref="K10:L10"/>
    <mergeCell ref="A39:C39"/>
    <mergeCell ref="A40:K40"/>
    <mergeCell ref="A42:H42"/>
    <mergeCell ref="E2:K4"/>
    <mergeCell ref="A8:B10"/>
    <mergeCell ref="C8:K8"/>
    <mergeCell ref="C9:K9"/>
    <mergeCell ref="C10:D10"/>
  </mergeCells>
  <printOptions/>
  <pageMargins left="0" right="0" top="0" bottom="0" header="0.5118110236220472" footer="0.5118110236220472"/>
  <pageSetup horizontalDpi="600" verticalDpi="600" orientation="portrait" paperSize="9" scale="90" r:id="rId1"/>
  <rowBreaks count="1" manualBreakCount="1">
    <brk id="60" max="65535" man="1"/>
  </rowBreaks>
</worksheet>
</file>

<file path=xl/worksheets/sheet6.xml><?xml version="1.0" encoding="utf-8"?>
<worksheet xmlns="http://schemas.openxmlformats.org/spreadsheetml/2006/main" xmlns:r="http://schemas.openxmlformats.org/officeDocument/2006/relationships">
  <dimension ref="A1:D53"/>
  <sheetViews>
    <sheetView showGridLines="0" workbookViewId="0" topLeftCell="A1">
      <selection activeCell="A1" sqref="A1"/>
    </sheetView>
  </sheetViews>
  <sheetFormatPr defaultColWidth="11.421875" defaultRowHeight="12.75"/>
  <cols>
    <col min="1" max="1" width="100.7109375" style="23" customWidth="1"/>
    <col min="2" max="16384" width="11.421875" style="23" customWidth="1"/>
  </cols>
  <sheetData>
    <row r="1" ht="12.75">
      <c r="A1" s="25" t="s">
        <v>128</v>
      </c>
    </row>
    <row r="2" ht="6" customHeight="1"/>
    <row r="3" ht="12.75">
      <c r="A3" s="3" t="s">
        <v>126</v>
      </c>
    </row>
    <row r="4" ht="6" customHeight="1"/>
    <row r="5" ht="12.75">
      <c r="A5" s="3" t="s">
        <v>4</v>
      </c>
    </row>
    <row r="6" ht="6" customHeight="1"/>
    <row r="7" ht="12.75">
      <c r="A7" s="5" t="s">
        <v>5</v>
      </c>
    </row>
    <row r="8" ht="6" customHeight="1"/>
    <row r="9" ht="38.25">
      <c r="A9" s="5" t="s">
        <v>133</v>
      </c>
    </row>
    <row r="10" ht="6" customHeight="1"/>
    <row r="11" ht="12.75">
      <c r="A11" s="3" t="s">
        <v>6</v>
      </c>
    </row>
    <row r="12" ht="6" customHeight="1"/>
    <row r="13" spans="1:4" ht="38.25">
      <c r="A13" s="4" t="s">
        <v>134</v>
      </c>
      <c r="D13" s="24"/>
    </row>
    <row r="14" ht="6" customHeight="1"/>
    <row r="15" ht="38.25">
      <c r="A15" s="4" t="s">
        <v>7</v>
      </c>
    </row>
    <row r="16" ht="6" customHeight="1"/>
    <row r="17" ht="51">
      <c r="A17" s="4" t="s">
        <v>135</v>
      </c>
    </row>
    <row r="18" ht="6" customHeight="1"/>
    <row r="19" ht="38.25">
      <c r="A19" s="4" t="s">
        <v>136</v>
      </c>
    </row>
    <row r="20" ht="6" customHeight="1"/>
    <row r="21" ht="12.75">
      <c r="A21" s="3" t="s">
        <v>8</v>
      </c>
    </row>
    <row r="22" ht="6" customHeight="1"/>
    <row r="23" ht="38.25">
      <c r="A23" s="4" t="s">
        <v>9</v>
      </c>
    </row>
    <row r="24" ht="6" customHeight="1"/>
    <row r="25" ht="42" customHeight="1">
      <c r="A25" s="4" t="s">
        <v>139</v>
      </c>
    </row>
    <row r="26" ht="6" customHeight="1"/>
    <row r="27" ht="12.75">
      <c r="A27" s="4" t="s">
        <v>137</v>
      </c>
    </row>
    <row r="28" ht="6" customHeight="1"/>
    <row r="29" ht="38.25">
      <c r="A29" s="5" t="s">
        <v>138</v>
      </c>
    </row>
    <row r="30" ht="6" customHeight="1"/>
    <row r="31" ht="12.75">
      <c r="A31" s="23" t="s">
        <v>10</v>
      </c>
    </row>
    <row r="32" ht="12.75">
      <c r="A32" s="23" t="s">
        <v>11</v>
      </c>
    </row>
    <row r="33" ht="38.25">
      <c r="A33" s="5" t="s">
        <v>12</v>
      </c>
    </row>
    <row r="34" ht="25.5">
      <c r="A34" s="5" t="s">
        <v>13</v>
      </c>
    </row>
    <row r="35" ht="26.25" customHeight="1">
      <c r="A35" s="5" t="s">
        <v>132</v>
      </c>
    </row>
    <row r="36" ht="25.5">
      <c r="A36" s="5" t="s">
        <v>154</v>
      </c>
    </row>
    <row r="37" ht="6" customHeight="1">
      <c r="D37" s="5"/>
    </row>
    <row r="38" ht="30.75" customHeight="1">
      <c r="A38" s="3" t="s">
        <v>14</v>
      </c>
    </row>
    <row r="39" ht="10.5" customHeight="1"/>
    <row r="40" ht="310.5" customHeight="1">
      <c r="A40" s="90" t="s">
        <v>155</v>
      </c>
    </row>
    <row r="41" ht="6" customHeight="1"/>
    <row r="42" ht="12.75">
      <c r="A42" s="3" t="s">
        <v>15</v>
      </c>
    </row>
    <row r="43" ht="6" customHeight="1"/>
    <row r="44" ht="25.5">
      <c r="A44" s="5" t="s">
        <v>140</v>
      </c>
    </row>
    <row r="45" ht="6" customHeight="1"/>
    <row r="46" ht="26.25" customHeight="1">
      <c r="A46" s="5" t="s">
        <v>141</v>
      </c>
    </row>
    <row r="47" ht="6.75" customHeight="1">
      <c r="A47" s="5"/>
    </row>
    <row r="48" ht="12.75">
      <c r="A48" s="3" t="s">
        <v>16</v>
      </c>
    </row>
    <row r="49" ht="6" customHeight="1"/>
    <row r="50" ht="25.5">
      <c r="A50" s="5" t="s">
        <v>17</v>
      </c>
    </row>
    <row r="51" ht="6" customHeight="1"/>
    <row r="53" ht="12.75">
      <c r="A53" s="5"/>
    </row>
  </sheetData>
  <sheetProtection/>
  <printOptions/>
  <pageMargins left="0.5905511811023623" right="0" top="0.5905511811023623" bottom="0" header="0" footer="0"/>
  <pageSetup horizontalDpi="600" verticalDpi="600" orientation="portrait" paperSize="9" scale="95" r:id="rId1"/>
  <rowBreaks count="1" manualBreakCount="1">
    <brk id="37"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02879246z</cp:lastModifiedBy>
  <cp:lastPrinted>2020-06-30T08:00:38Z</cp:lastPrinted>
  <dcterms:created xsi:type="dcterms:W3CDTF">2015-03-09T12:11:16Z</dcterms:created>
  <dcterms:modified xsi:type="dcterms:W3CDTF">2020-06-30T08:01:11Z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