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13_ncr:1_{E49340C5-61B7-45AE-806E-AA89665D2E95}" xr6:coauthVersionLast="41" xr6:coauthVersionMax="47" xr10:uidLastSave="{00000000-0000-0000-0000-000000000000}"/>
  <bookViews>
    <workbookView xWindow="-103" yWindow="-103" windowWidth="16663" windowHeight="8863" xr2:uid="{00000000-000D-0000-FFFF-FFFF00000000}"/>
    <workbookView visibility="hidden" xWindow="-103" yWindow="-103" windowWidth="16663" windowHeight="8863" firstSheet="9" activeTab="9" xr2:uid="{00000000-000D-0000-FFFF-FFFF01000000}"/>
  </bookViews>
  <sheets>
    <sheet name="ÍNDICE" sheetId="1" r:id="rId1"/>
    <sheet name="ACE-01" sheetId="16" r:id="rId2"/>
    <sheet name="ACE-02" sheetId="15" r:id="rId3"/>
    <sheet name="ACE-03" sheetId="14" r:id="rId4"/>
    <sheet name="ACE-04" sheetId="13" r:id="rId5"/>
    <sheet name="ACE-05" sheetId="19" r:id="rId6"/>
    <sheet name="ACE-06" sheetId="10" r:id="rId7"/>
    <sheet name="ACE-07" sheetId="9" r:id="rId8"/>
    <sheet name="ACE-08" sheetId="8" r:id="rId9"/>
    <sheet name="ACE-09" sheetId="7" r:id="rId10"/>
    <sheet name="ACE-10" sheetId="20" r:id="rId11"/>
    <sheet name="ACE-11" sheetId="5" r:id="rId12"/>
    <sheet name="ACE-12" sheetId="4" r:id="rId13"/>
    <sheet name="FUENTES Y NOTAS" sheetId="3" r:id="rId14"/>
  </sheets>
  <definedNames>
    <definedName name="_xlnm.Print_Area" localSheetId="1">'ACE-01'!$A$1:$G$41</definedName>
    <definedName name="_xlnm.Print_Area" localSheetId="2">'ACE-02'!$A$1:$J$93</definedName>
    <definedName name="_xlnm.Print_Area" localSheetId="3">'ACE-03'!$A$1:$H$91</definedName>
    <definedName name="_xlnm.Print_Area" localSheetId="4">'ACE-04'!$A$1:$K$114</definedName>
    <definedName name="_xlnm.Print_Area" localSheetId="5">'ACE-05'!$A$1:$K$94</definedName>
    <definedName name="_xlnm.Print_Area" localSheetId="6">'ACE-06'!$A$1:$H$95</definedName>
    <definedName name="_xlnm.Print_Area" localSheetId="7">'ACE-07'!$A$1:$S$115</definedName>
    <definedName name="_xlnm.Print_Area" localSheetId="8">'ACE-08'!$A$1:$Q$96</definedName>
    <definedName name="_xlnm.Print_Area" localSheetId="9">'ACE-09'!$A$1:$X$94</definedName>
    <definedName name="_xlnm.Print_Area" localSheetId="10">'ACE-10'!$A$1:$Z$95</definedName>
    <definedName name="_xlnm.Print_Area" localSheetId="11">'ACE-11'!$A$1:$M$49</definedName>
    <definedName name="_xlnm.Print_Area" localSheetId="12">'ACE-12'!$A$1:$Q$49</definedName>
    <definedName name="_xlnm.Print_Area" localSheetId="13">'FUENTES Y NOTAS'!$A$1:$A$79</definedName>
    <definedName name="_xlnm.Print_Area" localSheetId="0">ÍNDICE!$A$1:$B$16</definedName>
    <definedName name="HTML_CodePage" hidden="1">1252</definedName>
    <definedName name="HTML_Control" localSheetId="1" hidden="1">{"'Ace-01'!$A$6:$K$48"}</definedName>
    <definedName name="HTML_Control" localSheetId="2" hidden="1">{"'Ace-02'!$A$10:$J$104"}</definedName>
    <definedName name="HTML_Control" localSheetId="4" hidden="1">{"'Ace-04'!$A$10:$L$69"}</definedName>
    <definedName name="HTML_Control" localSheetId="6" hidden="1">{"'Ace-07'!$A$10:$J$102"}</definedName>
    <definedName name="HTML_Control" localSheetId="10" hidden="1">{"'Ace-09bis'!$A$7:$L$70"}</definedName>
    <definedName name="HTML_Control" hidden="1">{"'Ace-09bis'!$A$7:$L$70"}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"C:\2002\Mis documentos-Teresaguardia\HTML.htm"</definedName>
    <definedName name="HTML_PathFile" localSheetId="2" hidden="1">"C:\2002\Mis documentos-Teresaguardia\HTML.htm"</definedName>
    <definedName name="HTML_PathFile" localSheetId="4" hidden="1">"L:\COMUN\AEL2000\Cuadros HTM\Ace04bis.htm"</definedName>
    <definedName name="HTML_PathFile" localSheetId="6" hidden="1">"L:\COMUN\AEL2000\ANUARIO INTERNET\6º actualización\Ace-7bis.htm"</definedName>
    <definedName name="HTML_PathFile" hidden="1">"L:\COMUN\AEL2000\Cuadros HTM\Ace09bis.htm"</definedName>
    <definedName name="HTML_Title" hidden="1">""</definedName>
    <definedName name="HTML1_1" hidden="1">"'[ACE-09A.XLS]ACE-09A'!$A$1:$O$51"</definedName>
    <definedName name="HTML1_10" hidden="1">""</definedName>
    <definedName name="HTML1_11" hidden="1">1</definedName>
    <definedName name="HTML1_12" hidden="1">"L:\ANU96HTM\ace09a.htm"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Titles" localSheetId="2">'ACE-02'!$1:$8</definedName>
    <definedName name="_xlnm.Print_Titles" localSheetId="3">'ACE-03'!$1:$8</definedName>
    <definedName name="_xlnm.Print_Titles" localSheetId="4">'ACE-04'!$1:$10</definedName>
    <definedName name="_xlnm.Print_Titles" localSheetId="6">'ACE-06'!$1:$10</definedName>
    <definedName name="_xlnm.Print_Titles" localSheetId="7">'ACE-07'!$1:$12</definedName>
    <definedName name="_xlnm.Print_Titles" localSheetId="8">'ACE-08'!$1:$12</definedName>
    <definedName name="_xlnm.Print_Titles" localSheetId="9">'ACE-09'!$1:$11</definedName>
    <definedName name="_xlnm.Print_Titles" localSheetId="11">'ACE-11'!$1:$8</definedName>
    <definedName name="_xlnm.Print_Titles" localSheetId="12">'ACE-12'!$1:$10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9" i="15" l="1"/>
  <c r="G9" i="16"/>
  <c r="B74" i="15"/>
  <c r="B73" i="15"/>
  <c r="B72" i="15"/>
  <c r="B71" i="15"/>
  <c r="B68" i="15"/>
  <c r="B67" i="15"/>
  <c r="B64" i="15"/>
  <c r="B63" i="15"/>
  <c r="B62" i="15"/>
  <c r="B59" i="15"/>
  <c r="B58" i="15"/>
  <c r="B57" i="15"/>
  <c r="B56" i="15"/>
  <c r="B53" i="15"/>
  <c r="B52" i="15"/>
  <c r="B51" i="15"/>
  <c r="B50" i="15"/>
  <c r="B49" i="15"/>
  <c r="B48" i="15"/>
  <c r="B47" i="15"/>
  <c r="B46" i="15"/>
  <c r="B45" i="15"/>
  <c r="B42" i="15"/>
  <c r="B41" i="15"/>
  <c r="B40" i="15"/>
  <c r="B39" i="15"/>
  <c r="B38" i="15"/>
  <c r="B33" i="15"/>
  <c r="B32" i="15"/>
  <c r="B25" i="15"/>
  <c r="B24" i="15"/>
  <c r="B23" i="15"/>
  <c r="B87" i="15"/>
  <c r="B80" i="15"/>
  <c r="B78" i="15"/>
  <c r="B76" i="15"/>
  <c r="B70" i="15"/>
  <c r="B66" i="15"/>
  <c r="B61" i="15"/>
  <c r="B55" i="15"/>
  <c r="B44" i="15"/>
  <c r="B37" i="15"/>
  <c r="B35" i="15"/>
  <c r="B31" i="15"/>
  <c r="B27" i="15"/>
  <c r="B22" i="15"/>
  <c r="B12" i="15"/>
  <c r="B14" i="15"/>
  <c r="B15" i="15"/>
  <c r="B16" i="15"/>
  <c r="B17" i="15"/>
  <c r="B18" i="15"/>
  <c r="B19" i="15"/>
  <c r="B20" i="15"/>
  <c r="B10" i="15" l="1"/>
  <c r="E5" i="15" l="1"/>
  <c r="B13" i="15"/>
  <c r="G90" i="10"/>
  <c r="I121" i="9"/>
  <c r="B84" i="15"/>
  <c r="B82" i="15"/>
  <c r="B83" i="15"/>
  <c r="B85" i="15"/>
  <c r="B29" i="15"/>
</calcChain>
</file>

<file path=xl/sharedStrings.xml><?xml version="1.0" encoding="utf-8"?>
<sst xmlns="http://schemas.openxmlformats.org/spreadsheetml/2006/main" count="1182" uniqueCount="531">
  <si>
    <t>APOYO A LA CREACION DE EMPLEO</t>
  </si>
  <si>
    <t xml:space="preserve">Beneficiarios de las ayudas concedidas para la integración laboral de personas con discapacidad por la contratación indefinida en empresas del mercado ordinario, según sexo y edad, por comunidad autónoma </t>
  </si>
  <si>
    <t>TOTAL</t>
  </si>
  <si>
    <t>BENEFICIARIOS POR SEXO</t>
  </si>
  <si>
    <t>BENEFICIARIOS POR EDAD</t>
  </si>
  <si>
    <t>Varones</t>
  </si>
  <si>
    <t>Mujeres</t>
  </si>
  <si>
    <t>De 16 a 19 años</t>
  </si>
  <si>
    <t>De 20 a 24 años</t>
  </si>
  <si>
    <t>De 25 a 30 años</t>
  </si>
  <si>
    <t>De 31 a 44 años</t>
  </si>
  <si>
    <t>De 45 y más años</t>
  </si>
  <si>
    <t>ARAGÓN</t>
  </si>
  <si>
    <t>ASTURIAS (PRINCIPADO DE)</t>
  </si>
  <si>
    <t>BALEARS (ILLES)</t>
  </si>
  <si>
    <t>CANARIAS</t>
  </si>
  <si>
    <t>CANTABRIA</t>
  </si>
  <si>
    <t>CASTILLA-LA MANCHA</t>
  </si>
  <si>
    <t>CASTILLA Y LEÓN</t>
  </si>
  <si>
    <t>CATALUÑA</t>
  </si>
  <si>
    <t>COMUNITAT VALENCIANA</t>
  </si>
  <si>
    <t>GALICIA</t>
  </si>
  <si>
    <t>MADRID (COMUNIDAD DE)</t>
  </si>
  <si>
    <t>MURCIA (REGIÓN DE)</t>
  </si>
  <si>
    <t>RIOJA (LA)</t>
  </si>
  <si>
    <t xml:space="preserve">CEUTA </t>
  </si>
  <si>
    <t>MELILLA</t>
  </si>
  <si>
    <t xml:space="preserve">ACE-12. </t>
  </si>
  <si>
    <t xml:space="preserve">Beneficiarios e importe de las ayudas concedidas para la integración laboral de personas con discapacidad por la contratación indefinida en empresas del mercado ordinario, según tipo de jornada, por comunidad autónoma </t>
  </si>
  <si>
    <t>BENEFICIARIOS</t>
  </si>
  <si>
    <t>Total</t>
  </si>
  <si>
    <t>Tiempo completo</t>
  </si>
  <si>
    <t>Tiempo parcial</t>
  </si>
  <si>
    <t xml:space="preserve">EXTREMADURA </t>
  </si>
  <si>
    <t xml:space="preserve"> </t>
  </si>
  <si>
    <t xml:space="preserve">MURCIA (REGIÓN DE) </t>
  </si>
  <si>
    <t xml:space="preserve">ACE-11. </t>
  </si>
  <si>
    <t>Importe en euros</t>
  </si>
  <si>
    <t>CENTROS ESPECIALES DE EMPLEO</t>
  </si>
  <si>
    <t>Importe</t>
  </si>
  <si>
    <t xml:space="preserve">Importe </t>
  </si>
  <si>
    <t>ANDALUCÍA</t>
  </si>
  <si>
    <t>Almería</t>
  </si>
  <si>
    <t>Cádiz</t>
  </si>
  <si>
    <t>Córdoba</t>
  </si>
  <si>
    <t>Granada</t>
  </si>
  <si>
    <t>Huelva</t>
  </si>
  <si>
    <t>Jaén</t>
  </si>
  <si>
    <t>Málaga</t>
  </si>
  <si>
    <t xml:space="preserve">Sevilla </t>
  </si>
  <si>
    <t xml:space="preserve">ARAGÓN </t>
  </si>
  <si>
    <t xml:space="preserve">Huesca </t>
  </si>
  <si>
    <t>Teruel</t>
  </si>
  <si>
    <t xml:space="preserve">Zaragoza </t>
  </si>
  <si>
    <t xml:space="preserve">CANARIAS </t>
  </si>
  <si>
    <t xml:space="preserve">Palmas (Las) </t>
  </si>
  <si>
    <t>S.C.Tenerife</t>
  </si>
  <si>
    <t xml:space="preserve">CASTILLA-LA MANCHA </t>
  </si>
  <si>
    <t xml:space="preserve">Albacete </t>
  </si>
  <si>
    <t>Ciudad Real</t>
  </si>
  <si>
    <t>Cuenca</t>
  </si>
  <si>
    <t>Guadalajara</t>
  </si>
  <si>
    <t>Toledo</t>
  </si>
  <si>
    <t xml:space="preserve">CASTILLA Y LEÓN </t>
  </si>
  <si>
    <t>Ávila</t>
  </si>
  <si>
    <t>Burgos</t>
  </si>
  <si>
    <t>León</t>
  </si>
  <si>
    <t>Palencia</t>
  </si>
  <si>
    <t>Salamanca</t>
  </si>
  <si>
    <t>Segovia</t>
  </si>
  <si>
    <t>Soria</t>
  </si>
  <si>
    <t>Valladolid</t>
  </si>
  <si>
    <t>Zamora</t>
  </si>
  <si>
    <t xml:space="preserve">CATALUÑA </t>
  </si>
  <si>
    <t xml:space="preserve">Barcelona </t>
  </si>
  <si>
    <t xml:space="preserve">Girona </t>
  </si>
  <si>
    <t>Lleida</t>
  </si>
  <si>
    <t xml:space="preserve">Tarragona </t>
  </si>
  <si>
    <t xml:space="preserve">COMUNITAT VALENCIANA </t>
  </si>
  <si>
    <t xml:space="preserve">Alicante </t>
  </si>
  <si>
    <t>Castellón</t>
  </si>
  <si>
    <t xml:space="preserve">Valencia </t>
  </si>
  <si>
    <t xml:space="preserve">Badajoz </t>
  </si>
  <si>
    <t>Cáceres</t>
  </si>
  <si>
    <t xml:space="preserve">GALICIA </t>
  </si>
  <si>
    <t>Coruña (A)</t>
  </si>
  <si>
    <t>Lugo</t>
  </si>
  <si>
    <t>Ourense</t>
  </si>
  <si>
    <t>Pontevedra</t>
  </si>
  <si>
    <t xml:space="preserve">Álava </t>
  </si>
  <si>
    <t>Guipúzcoa</t>
  </si>
  <si>
    <t>Vizcaya</t>
  </si>
  <si>
    <t>Ceuta y Melilla</t>
  </si>
  <si>
    <t>ACE-10.</t>
  </si>
  <si>
    <t>Beneficiarios de las ayudas concedidas para la promoción de empleo autónomo, según sexo y edad, por comunidad autónoma y provincia.</t>
  </si>
  <si>
    <t>VARONES</t>
  </si>
  <si>
    <t>MUJERES</t>
  </si>
  <si>
    <t>De 16 a 24 años</t>
  </si>
  <si>
    <t>ACE-9.</t>
  </si>
  <si>
    <t>De 25 a 44 años</t>
  </si>
  <si>
    <t xml:space="preserve">  </t>
  </si>
  <si>
    <t xml:space="preserve">CANARIAS  </t>
  </si>
  <si>
    <t xml:space="preserve">Ayudas concedidas para la promoción del empleo autónomo e importe de las mismas, según tipo, por comunidad autónoma y provincia. </t>
  </si>
  <si>
    <t xml:space="preserve">TOTAL </t>
  </si>
  <si>
    <t>SUBVENCIONES FINANCIERAS</t>
  </si>
  <si>
    <t>SUBVENCIONES POR ESTABLECIMIENTO</t>
  </si>
  <si>
    <t>AYUDAS DE ASISTENCIA TÉCNICA</t>
  </si>
  <si>
    <t xml:space="preserve">  Ayudas</t>
  </si>
  <si>
    <t xml:space="preserve">ANDALUCÍA </t>
  </si>
  <si>
    <t xml:space="preserve">BALEARS (ILLES) </t>
  </si>
  <si>
    <t xml:space="preserve">CANTABRIA </t>
  </si>
  <si>
    <t xml:space="preserve">MADRID (COMUNIDAD DE) </t>
  </si>
  <si>
    <t xml:space="preserve">RIOJA (LA) </t>
  </si>
  <si>
    <t xml:space="preserve">ACE-8. </t>
  </si>
  <si>
    <t>Ayudas concedidas para la promoción del empleo autónomo e importe de las mismas, según tipo, por sector y división de actividad.</t>
  </si>
  <si>
    <t xml:space="preserve">Ayudas </t>
  </si>
  <si>
    <t>Ayudas</t>
  </si>
  <si>
    <t>SECTORES</t>
  </si>
  <si>
    <t>Agrario</t>
  </si>
  <si>
    <t>DIVISIONES</t>
  </si>
  <si>
    <t>01</t>
  </si>
  <si>
    <t>02</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</si>
  <si>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</si>
  <si>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</si>
  <si>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</si>
  <si>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</si>
  <si>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</si>
  <si>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</si>
  <si>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</si>
  <si>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</si>
  <si>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</si>
  <si>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</si>
  <si>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</si>
  <si>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</si>
  <si>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</si>
  <si>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 xml:space="preserve">Industria de la alimentación </t>
  </si>
  <si>
    <t>11</t>
  </si>
  <si>
    <t>Fabricación de bebidas</t>
  </si>
  <si>
    <t>12</t>
  </si>
  <si>
    <t>Industria del tabaco</t>
  </si>
  <si>
    <t>13</t>
  </si>
  <si>
    <t>Industria textil</t>
  </si>
  <si>
    <t>14</t>
  </si>
  <si>
    <t xml:space="preserve">Confección de prendas de vestir </t>
  </si>
  <si>
    <t>15</t>
  </si>
  <si>
    <t>Industria del cuero y del calzado</t>
  </si>
  <si>
    <t>16</t>
  </si>
  <si>
    <t xml:space="preserve">Industria de la madera y del corcho, excepto muebles; cestería y espartería </t>
  </si>
  <si>
    <t>17</t>
  </si>
  <si>
    <t>Industria del papel</t>
  </si>
  <si>
    <t>18</t>
  </si>
  <si>
    <t xml:space="preserve">Artes gráficas y reproducción de soportes grabados: impresión, encuadernación  </t>
  </si>
  <si>
    <t>19</t>
  </si>
  <si>
    <t>Coquerías y refino de petróleo</t>
  </si>
  <si>
    <t>20</t>
  </si>
  <si>
    <t xml:space="preserve">Industria química </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</si>
  <si>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</si>
  <si>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</si>
  <si>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</si>
  <si>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</si>
  <si>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</si>
  <si>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</si>
  <si>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</si>
  <si>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</si>
  <si>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</si>
  <si>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</si>
  <si>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</si>
  <si>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</si>
  <si>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</si>
  <si>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</si>
  <si>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</si>
  <si>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</si>
  <si>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</si>
  <si>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</si>
  <si>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</si>
  <si>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</si>
  <si>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</si>
  <si>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</si>
  <si>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</si>
  <si>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</si>
  <si>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Reparación e instalación de maquinaria y equipo</t>
  </si>
  <si>
    <t>35</t>
  </si>
  <si>
    <t>Suministro de energía eléctrica, gas, vapor y aire acondicionado</t>
  </si>
  <si>
    <t>36</t>
  </si>
  <si>
    <t>Captación, depuración y distribución de agua</t>
  </si>
  <si>
    <t>37</t>
  </si>
  <si>
    <t>Recogida y tratamiento de aguas residuales</t>
  </si>
  <si>
    <t>38</t>
  </si>
  <si>
    <t>Recogida, tratamiento y eliminación de residuos; valorización</t>
  </si>
  <si>
    <t>39</t>
  </si>
  <si>
    <t>41</t>
  </si>
  <si>
    <t>42</t>
  </si>
  <si>
    <t>Ingeniería civil</t>
  </si>
  <si>
    <t>43</t>
  </si>
  <si>
    <t xml:space="preserve">Actividades de construcción especializada </t>
  </si>
  <si>
    <t>45</t>
  </si>
  <si>
    <t xml:space="preserve">Venta y reparación de vehículos de motor y motocicletas </t>
  </si>
  <si>
    <t>46</t>
  </si>
  <si>
    <t>Comercio al por mayor e intermediarios del comercio, excepto de vehículos de motor y motocicletas</t>
  </si>
  <si>
    <t>47</t>
  </si>
  <si>
    <t>49</t>
  </si>
  <si>
    <t>50</t>
  </si>
  <si>
    <t>Transporte marítimo y por vías  navegables interiores</t>
  </si>
  <si>
    <t>51</t>
  </si>
  <si>
    <t>Transporte aéreo</t>
  </si>
  <si>
    <t>52</t>
  </si>
  <si>
    <t xml:space="preserve">FOMENTO DEL DESARROLLO LOCAL E IMPULSO DE LOS PROYECTOS Y EMPRESAS CALIFICADOS COMO I+E  </t>
  </si>
  <si>
    <t xml:space="preserve">Almacenamiento y actividades anexas al transporte </t>
  </si>
  <si>
    <t>53</t>
  </si>
  <si>
    <t>55</t>
  </si>
  <si>
    <t>Servicios de alojamiento</t>
  </si>
  <si>
    <t>56</t>
  </si>
  <si>
    <t>58</t>
  </si>
  <si>
    <t>Edición</t>
  </si>
  <si>
    <t>59</t>
  </si>
  <si>
    <t>Actividades cinematográficas, de vídeo y de programas de televisión, grabación de sonido y edición musical</t>
  </si>
  <si>
    <t>60</t>
  </si>
  <si>
    <t>Actividades de programación y emisión  de radio y televisión</t>
  </si>
  <si>
    <t>61</t>
  </si>
  <si>
    <t>62</t>
  </si>
  <si>
    <t>63</t>
  </si>
  <si>
    <t xml:space="preserve">Servicios de información </t>
  </si>
  <si>
    <t>64</t>
  </si>
  <si>
    <t>Servicios financieros, excepto seguros y fondos de pensiones</t>
  </si>
  <si>
    <t>65</t>
  </si>
  <si>
    <t xml:space="preserve">Seguros, reaseguros y fondos de pensiones, excepto Seguridad Social obligatoria </t>
  </si>
  <si>
    <t>66</t>
  </si>
  <si>
    <t xml:space="preserve">Actividades auxiliares a los servicios financieros y a los seguros </t>
  </si>
  <si>
    <t>68</t>
  </si>
  <si>
    <t>Actividades inmobiliarias</t>
  </si>
  <si>
    <t>69</t>
  </si>
  <si>
    <t>70</t>
  </si>
  <si>
    <t>71</t>
  </si>
  <si>
    <t>72</t>
  </si>
  <si>
    <t xml:space="preserve">Investigación y desarrollo </t>
  </si>
  <si>
    <t>73</t>
  </si>
  <si>
    <t xml:space="preserve">Publicidad y estudios de mercado </t>
  </si>
  <si>
    <t>74</t>
  </si>
  <si>
    <t>75</t>
  </si>
  <si>
    <t xml:space="preserve">Actividades veterinarias </t>
  </si>
  <si>
    <t>77</t>
  </si>
  <si>
    <t>78</t>
  </si>
  <si>
    <t>Actividades relacionadas con el empleo</t>
  </si>
  <si>
    <t>79</t>
  </si>
  <si>
    <t>80</t>
  </si>
  <si>
    <t>Actividades de seguridad e investigación</t>
  </si>
  <si>
    <t>81</t>
  </si>
  <si>
    <t>82</t>
  </si>
  <si>
    <t>84</t>
  </si>
  <si>
    <t>Administración Pública y defensa; Seguridad Social obligatoria</t>
  </si>
  <si>
    <t>85</t>
  </si>
  <si>
    <t>86</t>
  </si>
  <si>
    <t>87</t>
  </si>
  <si>
    <t xml:space="preserve">Asistencia en establecimientos residenciales </t>
  </si>
  <si>
    <t>88</t>
  </si>
  <si>
    <t>Actividades de servicios sociales sin alojamiento</t>
  </si>
  <si>
    <t>90</t>
  </si>
  <si>
    <t>91</t>
  </si>
  <si>
    <t>Artes gráficas y reproducción de soportes grabados: impresión,
 encuadernación</t>
  </si>
  <si>
    <t>Seguros, reaseguros y fondos de pensiones, excepto Seguridad Social
 obligatoria</t>
  </si>
  <si>
    <t>Actividades administrativas de oficina y otras actividades auxiliares a las
 empresas</t>
  </si>
  <si>
    <t>Reparación de ordenadores, efectos personales y artículos de uso
 doméstico</t>
  </si>
  <si>
    <t>Actividades de los hogares como productores de bienes y servicios para uso
 propío</t>
  </si>
  <si>
    <t xml:space="preserve">Importe de las ayudas para el fomento del desarrollo local e impulso de los proyectos y empresas calificados como I+E, por comunidad autónoma y provincia.  </t>
  </si>
  <si>
    <t>Metalurgia; fabricación de productos de hierro, acero
 y ferroaleaciones</t>
  </si>
  <si>
    <t xml:space="preserve">Fabricación de productos metálicos, excepto maquinaria
 y equipo </t>
  </si>
  <si>
    <t>Actividades de los hogares como empleadores de personal
 doméstico</t>
  </si>
  <si>
    <t>Actividades de bibliotecas, archivos, museos y otras actividades culturales</t>
  </si>
  <si>
    <t>92</t>
  </si>
  <si>
    <t>Actividades de juegos de azar y apuestas</t>
  </si>
  <si>
    <t>93</t>
  </si>
  <si>
    <t>94</t>
  </si>
  <si>
    <t xml:space="preserve">Actividades asociativas </t>
  </si>
  <si>
    <t>95</t>
  </si>
  <si>
    <t>96</t>
  </si>
  <si>
    <t>97</t>
  </si>
  <si>
    <t>98</t>
  </si>
  <si>
    <t>Actividades de los hogares como productores de bienes y servicios para uso propío</t>
  </si>
  <si>
    <t>99</t>
  </si>
  <si>
    <t>Actividades de organizaciones y organismos extraterritoriales</t>
  </si>
  <si>
    <t xml:space="preserve">ACE-7. </t>
  </si>
  <si>
    <t>En euros</t>
  </si>
  <si>
    <t>Ceuta</t>
  </si>
  <si>
    <t>Melilla</t>
  </si>
  <si>
    <t xml:space="preserve">ACE-6. </t>
  </si>
  <si>
    <t xml:space="preserve">ACE-5. </t>
  </si>
  <si>
    <t>SUBVENCIONES POR ASISTENCIA TÉCNICA</t>
  </si>
  <si>
    <t>SUBVENCIONES DIRECTAS POR INVERSIÓN</t>
  </si>
  <si>
    <t>SUBVENCIONES POR INCORPORACIÓN DE SOCIOS TRABAJADORES</t>
  </si>
  <si>
    <t>SUBVENCIONES PARA DIFUSIÓN, FOMENTO Y FORMACIÓN</t>
  </si>
  <si>
    <t>ACE-4.</t>
  </si>
  <si>
    <t>Importe de las ayudas de apoyo al empleo en Cooperativas y Sociedades Laborales, según tipo, por sector y división de actividad.</t>
  </si>
  <si>
    <t xml:space="preserve">SUBVENCIONES DIRECTAS POR INVERSIÓN </t>
  </si>
  <si>
    <t>TOTALES</t>
  </si>
  <si>
    <t>Industria de la alimentación</t>
  </si>
  <si>
    <t>Confección de prendas de vestir</t>
  </si>
  <si>
    <t>Industria de la madera y del corcho, excepto muebles; cestería y espartería</t>
  </si>
  <si>
    <t>Industria química</t>
  </si>
  <si>
    <t>Fabricación de productos metálicos, excepto maquinaria y equipo</t>
  </si>
  <si>
    <t>Construcción de edificios</t>
  </si>
  <si>
    <t>Venta y reparación de vehículos de motor y motocicletas</t>
  </si>
  <si>
    <t>Transporte terrestre y por tubería</t>
  </si>
  <si>
    <t>Almacenamiento y actividades anexas al transporte</t>
  </si>
  <si>
    <t>Actividades postales y de correos</t>
  </si>
  <si>
    <t>Servicios de comidas y bebidas</t>
  </si>
  <si>
    <t>Telecomunicaciones</t>
  </si>
  <si>
    <t>Programación, consultoría y otras actividades relacionadas con la informática</t>
  </si>
  <si>
    <t>Servicios de información</t>
  </si>
  <si>
    <t>Actividades auxiliares a los servicios financieros y a los seguros</t>
  </si>
  <si>
    <t>Actividades jurídicas y de contabilidad</t>
  </si>
  <si>
    <t>Actividades de las sedes centrales; actividades de consultoría de gestión empresarial</t>
  </si>
  <si>
    <t>Investigación y desarrollo</t>
  </si>
  <si>
    <t>Otras actividades profesionales, científicas y técnicas</t>
  </si>
  <si>
    <t>Actividades veterinarias</t>
  </si>
  <si>
    <t>Actividades de alquiler</t>
  </si>
  <si>
    <t>Actividades de agencias de viajes, operadores turísticos, servicios de reservas y actividades relacionadas con los mismos</t>
  </si>
  <si>
    <t>Servicios a edificios y actividades de jardinería</t>
  </si>
  <si>
    <t>Asistencia en establecimientos residenciales</t>
  </si>
  <si>
    <t>Actividades de creación, artísticas y espectáculos</t>
  </si>
  <si>
    <t>Actividades deportivas, recreativas y de entretenimiento</t>
  </si>
  <si>
    <t>Otros servicios personales</t>
  </si>
  <si>
    <t>Ayudas concedidas para la integración laboral de personas con discapacidad e importe de las mismas, según tipo de ayuda, por comunidad autónoma y provincia.</t>
  </si>
  <si>
    <t>CONTRATACIÓN INDEFINIDA EN MERCADO ORDINARIO</t>
  </si>
  <si>
    <t>Total importe Centros Especiales de Empleo</t>
  </si>
  <si>
    <t xml:space="preserve">ACE-3. </t>
  </si>
  <si>
    <t>ACE-2.</t>
  </si>
  <si>
    <t xml:space="preserve">Importe de las ayudas concedidas, según programa, por comunidad autónoma y provincia </t>
  </si>
  <si>
    <t xml:space="preserve">ACE-1. </t>
  </si>
  <si>
    <t xml:space="preserve">Apoyo al empleo en Cooperativas y Sociedades  Laborales </t>
  </si>
  <si>
    <t xml:space="preserve">  Bonifiicaciones de intereses de préstamos                                                                            .</t>
  </si>
  <si>
    <t xml:space="preserve">  Subvenciones por asistencia técnica</t>
  </si>
  <si>
    <t xml:space="preserve">  Subvenciones directas por inversión</t>
  </si>
  <si>
    <t xml:space="preserve">  Subvenciones por incorporación de socios trabajadores </t>
  </si>
  <si>
    <t xml:space="preserve">  Subvenciones para difusión, fomento y formación                      </t>
  </si>
  <si>
    <t xml:space="preserve">Fomento del desarrollo local e impulso de los proyectos y empresas calificados como I+E </t>
  </si>
  <si>
    <t xml:space="preserve">   Agentes de Empleo y  Desarrollo Local</t>
  </si>
  <si>
    <t>Actividades de descontaminación y otros servicios de gestión de
residuos</t>
  </si>
  <si>
    <t>Comercio al por menor, excepto de vehículos de motor y 
motocicletas</t>
  </si>
  <si>
    <t xml:space="preserve">   Estudios de mercado y campañas de promoción local                                            </t>
  </si>
  <si>
    <t xml:space="preserve">   Proyectos y empresas calificados como I+E                                      </t>
  </si>
  <si>
    <t xml:space="preserve">   Subvenciones por renta de subsistencia                                                                                  .</t>
  </si>
  <si>
    <t xml:space="preserve">   Subvenciones financieras                                                                                            </t>
  </si>
  <si>
    <t xml:space="preserve">   Subvenciones por establecimiento                                                                                            </t>
  </si>
  <si>
    <t xml:space="preserve">   Subvenciones para formación                                                                                        </t>
  </si>
  <si>
    <t xml:space="preserve">       Proyectos generadores de empleo                                                                      .</t>
  </si>
  <si>
    <t xml:space="preserve">       Mantenimiento de puestos de trabajo                                            .</t>
  </si>
  <si>
    <t xml:space="preserve">       Unidades de apoyo</t>
  </si>
  <si>
    <t xml:space="preserve">   Empleo con apoyo                                                                                              </t>
  </si>
  <si>
    <t xml:space="preserve">   Subvenciones por contratación indefinida en empresas del 
   mercado ordinario</t>
  </si>
  <si>
    <t xml:space="preserve">      Adaptación de puestos de trabajo</t>
  </si>
  <si>
    <t xml:space="preserve">ACE-01. </t>
  </si>
  <si>
    <t>Importe de las ayudas concedidas, por programa</t>
  </si>
  <si>
    <t xml:space="preserve">ACE-02. </t>
  </si>
  <si>
    <t>Importe de las ayudas concedidas, según programa, por comunidad autónoma y provincia</t>
  </si>
  <si>
    <t xml:space="preserve">ACE-03. </t>
  </si>
  <si>
    <t>Importe de las ayudas de apoyo al empleo en Cooperativas y Sociedades Laborales, por comunidad autónoma y provincia</t>
  </si>
  <si>
    <t xml:space="preserve">ACE-04. </t>
  </si>
  <si>
    <t>Importe de las ayudas de apoyo al empleo en Cooperativas y Sociedades Laborales, según tipo, por sector y división de actividad</t>
  </si>
  <si>
    <t xml:space="preserve">ACE-05. </t>
  </si>
  <si>
    <t>Importe de las ayudas de apoyo al empleo en Cooperativas y Sociedades Laborales, según tipo, por comunidad autónoma y provincia</t>
  </si>
  <si>
    <t xml:space="preserve">ACE-06. </t>
  </si>
  <si>
    <t xml:space="preserve">ACE-07. </t>
  </si>
  <si>
    <t xml:space="preserve">ACE-08. </t>
  </si>
  <si>
    <t>Ayudas concedidas para la promoción del empleo autónomo e importe de las mismas, según tipo, por sector y división de actividad</t>
  </si>
  <si>
    <t xml:space="preserve">ACE-09. </t>
  </si>
  <si>
    <t>Ayudas concedidas para la promoción del empleo autónomo e importe de las mismas, según tipo, por comunidad autónoma y provincia</t>
  </si>
  <si>
    <t xml:space="preserve">ACE-10. </t>
  </si>
  <si>
    <t>Beneficiarios de las ayudas concedidas para la promoción del empleo autónomo, según sexo y edad, por comunidad autónoma y provincia</t>
  </si>
  <si>
    <t>ACE-11.</t>
  </si>
  <si>
    <t>Ayudas concedidas para la integración laboral de personas con discapacidad e importe de las mismas, según tipo de ayuda, por comunidad autónoma y provincia</t>
  </si>
  <si>
    <t>ACE-12.</t>
  </si>
  <si>
    <t>Beneficiarios e importe de las ayudas concedidas para la integración laboral de personas con discapacidad por la contratación indefinida en empresas del mercado ordinario, según tipo de ayuda y tipo de jornada, por comunidad autónoma</t>
  </si>
  <si>
    <t>Beneficiarios de las ayudas concedidas para la integración laboral de personas con discapacidad por la contratación indefinida en empresas del mercado ordinario, según, sexo y edad, por comunidad autónoma</t>
  </si>
  <si>
    <t>1. Materia objeto de investigación estadística</t>
  </si>
  <si>
    <t>- Apoyo al empleo en Cooperativas y Sociedades Laborales.</t>
  </si>
  <si>
    <t>- Fomento del Desarrollo Local e impulso de los proyectos y empresas calificados como I+E.</t>
  </si>
  <si>
    <t>- Promoción del empleo autónomo.</t>
  </si>
  <si>
    <t>- Integración laboral de personas con discapacidad.</t>
  </si>
  <si>
    <t>2. Principales disposiciones legales</t>
  </si>
  <si>
    <t>Apoyo al empleo en Cooperativas y Sociedades Laborales.</t>
  </si>
  <si>
    <t>Fomento del Desarrollo Local e impulso de los proyectos y empresas calificados como I+E.</t>
  </si>
  <si>
    <t>Orden Ministerial de 15 de julio de 1999, por la que se establecen las bases de concesión de subvenciones públicas para el fomento del desarrollo local e impulso de los proyectos y empresas calificados como I+E. Orden Ministerial de 27 de diciembre de 1999, por la que se modifica la Orden Ministerial de 15 de julio de 1999. Orden TAS/49/2005, de 14 de enero de 2005, por la que se establecen las bases de concesión de subvenciones públicas para el fomento del desarrollo local e impulso de los proyectos y empresas calificadas como I+E. Orden TAS/360/08, de 6 de febrero, que modifica la Orden Ministerial de 15 de julio de 1999.</t>
  </si>
  <si>
    <t>Promoción del empleo autónomo.</t>
  </si>
  <si>
    <t>Integración laboral de personas con discapacidad</t>
  </si>
  <si>
    <t>3. Fuentes de información</t>
  </si>
  <si>
    <t>La información procede de los siguientes organismos e instituciones:</t>
  </si>
  <si>
    <t>4. Notas generales</t>
  </si>
  <si>
    <t>- Desempleados en general</t>
  </si>
  <si>
    <t>- Jóvenes desempleados de 30 o menos años</t>
  </si>
  <si>
    <t>- Mujeres desempleadas</t>
  </si>
  <si>
    <t>- Desempleados con discapacidad</t>
  </si>
  <si>
    <t>Asimismo, también se conceden subvenciones por la contratación indefinida de personas con discapacidad en empresas del mercado ordinario, mediante bonificaciones en las cuotas de Seguridad Social.</t>
  </si>
  <si>
    <t>Los beneficiarios de las ayudas concedidas para la integración laboral de personas con discapacidad por la contratación indefinida en empresas del mercado ordinario, se refieren al número de contratos realizados a personas con discapacidad en dichas empresas.</t>
  </si>
  <si>
    <t>Fuentes y notas explicativas</t>
  </si>
  <si>
    <t>PAÍS VASCO (2)</t>
  </si>
  <si>
    <t>NAVARRA (C. FORAL DE) (2)</t>
  </si>
  <si>
    <t>Importe de las ayudas para el fomento del desarrollo local e impulso de los proyectos y empresas calificados como I+E, por comunidad autónoma y provincia</t>
  </si>
  <si>
    <t>PAÍS VASCO (1)</t>
  </si>
  <si>
    <t xml:space="preserve">TOTAL  </t>
  </si>
  <si>
    <t xml:space="preserve">Agricultura, ganadería, caza y servicios relacionados con las mismas  </t>
  </si>
  <si>
    <t xml:space="preserve">Educación </t>
  </si>
  <si>
    <t xml:space="preserve">Silvicultura y explotación forestal  </t>
  </si>
  <si>
    <t xml:space="preserve">Transporte terrestre y por tubería  </t>
  </si>
  <si>
    <t xml:space="preserve">Servicios a edificios y actividades de jardinería </t>
  </si>
  <si>
    <t xml:space="preserve">Actividades administrativas de oficina y otras actividades auxiliares a las empresas </t>
  </si>
  <si>
    <t xml:space="preserve">Actividades de creación, artísticas y espectáculos </t>
  </si>
  <si>
    <t xml:space="preserve">Reparación de ordenadores, efectos personales y artículos de uso doméstico </t>
  </si>
  <si>
    <t xml:space="preserve">   Centros especiales de empleo                                                                                  .</t>
  </si>
  <si>
    <t>EXTREMADURA</t>
  </si>
  <si>
    <t>NAVARRA (C. FORAL DE) (1)</t>
  </si>
  <si>
    <t>No consta (2)</t>
  </si>
  <si>
    <t xml:space="preserve">   Ayudas de asistencia técnica                                                                                                        .</t>
  </si>
  <si>
    <t>Las Ayudas están referidas a las subvenciones del ámbito laboral financiadas con cargo a los Presupuestos Generales del Estado, para su gestión por las comunidades autónomas, establecidas en las Ordenes de distribución territorial de cada año (Conferencia Sectorial).</t>
  </si>
  <si>
    <t xml:space="preserve">Importe de las ayudas concedidas, por programa. </t>
  </si>
  <si>
    <t xml:space="preserve">SUBVENCIONES PARA DIFUSIÓN, FOMENTO Y FORMACIÓN     </t>
  </si>
  <si>
    <t>Actividades asociativas</t>
  </si>
  <si>
    <t xml:space="preserve">Agricultura, ganadería, caza y servicios relacionados con las
 mismas </t>
  </si>
  <si>
    <t xml:space="preserve">Construcción de edificios  </t>
  </si>
  <si>
    <t xml:space="preserve">Programación, consultoría y otras actividades relacionadas con la informática </t>
  </si>
  <si>
    <t xml:space="preserve">Servicios técnicos de arquitectura e ingeniería; ensayos y análisis técnicos </t>
  </si>
  <si>
    <t xml:space="preserve">Actividades de alquiler </t>
  </si>
  <si>
    <t xml:space="preserve">ANDALUCÍA  </t>
  </si>
  <si>
    <t xml:space="preserve">Salamanca </t>
  </si>
  <si>
    <t>CASTILLA-LA MANCHA (1 )</t>
  </si>
  <si>
    <t xml:space="preserve">      Contratación</t>
  </si>
  <si>
    <t xml:space="preserve">Teruel </t>
  </si>
  <si>
    <t>Industria</t>
  </si>
  <si>
    <t xml:space="preserve">Construcción </t>
  </si>
  <si>
    <t xml:space="preserve">Servicios </t>
  </si>
  <si>
    <t>Servicios</t>
  </si>
  <si>
    <t>- "Apoyo al empleo en Cooperativas y Sociedades Laborales". Los datos se obtienen de las unidades administrativas correspondientes de las comunidades autónomas, teniendo todas ya la gestión transferida.</t>
  </si>
  <si>
    <t xml:space="preserve">APOYO AL EMPLEO EN COOPERATIVAS Y SOCIEDADES LABORALES 
</t>
  </si>
  <si>
    <t xml:space="preserve">Importe de las ayudas de apoyo al empleo en Cooperativas y Sociedades Laborales, por comunidad autónoma y provincia </t>
  </si>
  <si>
    <t>NAVARRA (C. FORAL DE)  (1)</t>
  </si>
  <si>
    <t xml:space="preserve">Actividades postales y de correos </t>
  </si>
  <si>
    <t>Actividades de los hogares como empleadores de personal doméstico</t>
  </si>
  <si>
    <t xml:space="preserve">Actividades sanitarias </t>
  </si>
  <si>
    <t>Publicidad y estudios de mercado</t>
  </si>
  <si>
    <t xml:space="preserve">Silvicultura y explotación forestal </t>
  </si>
  <si>
    <t xml:space="preserve">Actividades de organizaciones y organismos extraterritoriales </t>
  </si>
  <si>
    <t xml:space="preserve">SUBVENCIONES POR ESTABLECIMIENTO </t>
  </si>
  <si>
    <t>No Agrario</t>
  </si>
  <si>
    <t xml:space="preserve">Actividades de servicios sociales sin alojamiento </t>
  </si>
  <si>
    <t>(2) Véase nota (2) en el cuadro ACE-2.</t>
  </si>
  <si>
    <t>Orden Ministerial de 29 de diciembre de 1998, por la que se establecen las bases reguladoras para la concesión de ayudas y subvenciones públicas con cargo al Programa "Desarrollo de la Economía Social". Orden Ministerial de 24 de noviembre de 1999,  Orden Ministerial de 4 de septiembre de 2000 y Orden Ministerial de 26 de noviembre de 2001, por las que se modifican determinados artículos y se completa la Orden Ministerial de 29 de diciembre de 1998. Ley 45/02, de Medidas Urgentes para le reforma del sistema de protección por desempleo y mejora de la ocupabilidad. Orden TAS/3501/2005, de 7 de noviembre, de mejora de la competitividad en las cooperativas y sociedades laborales.</t>
  </si>
  <si>
    <t xml:space="preserve">Real Decreto 1451/1983, de 11 de mayo (BOE de 4 de junio de 1983), por el que en cumplimiento de lo previsto en la Ley 13/1982, de 7 de abril, se regula el empleo selectivo y las medidas de fomento del empleo de los trabajadores minusválidos. Orden Ministerial de 16 de octubre de 1998, por la que se establecen las bases reguladoras para la concesión de las ayudas y subvenciones públicas destinadas al fomento de la integración laboral de los minusválidos en centros especiales de empleo y como trabajadores autónomos.  </t>
  </si>
  <si>
    <t>Real Decreto 290/2004,  de 20 de febrero  (BOE de 21 de febrero de 2004),   que  regula los enclaves laborales como medida de fomento del empleo para personas con discapacidad. Real Decreto 469/2006, de 21 de abril (BOE de 22 de abril de 2006), que regula las unidades de apoyo a la actividad profesional en el marco de los servicios de ajuste personal y social de los centros especiales de empleo. Real Decreto 870/2007, de 2 de julio (BOE de 14 de julio de 2007), por el que se regula el programa de empleo con apoyo como medida de fomento de empleo de personas con discapacidad en el mercado ordinario de trabajo. Ley 27/2009, de 30 de diciembre de memdidas urgentes pare el mantenimiento y el fomento del empleo y la protección de las personas con discapacidad.</t>
  </si>
  <si>
    <t>APOYO A LA CREACIÓN DE EMPLEO (ACE)</t>
  </si>
  <si>
    <t>FUENTES Y NOTAS EXPLICATIVAS</t>
  </si>
  <si>
    <t xml:space="preserve">- "Fomento del Desarrollo Local e impulso de los proyectos y empresas calificados como I+E" y "Promoción del empleo autónomo". La información procede de la unidad administrativa correspondiente de las comunidades autónomas, teniendo todas ya la gestión transferida, con excepción de Ceuta y Melilla, de las que los datos  son suministrados por el Servicio Público de Empleo Estatal (SEPE).  </t>
  </si>
  <si>
    <t xml:space="preserve">- "Integración laboral de personas con discapacidad". La información ha sido facilitada por el por el Servicio Público de Empleo Estatal (SEPE), por la Subdirección General de Políticas Activas de Empleo. </t>
  </si>
  <si>
    <t xml:space="preserve">Promoción del empleo autónomo </t>
  </si>
  <si>
    <t xml:space="preserve">Actividades de las sedes centrales; actividades de consultoría de gestión empresarial  </t>
  </si>
  <si>
    <t xml:space="preserve">Otras actividades profesionales, científicas y técnicas  </t>
  </si>
  <si>
    <t xml:space="preserve">Actividades de agencias de viajes, operadores turísticos, servicios de reservas y actividades relacionadas con los
 mismos </t>
  </si>
  <si>
    <t>Otros servicios personales (1)</t>
  </si>
  <si>
    <t>Actividades deportivas, recreativas y de entretenimiento (1)</t>
  </si>
  <si>
    <t>Administración Pública y defensa; Seguridad Social obligatoria (1)</t>
  </si>
  <si>
    <t>Educación (1 )</t>
  </si>
  <si>
    <t xml:space="preserve">TOTAL  (1) (2) </t>
  </si>
  <si>
    <t>Las ayudas de Apoyo al empleo en "Cooperativas y Sociedades Laborales", tienen por finalidad facilitar apoyo financiero a las inversiones como subvenciones directas o como bonificaciones por intereses de préstamos, que promuevan la creación y/o el mantenimiento de puestos de trabajo en cooperativas de trabajo asociado, sociedades laborales, cooperativas de explotación comunitaria de la tierra y cooperativas de segundo grado integradas mayoritariamente por cooperativas de trabajo asociado. Con cargo a este programa, se subvencionan también las actividades de difusión, fomento y formación del cooperativismo y la economía social. Asimismo, este programa contempla la subvención para asistencia técnica y la posibilidad de subvencionar a determinados colectivos de desempleados (menores de veinticinco años, mayores de cuarenta y cinco, minusválidos) que adquieran la condición de socios trabajadores de una cooperativa.</t>
  </si>
  <si>
    <t>TOTAL IMPORTE (1)</t>
  </si>
  <si>
    <t>Plantilla discapa-citados CEE</t>
  </si>
  <si>
    <t>Perso-nas que reciben apoyo</t>
  </si>
  <si>
    <t>Perso-nas contra-tadas</t>
  </si>
  <si>
    <t xml:space="preserve">PROMOCIÓN DEL EMPLEO AUTÓNOMO </t>
  </si>
  <si>
    <t>Total (1)</t>
  </si>
  <si>
    <t>Total  (1)</t>
  </si>
  <si>
    <t xml:space="preserve">PAÍS VASCO (1)  </t>
  </si>
  <si>
    <t xml:space="preserve">IMPORTE  SUBVENCIONES  </t>
  </si>
  <si>
    <t>(2) 'Véase nota (2) en cuadro ACE-2. Asimismo, Navarra, en lo que respecta a la "Integración laboral de personas con discapacidad" solo recibe fondos de la Conferencia sectorial para este programa para el Empleo con Apoyo y la Contración indefinida en empresas del mercado ordinario.</t>
  </si>
  <si>
    <t>Orden TAS 1622/2007, de 5 de junio, por la que se regula la concesión de subvenciones en el programa de promoción del empleo autónomo y  la Orden TMS/ 1006/2018 de 26 se septiembre que modifica la orden anterior,  que  regula la concesión de subvenciones al programa de promoción del empleo autónomo.</t>
  </si>
  <si>
    <r>
      <t xml:space="preserve">Las ayudas de </t>
    </r>
    <r>
      <rPr>
        <i/>
        <sz val="10"/>
        <rFont val="Arial"/>
        <family val="2"/>
      </rPr>
      <t>"Fomento del desarrollo local e impulso de los proyectos y empresas calificados como I+E"</t>
    </r>
    <r>
      <rPr>
        <sz val="10"/>
        <rFont val="Arial"/>
        <family val="2"/>
      </rPr>
      <t>, tienen por finalidad promover la generación de empleo en el entorno local mediante la concesión de ayudas y subvenciones con cargo a los presupuestos del Servicio Público de Empleo Estatal (SEPE). Los beneficiarios son las corporaciones locales y entidades dependientes o vinculadas a las mismas, así como las personas físicas o jurídicas cuyos proyectos o empresas se califiquen como I+E, o hayan sido calificadas como iniciativas locales de empleo. En este programa se financian los estudios de mercado y las campañas para la promoción local, la contratación de agentes de empleo y desarrollo local y los proyectos empresariales y empresas promocionados y apoyados por una corporación local o comunidad autónoma que tengan la consideración de I+E.</t>
    </r>
  </si>
  <si>
    <r>
      <t xml:space="preserve">Las ayudas de </t>
    </r>
    <r>
      <rPr>
        <i/>
        <sz val="10"/>
        <rFont val="Arial"/>
        <family val="2"/>
      </rPr>
      <t>"Promoción del empleo autónomo"</t>
    </r>
    <r>
      <rPr>
        <sz val="10"/>
        <rFont val="Arial"/>
        <family val="2"/>
      </rPr>
      <t>, tienen por finalidad promover y ayudar a financiar aquellos proyectos que faciliten a los que se encuentren inscritos como desempleados en las Oficinas de Empleo, su constitución en trabajadores autónomos o por cuenta propia. La Orden TAS 1622/2007, de 5 de junio, por la que se regula la concesión de subvenciones el programa de promoción del empleo autónomo, modifica y aumenta de tres a cuatro los conceptos subvencionables. Desaparecen las subvenciones por renta de subsistencia y se crean las subvenciones por establecimiento y las subvenciones para formación. En las subvenciones por establecimiento la cuantía se determinara en función de la dificultad para el acceso al mercado de trabajo, de acuerdo con su inclusión en alguno de los siguientes colectivos:</t>
    </r>
  </si>
  <si>
    <t>INTEGRACIÓN LABORAL DE PERSONAS CON DISCAPACIDAD (1)</t>
  </si>
  <si>
    <t xml:space="preserve">Integración laboral de personas con discapacidad </t>
  </si>
  <si>
    <t xml:space="preserve">(1) No se incluyen datos del País Vasco. No reciben fondos de la Conferencia sectorial. </t>
  </si>
  <si>
    <t>Comercio al por mayor e intermediarios del comercio, excepto de vehículos de motor y motocicletas (1)</t>
  </si>
  <si>
    <t xml:space="preserve">Actividades de descontaminación y otros servicios de gestión de residuos </t>
  </si>
  <si>
    <t>Comercio al por menor, excepto de vehículos de motor y 
motocicletas (1)</t>
  </si>
  <si>
    <t>Telecomunicaciones (1)</t>
  </si>
  <si>
    <t>Actividades sanitarias (1)</t>
  </si>
  <si>
    <t>Actividades inmobiliarias (1)</t>
  </si>
  <si>
    <t>Actividades jurídicas y de contabilidad (1)</t>
  </si>
  <si>
    <t>Servicios técnicos de arquitectura e ingeniería; ensayos y análisis técnicos (1)</t>
  </si>
  <si>
    <t>TOTAL (1)</t>
  </si>
  <si>
    <t xml:space="preserve">AYUDAS DE ASISTENCIA TÉCNICA </t>
  </si>
  <si>
    <t xml:space="preserve">NAVARRA (C. FORAL DE) </t>
  </si>
  <si>
    <t>PAÍS VASCO (3)</t>
  </si>
  <si>
    <t>La información que se ofrece en este apartado corresponde a las actuaciones establecidas por el Ministerio de Trabajo y Economía Social en materia de apoyo a la creación de empleo.</t>
  </si>
  <si>
    <r>
      <t>Las ayudas para</t>
    </r>
    <r>
      <rPr>
        <i/>
        <sz val="10"/>
        <rFont val="Arial"/>
        <family val="2"/>
      </rPr>
      <t xml:space="preserve"> "Integración Laboral de personas con discapacidad"</t>
    </r>
    <r>
      <rPr>
        <sz val="10"/>
        <rFont val="Arial"/>
        <family val="2"/>
      </rPr>
      <t xml:space="preserve"> tienen como destinatarios los Centros Especiales de Empleo, y los centros ordinarios de trabajo. En el primer caso, tienen por objeto promover proyectos generadores de empleo de carácter innovador para trabajadores con discapacidad desempleados, ayudar al mantenimiento de puestos de trabajo mediante la concesión de subvenciones y ayudas para estos fines, y financiar los costes derivados de la contratación de unidades de apoyo (equipos multidisciplinares que prestan ayuda a trabajadores discapacitados de centros especiales de empleo). En el segundo, mediante el Empleo con apoyo, se facilita orientación y acompañamiento individualizado en el puesto de trabajo a trabajadores discapacitados a través de preparadores laborales en empresas del mercado ordinario de trabajo. La duración mínima del proyecto de empleo con apoyo ha de ser de 6 meses. A partir de 2008 figuran las ayudas correspondientes al programa de Empleo con apoyo (Real Decreto 870/2007, de 2 de julio).</t>
    </r>
  </si>
  <si>
    <t>RIOJA (LA) (2)</t>
  </si>
  <si>
    <t>Para mayor información sobre esta materia y la normativa relativa a la misma se puede acceder a la Guía Laboral del Ministerio de Trabajo y Economía Social en la siguiente dirección de Internet:</t>
  </si>
  <si>
    <t>MADRID (COMUNIDAD DE) (1)</t>
  </si>
  <si>
    <t xml:space="preserve">CATALUÑA  </t>
  </si>
  <si>
    <t xml:space="preserve">Lleida </t>
  </si>
  <si>
    <t>ARAGÓN (2)</t>
  </si>
  <si>
    <t xml:space="preserve">(1) No se incluyen datos del País Vasco. No reciben fondos de la Conferencia Sectorial. </t>
  </si>
  <si>
    <t xml:space="preserve">(3) No se incluyen datos del País Vasco. No reciben fondos de la Conferencia Sectorial. </t>
  </si>
  <si>
    <t xml:space="preserve">TOTAL
</t>
  </si>
  <si>
    <t xml:space="preserve">TOTAL
 </t>
  </si>
  <si>
    <t>..</t>
  </si>
  <si>
    <t>(1) Véase nota (2) en el cuadro ACE-2.</t>
  </si>
  <si>
    <t>COMUNITAT VALENCIANA (1)</t>
  </si>
  <si>
    <t>No consta (1)</t>
  </si>
  <si>
    <t>-</t>
  </si>
  <si>
    <t>5. Notas a distintos cuadros</t>
  </si>
  <si>
    <r>
      <t>No consta</t>
    </r>
    <r>
      <rPr>
        <sz val="8"/>
        <color indexed="30"/>
        <rFont val="Arial"/>
        <family val="2"/>
      </rPr>
      <t xml:space="preserve"> </t>
    </r>
    <r>
      <rPr>
        <sz val="8"/>
        <rFont val="Arial"/>
        <family val="2"/>
      </rPr>
      <t>(1)</t>
    </r>
  </si>
  <si>
    <t>Año 2023</t>
  </si>
  <si>
    <t>Inversión fijapara la creación de empleo</t>
  </si>
  <si>
    <t>Subvención del coste salarial</t>
  </si>
  <si>
    <t>Subvención por adaptación de puesto de trabajo</t>
  </si>
  <si>
    <t>Subvención a las Unidades de apoyo</t>
  </si>
  <si>
    <t xml:space="preserve">       Subvención por adaptación de puestos de trabajo</t>
  </si>
  <si>
    <t>(2) No se facilitan datos del País Vasco para ninguno de estos programas, ni tampoco de Navarra  para los programas de "Apoyo al empleo en Cooperativas y Sociedades Laborales", "Promoción del empleo autónomo, e "Integeración laboral de personas con discapacidad en Centros Especiales de Empleo", ya que no reciben fondos de la Conferencia sectorial a través de la Orden TES/630/2023, de 14 de junio.</t>
  </si>
  <si>
    <t>(1)  En las columnas del TOTAL  se incluyen 616 beneficiarios , 240 varones y 164 mujeres de los que no se dispone el desglose por edad, y 217 beneficiarios de los que no se dispone del  desglose ni por sexo ni por edad, por lo que no coinciden con la suma de beneficiarios por sexo y edad..</t>
  </si>
  <si>
    <t>Las ayudas establecidas para el año 2023 son las siguientes:</t>
  </si>
  <si>
    <t>Con carácter general para todos los Programas, es aplicable la Orden TES/630/2023, de 14 de junio (B.O.E. de 17 de junio de 2023), por la que se distribuyen territorialmente para el ejercicio económico de 2023, para su gestión por las comunidades autónomas con competencias asumidas, subvenciones del ámbito laboral financiadas con cargo a los Presupuestos Generales del Estado.</t>
  </si>
  <si>
    <t>(1) En 2021, en la Comunidad autónoma de Aragón y en la Comunidad Valenciana, y  en el año 2023 en la Comunidad Gallega no se dispone de la información desagragada por provincia, por lo que el dato del Total comunidad autónoma no coincide con la suma de los importes por provincia.</t>
  </si>
  <si>
    <t xml:space="preserve">2) El dato del total "No consta" con un importe de 2.169.102,25 euros corresponden a 434.000,00 euros de "Subvenciones financieras", y  a 1.735.102,25  euros,  de  "Subvenciones por  establecimiento" , de las que no se dispone de la desagregación por sector y división de actividad en algunas comunidades autónomas. Veáse nota a este cuadro en FUENTES Y NOTAS EXPICATIVAS. </t>
  </si>
  <si>
    <t xml:space="preserve">(1) El dato del total "No consta" con un importe de 1.313.892,06 euros corresponde a 750,00 euros de "Subvenciones de asistencia técnica" , y 7.134,56 euros de "Subvenciones en inversión en activos fijos", tambien  1.306.007,50 euros  y  por "Subvenciones por incorporación de socios trabajadores"  de las que no se dispone de la desagregación por sector y división de actividad en algunas comunidades autónomas. Veáse nota a este cuadro en FUENTES Y NOTAS EXPICATIVAS. </t>
  </si>
  <si>
    <t>(1) Los datos de la columna del TOTAL incluyen 709 ayudas de 2.169.102,25 euros , correspondientes a 100 ayudas "Subvención financiera" de 434.000  euros, que corresponden a  Andalucia , tambien  "Ayudas por establecimiento" correspondientes a 1 ayuda de 4.200,00 euros de Castilla La Mancha, y  608 ayudas de Madrid de 1.730.902,25  euros ,  por lo que no coinciden con la suma de los importes por tipo de ayuda.</t>
  </si>
  <si>
    <t>(1) Los datos de la columna del TOTAL incluyen 4 ayudas  de 2.339,25 euros de "Subvenciones para formación", correspondientes a Ceuta, por lo que no coinciden con la suma de los importes por tipo de ayuda.</t>
  </si>
  <si>
    <t>https://www.mites.gob.es/es/Guia/index.htm</t>
  </si>
  <si>
    <t xml:space="preserve">ACE-04. El dato de importe asignado al "No consta actividad" de 1.313.892,06 euros en las ayudas de apoyo al empleo en Cooperativas y Sociedades Laborales, según tipo, por sector y división de actividad,  corresponde a "Subvenciones por incorporación de socios como trabajadores" (1.306.007,50 euros), a  "Subvenciones directas por inversión" (7.134,56 euros) y a  "Subvención de asistencia técnica" ( 750,00 euros), de las que no se dispone de la desagregación por sector y división de actividad en algunas comunidades autónomas.  El dato de no consta actividad afecta a las siguientes Comunidades Autónomas: Comunidad Aragonesa (750,00 euros ),  que  corresponden a "Ayudas de asistencia tecnica",  y  Comunidad de Madrid,  (1.306.007,50 y 7.134,56  euros), corresponden a  "Subvenciones por incorporación de socios "y "Subvenciones directas por inversión" respectivamente.
</t>
  </si>
  <si>
    <t>'ACE-07. El dato de importe asignado al "No consta actividad" de 2.169.102,25 euros en las ayudas de apoyo al empleo en Promoción del empleo autónomo, según tipo, por sector y división de actividad,  corresponde a 434.000,00 euros por "Subvenciones financieras", 1.735.102,25 euros por "Subvenciones de establecimiento", de las que no se dispone de la desagregación por sector y división de actividad en algunas comunidades autónomas. El dato de no consta actividad afecta a las siguientes Comunidades Autónomas: Andalucia (100 ayudas por un importe de 434.000,00 euros por "Subvenciones  financieras"), Castilla La Mancha (1 ayudas por un importe de 4.200,00 euros por "Ayudas de asistencia técnica") y la Comunidad de  Madrid (608 ayudas por un importe 1.730.902,25 euros en "Subvenciones por establecimiento").</t>
  </si>
  <si>
    <r>
      <t>(1) El TOTAL y el Total de "Integración laboral de personas con discapacidad" incluyen 888.210,68 euros correspondientes a  ayudas de "Empleo con apoyo",</t>
    </r>
    <r>
      <rPr>
        <strike/>
        <sz val="8"/>
        <rFont val="Arial"/>
        <family val="2"/>
      </rPr>
      <t xml:space="preserve"> </t>
    </r>
    <r>
      <rPr>
        <sz val="8"/>
        <rFont val="Arial"/>
        <family val="2"/>
      </rPr>
      <t xml:space="preserve"> no disponíendose de la desagregación de estas ayudas por comunidad autónoma y provincia, por lo que no coinciden con la suma de los importes por comunidad autónoma y provincia.</t>
    </r>
  </si>
  <si>
    <t>'No se facilitan datos del País Vasco para ninguno de estos programas, ni tampoco de Navarra  para los programas de "Apoyo al empleo en Cooperativas y Sociedades Laborales", "Promoción del empleo autónomo, e "Integeración laboral de personas con discapacidad en Centros Especiales de Empleo", ya que no reciben fondos de la Conferencia sectorial a través de la  Orden TES/630/2023, de 14 de junio.</t>
  </si>
  <si>
    <t xml:space="preserve">PAÍS VASCO (2) </t>
  </si>
  <si>
    <t xml:space="preserve">Pues-tos crea-dos </t>
  </si>
  <si>
    <t>(1) El TOTAL importe incluye 888.201,68 euros correspondientes a  ayudas de  "Empleo con apoyo", no disponiéndose de la desagregación por comunidad autónoma y provincia, por lo que no coincide con la suma de los importes por tipo de ayuda, ni tampoco por comunidad autónoma y provincia.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</si>
</sst>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_P_t_s_-;\-* #,##0\ _P_t_s_-;_-* &quot;-&quot;\ _P_t_s_-;_-@_-"/>
    <numFmt numFmtId="165" formatCode="#,##0.0"/>
    <numFmt numFmtId="166" formatCode="#,##0.00;\-#,##0.00;\-"/>
    <numFmt numFmtId="167" formatCode="#,##0;\-#,##0;\-"/>
    <numFmt numFmtId="168" formatCode="#,##0.00_ ;\-#,##0.00\ "/>
    <numFmt numFmtId="169" formatCode="0.0"/>
  </numFmts>
  <fonts count="76" x14ac:knownFonts="1">
    <font>
      <sz val="10"/>
      <name val="Arial"/>
    </font>
    <font>
      <sz val="10"/>
      <name val="Arial"/>
    </font>
    <font>
      <b/>
      <sz val="10"/>
      <name val="Arial"/>
      <family val="2"/>
    </font>
    <font>
      <b/>
      <sz val="10"/>
      <color indexed="9"/>
      <name val="Arial"/>
      <family val="2"/>
    </font>
    <font>
      <u/>
      <sz val="10"/>
      <color indexed="12"/>
      <name val="Arial"/>
      <family val="2"/>
    </font>
    <font>
      <i/>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b/>
      <sz val="8"/>
      <name val="Arial"/>
      <family val="2"/>
    </font>
    <font>
      <b/>
      <sz val="8"/>
      <color indexed="10"/>
      <name val="Arial"/>
      <family val="2"/>
    </font>
    <font>
      <b/>
      <sz val="7"/>
      <name val="Arial"/>
      <family val="2"/>
    </font>
    <font>
      <sz val="7"/>
      <name val="Arial"/>
      <family val="2"/>
    </font>
    <font>
      <sz val="10"/>
      <name val="Courier New"/>
      <family val="3"/>
    </font>
    <font>
      <b/>
      <sz val="8"/>
      <color indexed="8"/>
      <name val="Arial"/>
      <family val="2"/>
    </font>
    <font>
      <sz val="10"/>
      <name val="Courier"/>
      <family val="3"/>
    </font>
    <font>
      <sz val="7"/>
      <name val="Arial"/>
      <family val="2"/>
    </font>
    <font>
      <b/>
      <sz val="8"/>
      <name val="Arial"/>
      <family val="2"/>
    </font>
    <font>
      <sz val="8"/>
      <name val="Arial"/>
      <family val="2"/>
    </font>
    <font>
      <sz val="10"/>
      <color indexed="8"/>
      <name val="Arial"/>
      <family val="2"/>
    </font>
    <font>
      <sz val="8"/>
      <color indexed="10"/>
      <name val="Arial"/>
      <family val="2"/>
    </font>
    <font>
      <sz val="8"/>
      <color indexed="8"/>
      <name val="Arial"/>
      <family val="2"/>
    </font>
    <font>
      <u/>
      <sz val="8"/>
      <name val="Arial"/>
      <family val="2"/>
    </font>
    <font>
      <sz val="8"/>
      <color indexed="8"/>
      <name val="Arial"/>
      <family val="2"/>
    </font>
    <font>
      <sz val="9"/>
      <name val="Arial"/>
      <family val="2"/>
    </font>
    <font>
      <b/>
      <sz val="9"/>
      <name val="Arial"/>
      <family val="2"/>
    </font>
    <font>
      <sz val="8"/>
      <color indexed="9"/>
      <name val="Arial"/>
      <family val="2"/>
    </font>
    <font>
      <b/>
      <sz val="8"/>
      <color indexed="9"/>
      <name val="Arial"/>
      <family val="2"/>
    </font>
    <font>
      <sz val="10"/>
      <color indexed="9"/>
      <name val="Arial"/>
      <family val="2"/>
    </font>
    <font>
      <sz val="10"/>
      <color indexed="9"/>
      <name val="Arial"/>
      <family val="2"/>
    </font>
    <font>
      <b/>
      <sz val="10"/>
      <color indexed="8"/>
      <name val="Arial"/>
      <family val="2"/>
    </font>
    <font>
      <sz val="8"/>
      <name val="Arial"/>
      <family val="2"/>
    </font>
    <font>
      <b/>
      <strike/>
      <sz val="8"/>
      <name val="Arial"/>
      <family val="2"/>
    </font>
    <font>
      <b/>
      <sz val="11"/>
      <color indexed="9"/>
      <name val="Arial"/>
      <family val="2"/>
    </font>
    <font>
      <sz val="11"/>
      <name val="Arial"/>
      <family val="2"/>
    </font>
    <font>
      <sz val="8"/>
      <name val="Arial"/>
      <family val="2"/>
    </font>
    <font>
      <sz val="8"/>
      <name val="Arial"/>
      <family val="2"/>
    </font>
    <font>
      <sz val="8"/>
      <color indexed="30"/>
      <name val="Arial"/>
      <family val="2"/>
    </font>
    <font>
      <sz val="11"/>
      <color theme="1"/>
      <name val="Calibri"/>
      <family val="2"/>
      <scheme val="minor"/>
    </font>
    <font>
      <sz val="8"/>
      <color theme="4" tint="-0.249977111117893"/>
      <name val="Arial"/>
      <family val="2"/>
    </font>
    <font>
      <b/>
      <sz val="8"/>
      <color rgb="FFFF0000"/>
      <name val="Arial"/>
      <family val="2"/>
    </font>
    <font>
      <strike/>
      <sz val="8"/>
      <color rgb="FFFF0000"/>
      <name val="Arial"/>
      <family val="2"/>
    </font>
    <font>
      <sz val="10"/>
      <color rgb="FFFF0000"/>
      <name val="Arial"/>
      <family val="2"/>
    </font>
    <font>
      <sz val="10"/>
      <color rgb="FFC00000"/>
      <name val="Arial"/>
      <family val="2"/>
    </font>
    <font>
      <sz val="8"/>
      <color theme="4"/>
      <name val="Arial"/>
      <family val="2"/>
    </font>
    <font>
      <sz val="7"/>
      <color rgb="FFFF0000"/>
      <name val="Arial"/>
      <family val="2"/>
    </font>
    <font>
      <b/>
      <sz val="8"/>
      <color rgb="FF0070C0"/>
      <name val="Arial"/>
      <family val="2"/>
    </font>
    <font>
      <sz val="8"/>
      <color rgb="FF0070C0"/>
      <name val="Arial"/>
      <family val="2"/>
    </font>
    <font>
      <sz val="10"/>
      <color theme="4" tint="-0.499984740745262"/>
      <name val="Arial"/>
      <family val="2"/>
    </font>
    <font>
      <b/>
      <sz val="8"/>
      <color theme="4" tint="-0.499984740745262"/>
      <name val="Arial"/>
      <family val="2"/>
    </font>
    <font>
      <sz val="10"/>
      <color rgb="FF0070C0"/>
      <name val="Arial"/>
      <family val="2"/>
    </font>
    <font>
      <sz val="8"/>
      <color rgb="FFFF0000"/>
      <name val="Arial"/>
      <family val="2"/>
    </font>
    <font>
      <b/>
      <strike/>
      <sz val="8"/>
      <color rgb="FFFF0000"/>
      <name val="Arial"/>
      <family val="2"/>
    </font>
    <font>
      <b/>
      <sz val="10"/>
      <color theme="0"/>
      <name val="Arial"/>
      <family val="2"/>
    </font>
    <font>
      <b/>
      <sz val="8"/>
      <color rgb="FF000000"/>
      <name val="Arial"/>
      <family val="2"/>
    </font>
    <font>
      <b/>
      <sz val="7"/>
      <color rgb="FFFF0000"/>
      <name val="Arial"/>
      <family val="2"/>
    </font>
    <font>
      <sz val="8"/>
      <color rgb="FF000000"/>
      <name val="Arial"/>
      <family val="2"/>
    </font>
    <font>
      <sz val="10"/>
      <color rgb="FF0070C0"/>
      <name val="Courier New"/>
      <family val="3"/>
    </font>
    <font>
      <sz val="7"/>
      <color rgb="FF0070C0"/>
      <name val="Arial"/>
      <family val="2"/>
    </font>
    <font>
      <strike/>
      <sz val="10"/>
      <color rgb="FFFF0000"/>
      <name val="Arial"/>
      <family val="2"/>
    </font>
    <font>
      <strike/>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FFFFFF"/>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8"/>
      </bottom>
      <diagonal/>
    </border>
    <border>
      <left/>
      <right/>
      <top style="thin">
        <color indexed="8"/>
      </top>
      <bottom/>
      <diagonal/>
    </border>
    <border>
      <left/>
      <right/>
      <top style="medium">
        <color indexed="8"/>
      </top>
      <bottom/>
      <diagonal/>
    </border>
    <border>
      <left/>
      <right/>
      <top style="medium">
        <color indexed="8"/>
      </top>
      <bottom style="thin">
        <color indexed="8"/>
      </bottom>
      <diagonal/>
    </border>
    <border>
      <left/>
      <right/>
      <top style="medium">
        <color indexed="64"/>
      </top>
      <bottom/>
      <diagonal/>
    </border>
    <border>
      <left/>
      <right/>
      <top style="medium">
        <color indexed="8"/>
      </top>
      <bottom style="thin">
        <color indexed="64"/>
      </bottom>
      <diagonal/>
    </border>
    <border>
      <left/>
      <right/>
      <top/>
      <bottom style="dotted">
        <color indexed="64"/>
      </bottom>
      <diagonal/>
    </border>
    <border>
      <left/>
      <right/>
      <top style="dashed">
        <color indexed="64"/>
      </top>
      <bottom/>
      <diagonal/>
    </border>
    <border>
      <left/>
      <right/>
      <top style="dotted">
        <color indexed="64"/>
      </top>
      <bottom/>
      <diagonal/>
    </border>
    <border>
      <left/>
      <right/>
      <top/>
      <bottom style="dashed">
        <color indexed="64"/>
      </bottom>
      <diagonal/>
    </border>
    <border>
      <left/>
      <right/>
      <top style="dotted">
        <color indexed="64"/>
      </top>
      <bottom style="dotted">
        <color indexed="64"/>
      </bottom>
      <diagonal/>
    </border>
    <border>
      <left/>
      <right/>
      <top style="dashed">
        <color indexed="64"/>
      </top>
      <bottom style="dashed">
        <color indexed="64"/>
      </bottom>
      <diagonal/>
    </border>
    <border>
      <left/>
      <right/>
      <top/>
      <bottom style="medium">
        <color indexed="64"/>
      </bottom>
      <diagonal/>
    </border>
    <border>
      <left/>
      <right/>
      <top/>
      <bottom style="thin">
        <color indexed="8"/>
      </bottom>
      <diagonal/>
    </border>
    <border>
      <left/>
      <right/>
      <top style="medium">
        <color indexed="64"/>
      </top>
      <bottom style="thin">
        <color indexed="64"/>
      </bottom>
      <diagonal/>
    </border>
    <border>
      <left/>
      <right/>
      <top style="dotted">
        <color indexed="64"/>
      </top>
      <bottom style="thin">
        <color indexed="64"/>
      </bottom>
      <diagonal/>
    </border>
    <border>
      <left/>
      <right/>
      <top style="thin">
        <color indexed="8"/>
      </top>
      <bottom style="thin">
        <color indexed="64"/>
      </bottom>
      <diagonal/>
    </border>
    <border>
      <left/>
      <right/>
      <top style="dashed">
        <color indexed="17"/>
      </top>
      <bottom style="dashed">
        <color indexed="17"/>
      </bottom>
      <diagonal/>
    </border>
    <border>
      <left/>
      <right/>
      <top style="medium">
        <color indexed="64"/>
      </top>
      <bottom style="medium">
        <color indexed="8"/>
      </bottom>
      <diagonal/>
    </border>
    <border>
      <left/>
      <right/>
      <top style="thin">
        <color indexed="64"/>
      </top>
      <bottom style="thin">
        <color indexed="64"/>
      </bottom>
      <diagonal/>
    </border>
    <border>
      <left/>
      <right/>
      <top style="medium">
        <color rgb="FFFFFFFF"/>
      </top>
      <bottom/>
      <diagonal/>
    </border>
    <border>
      <left/>
      <right/>
      <top/>
      <bottom style="medium">
        <color rgb="FFFFFFFF"/>
      </bottom>
      <diagonal/>
    </border>
    <border>
      <left/>
      <right/>
      <top style="thin">
        <color auto="1"/>
      </top>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4" fillId="0" borderId="0" applyNumberFormat="0" applyFill="0" applyBorder="0" applyAlignment="0" applyProtection="0">
      <alignment vertical="top"/>
      <protection locked="0"/>
    </xf>
    <xf numFmtId="0" fontId="13" fillId="3" borderId="0" applyNumberFormat="0" applyBorder="0" applyAlignment="0" applyProtection="0"/>
    <xf numFmtId="164" fontId="1" fillId="0" borderId="0" applyFont="0" applyFill="0" applyBorder="0" applyAlignment="0" applyProtection="0"/>
    <xf numFmtId="0" fontId="14" fillId="22" borderId="0" applyNumberFormat="0" applyBorder="0" applyAlignment="0" applyProtection="0"/>
    <xf numFmtId="0" fontId="30" fillId="0" borderId="0"/>
    <xf numFmtId="0" fontId="23" fillId="0" borderId="0"/>
    <xf numFmtId="0" fontId="46" fillId="0" borderId="0"/>
    <xf numFmtId="0" fontId="23" fillId="0" borderId="0"/>
    <xf numFmtId="0" fontId="53" fillId="0" borderId="0"/>
    <xf numFmtId="0" fontId="50" fillId="0" borderId="0"/>
    <xf numFmtId="0" fontId="51" fillId="0" borderId="0"/>
    <xf numFmtId="0" fontId="31" fillId="0" borderId="0"/>
    <xf numFmtId="0" fontId="34" fillId="0" borderId="0"/>
    <xf numFmtId="0" fontId="15" fillId="23" borderId="4" applyNumberFormat="0" applyFont="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1" fillId="0" borderId="8" applyNumberFormat="0" applyFill="0" applyAlignment="0" applyProtection="0"/>
    <xf numFmtId="0" fontId="22" fillId="0" borderId="9" applyNumberFormat="0" applyFill="0" applyAlignment="0" applyProtection="0"/>
  </cellStyleXfs>
  <cellXfs count="612">
    <xf numFmtId="0" fontId="0" fillId="0" borderId="0" xfId="0"/>
    <xf numFmtId="0" fontId="2" fillId="0" borderId="0" xfId="0" applyFont="1"/>
    <xf numFmtId="1" fontId="0" fillId="0" borderId="0" xfId="0" applyNumberFormat="1"/>
    <xf numFmtId="1" fontId="2" fillId="0" borderId="0" xfId="0" quotePrefix="1" applyNumberFormat="1" applyFont="1" applyAlignment="1">
      <alignment horizontal="left" vertical="center"/>
    </xf>
    <xf numFmtId="3" fontId="0" fillId="0" borderId="0" xfId="0" applyNumberFormat="1"/>
    <xf numFmtId="0" fontId="0" fillId="0" borderId="0" xfId="0" applyAlignment="1">
      <alignment wrapText="1"/>
    </xf>
    <xf numFmtId="1" fontId="2" fillId="0" borderId="0" xfId="0" quotePrefix="1" applyNumberFormat="1" applyFont="1" applyAlignment="1">
      <alignment horizontal="justify" vertical="center" wrapText="1"/>
    </xf>
    <xf numFmtId="1" fontId="24" fillId="0" borderId="0" xfId="0" applyNumberFormat="1" applyFont="1"/>
    <xf numFmtId="4" fontId="24" fillId="0" borderId="0" xfId="0" applyNumberFormat="1" applyFont="1"/>
    <xf numFmtId="4" fontId="23" fillId="0" borderId="0" xfId="0" applyNumberFormat="1" applyFont="1"/>
    <xf numFmtId="3" fontId="0" fillId="0" borderId="10" xfId="0" applyNumberFormat="1" applyBorder="1"/>
    <xf numFmtId="1" fontId="24" fillId="0" borderId="10" xfId="0" applyNumberFormat="1" applyFont="1" applyBorder="1" applyAlignment="1">
      <alignment horizontal="left" vertical="center" wrapText="1"/>
    </xf>
    <xf numFmtId="1" fontId="24" fillId="24" borderId="0" xfId="0" applyNumberFormat="1" applyFont="1" applyFill="1"/>
    <xf numFmtId="0" fontId="0" fillId="24" borderId="0" xfId="0" applyFill="1" applyAlignment="1">
      <alignment horizontal="center" vertical="top" wrapText="1"/>
    </xf>
    <xf numFmtId="0" fontId="0" fillId="24" borderId="11" xfId="0" applyFill="1" applyBorder="1" applyAlignment="1">
      <alignment vertical="top"/>
    </xf>
    <xf numFmtId="0" fontId="0" fillId="24" borderId="0" xfId="0" applyFill="1" applyAlignment="1">
      <alignment horizontal="center" vertical="top"/>
    </xf>
    <xf numFmtId="1" fontId="24" fillId="24" borderId="0" xfId="0" applyNumberFormat="1" applyFont="1" applyFill="1" applyAlignment="1">
      <alignment horizontal="center" vertical="center"/>
    </xf>
    <xf numFmtId="1" fontId="24" fillId="24" borderId="0" xfId="0" applyNumberFormat="1" applyFont="1" applyFill="1" applyAlignment="1">
      <alignment horizontal="center" vertical="center" wrapText="1"/>
    </xf>
    <xf numFmtId="1" fontId="24" fillId="0" borderId="0" xfId="0" applyNumberFormat="1" applyFont="1" applyAlignment="1">
      <alignment horizontal="centerContinuous" vertical="center"/>
    </xf>
    <xf numFmtId="1" fontId="24" fillId="0" borderId="0" xfId="0" applyNumberFormat="1" applyFont="1" applyAlignment="1">
      <alignment horizontal="center" vertical="center"/>
    </xf>
    <xf numFmtId="0" fontId="0" fillId="24" borderId="0" xfId="0" applyFill="1"/>
    <xf numFmtId="3" fontId="0" fillId="24" borderId="0" xfId="0" applyNumberFormat="1" applyFill="1"/>
    <xf numFmtId="3" fontId="24" fillId="24" borderId="0" xfId="0" applyNumberFormat="1" applyFont="1" applyFill="1" applyAlignment="1">
      <alignment horizontal="right" vertical="center"/>
    </xf>
    <xf numFmtId="3" fontId="24" fillId="24" borderId="0" xfId="0" applyNumberFormat="1" applyFont="1" applyFill="1"/>
    <xf numFmtId="1" fontId="24" fillId="0" borderId="12" xfId="0" applyNumberFormat="1" applyFont="1" applyBorder="1" applyAlignment="1">
      <alignment horizontal="left" vertical="center"/>
    </xf>
    <xf numFmtId="0" fontId="0" fillId="0" borderId="12" xfId="0" applyBorder="1"/>
    <xf numFmtId="3" fontId="24" fillId="0" borderId="0" xfId="0" applyNumberFormat="1" applyFont="1"/>
    <xf numFmtId="1" fontId="24" fillId="24" borderId="0" xfId="0" applyNumberFormat="1" applyFont="1" applyFill="1" applyAlignment="1">
      <alignment horizontal="left" vertical="center"/>
    </xf>
    <xf numFmtId="4" fontId="24" fillId="0" borderId="0" xfId="0" applyNumberFormat="1" applyFont="1" applyAlignment="1">
      <alignment horizontal="right" vertical="center"/>
    </xf>
    <xf numFmtId="1" fontId="23" fillId="24" borderId="0" xfId="0" applyNumberFormat="1" applyFont="1" applyFill="1" applyAlignment="1">
      <alignment horizontal="left" vertical="center"/>
    </xf>
    <xf numFmtId="3" fontId="15" fillId="24" borderId="0" xfId="0" applyNumberFormat="1" applyFont="1" applyFill="1"/>
    <xf numFmtId="3" fontId="23" fillId="24" borderId="0" xfId="0" applyNumberFormat="1" applyFont="1" applyFill="1"/>
    <xf numFmtId="4" fontId="0" fillId="0" borderId="0" xfId="0" applyNumberFormat="1"/>
    <xf numFmtId="3" fontId="23" fillId="0" borderId="0" xfId="0" applyNumberFormat="1" applyFont="1"/>
    <xf numFmtId="1" fontId="24" fillId="0" borderId="0" xfId="0" applyNumberFormat="1" applyFont="1" applyAlignment="1">
      <alignment horizontal="left" vertical="center"/>
    </xf>
    <xf numFmtId="1" fontId="24" fillId="0" borderId="0" xfId="0" applyNumberFormat="1" applyFont="1" applyAlignment="1">
      <alignment horizontal="center" vertical="center" wrapText="1"/>
    </xf>
    <xf numFmtId="4" fontId="24" fillId="24" borderId="0" xfId="0" applyNumberFormat="1" applyFont="1" applyFill="1"/>
    <xf numFmtId="4" fontId="24" fillId="24" borderId="0" xfId="0" applyNumberFormat="1" applyFont="1" applyFill="1" applyAlignment="1">
      <alignment horizontal="center" vertical="center"/>
    </xf>
    <xf numFmtId="4" fontId="24" fillId="24" borderId="0" xfId="0" applyNumberFormat="1" applyFont="1" applyFill="1" applyAlignment="1">
      <alignment horizontal="right" vertical="center"/>
    </xf>
    <xf numFmtId="1" fontId="2" fillId="0" borderId="0" xfId="0" applyNumberFormat="1" applyFont="1" applyAlignment="1">
      <alignment horizontal="left" vertical="center"/>
    </xf>
    <xf numFmtId="1" fontId="24" fillId="24" borderId="0" xfId="0" applyNumberFormat="1" applyFont="1" applyFill="1" applyAlignment="1">
      <alignment horizontal="left" vertical="center" wrapText="1"/>
    </xf>
    <xf numFmtId="1" fontId="24" fillId="24" borderId="13" xfId="0" applyNumberFormat="1" applyFont="1" applyFill="1" applyBorder="1" applyAlignment="1">
      <alignment horizontal="center" vertical="center"/>
    </xf>
    <xf numFmtId="1" fontId="24" fillId="24" borderId="11" xfId="0" applyNumberFormat="1" applyFont="1" applyFill="1" applyBorder="1" applyAlignment="1">
      <alignment horizontal="center" vertical="center" wrapText="1"/>
    </xf>
    <xf numFmtId="3" fontId="24" fillId="0" borderId="0" xfId="0" applyNumberFormat="1" applyFont="1" applyAlignment="1">
      <alignment horizontal="right" vertical="center"/>
    </xf>
    <xf numFmtId="1" fontId="23" fillId="24" borderId="0" xfId="0" applyNumberFormat="1" applyFont="1" applyFill="1" applyAlignment="1">
      <alignment horizontal="center" vertical="center"/>
    </xf>
    <xf numFmtId="3" fontId="23" fillId="24" borderId="0" xfId="0" applyNumberFormat="1" applyFont="1" applyFill="1" applyAlignment="1">
      <alignment horizontal="right" vertical="center"/>
    </xf>
    <xf numFmtId="3" fontId="23" fillId="0" borderId="0" xfId="0" applyNumberFormat="1" applyFont="1" applyAlignment="1">
      <alignment horizontal="right" vertical="center"/>
    </xf>
    <xf numFmtId="4" fontId="23" fillId="0" borderId="0" xfId="0" applyNumberFormat="1" applyFont="1" applyAlignment="1">
      <alignment horizontal="right" vertical="center"/>
    </xf>
    <xf numFmtId="4" fontId="23" fillId="24" borderId="0" xfId="0" applyNumberFormat="1" applyFont="1" applyFill="1" applyAlignment="1">
      <alignment horizontal="right" vertical="center"/>
    </xf>
    <xf numFmtId="4" fontId="23" fillId="24" borderId="0" xfId="0" quotePrefix="1" applyNumberFormat="1" applyFont="1" applyFill="1" applyAlignment="1">
      <alignment horizontal="right" vertical="center"/>
    </xf>
    <xf numFmtId="3" fontId="23" fillId="0" borderId="0" xfId="0" quotePrefix="1" applyNumberFormat="1" applyFont="1" applyAlignment="1">
      <alignment horizontal="right" vertical="center"/>
    </xf>
    <xf numFmtId="4" fontId="23" fillId="0" borderId="0" xfId="0" quotePrefix="1" applyNumberFormat="1" applyFont="1" applyAlignment="1">
      <alignment horizontal="right" vertical="center"/>
    </xf>
    <xf numFmtId="0" fontId="23" fillId="24" borderId="0" xfId="0" applyFont="1" applyFill="1"/>
    <xf numFmtId="3" fontId="23" fillId="24" borderId="0" xfId="0" quotePrefix="1" applyNumberFormat="1" applyFont="1" applyFill="1" applyAlignment="1">
      <alignment horizontal="right" vertical="center"/>
    </xf>
    <xf numFmtId="4" fontId="24" fillId="0" borderId="0" xfId="0" quotePrefix="1" applyNumberFormat="1" applyFont="1" applyAlignment="1">
      <alignment horizontal="right" vertical="center"/>
    </xf>
    <xf numFmtId="1" fontId="23" fillId="0" borderId="0" xfId="0" applyNumberFormat="1" applyFont="1" applyAlignment="1">
      <alignment horizontal="left" vertical="center"/>
    </xf>
    <xf numFmtId="3" fontId="23" fillId="0" borderId="0" xfId="0" applyNumberFormat="1" applyFont="1" applyAlignment="1">
      <alignment horizontal="right"/>
    </xf>
    <xf numFmtId="1" fontId="23" fillId="0" borderId="0" xfId="41" applyNumberFormat="1" applyFont="1" applyAlignment="1">
      <alignment horizontal="left" vertical="center"/>
    </xf>
    <xf numFmtId="1" fontId="23" fillId="0" borderId="0" xfId="41" applyNumberFormat="1" applyFont="1"/>
    <xf numFmtId="1" fontId="2" fillId="0" borderId="0" xfId="41" quotePrefix="1" applyNumberFormat="1" applyFont="1" applyAlignment="1">
      <alignment horizontal="left" vertical="center"/>
    </xf>
    <xf numFmtId="1" fontId="15" fillId="0" borderId="0" xfId="41" applyNumberFormat="1" applyFont="1" applyAlignment="1">
      <alignment horizontal="left" vertical="center"/>
    </xf>
    <xf numFmtId="3" fontId="31" fillId="0" borderId="0" xfId="41" applyNumberFormat="1"/>
    <xf numFmtId="0" fontId="31" fillId="0" borderId="0" xfId="41"/>
    <xf numFmtId="1" fontId="25" fillId="0" borderId="0" xfId="41" applyNumberFormat="1" applyFont="1"/>
    <xf numFmtId="0" fontId="31" fillId="0" borderId="12" xfId="41" applyBorder="1"/>
    <xf numFmtId="1" fontId="24" fillId="0" borderId="14" xfId="41" applyNumberFormat="1" applyFont="1" applyBorder="1" applyAlignment="1">
      <alignment horizontal="centerContinuous" vertical="center"/>
    </xf>
    <xf numFmtId="1" fontId="24" fillId="0" borderId="14" xfId="41" applyNumberFormat="1" applyFont="1" applyBorder="1"/>
    <xf numFmtId="1" fontId="24" fillId="0" borderId="15" xfId="41" applyNumberFormat="1" applyFont="1" applyBorder="1" applyAlignment="1">
      <alignment horizontal="centerContinuous" vertical="top" wrapText="1"/>
    </xf>
    <xf numFmtId="1" fontId="24" fillId="0" borderId="14" xfId="41" applyNumberFormat="1" applyFont="1" applyBorder="1" applyAlignment="1">
      <alignment horizontal="center" vertical="center" wrapText="1"/>
    </xf>
    <xf numFmtId="3" fontId="23" fillId="0" borderId="14" xfId="41" applyNumberFormat="1" applyFont="1" applyBorder="1" applyAlignment="1">
      <alignment horizontal="right" vertical="center"/>
    </xf>
    <xf numFmtId="1" fontId="24" fillId="0" borderId="0" xfId="41" applyNumberFormat="1" applyFont="1"/>
    <xf numFmtId="3" fontId="24" fillId="0" borderId="0" xfId="41" applyNumberFormat="1" applyFont="1"/>
    <xf numFmtId="1" fontId="24" fillId="0" borderId="0" xfId="41" applyNumberFormat="1" applyFont="1" applyAlignment="1">
      <alignment horizontal="left" vertical="center"/>
    </xf>
    <xf numFmtId="3" fontId="24" fillId="0" borderId="0" xfId="41" applyNumberFormat="1" applyFont="1" applyAlignment="1">
      <alignment horizontal="right" vertical="center"/>
    </xf>
    <xf numFmtId="3" fontId="23" fillId="0" borderId="0" xfId="41" applyNumberFormat="1" applyFont="1" applyAlignment="1">
      <alignment horizontal="right" vertical="center"/>
    </xf>
    <xf numFmtId="1" fontId="24" fillId="0" borderId="0" xfId="41" applyNumberFormat="1" applyFont="1" applyAlignment="1">
      <alignment horizontal="center" vertical="center" wrapText="1"/>
    </xf>
    <xf numFmtId="167" fontId="24" fillId="0" borderId="0" xfId="41" applyNumberFormat="1" applyFont="1"/>
    <xf numFmtId="1" fontId="24" fillId="0" borderId="0" xfId="41" applyNumberFormat="1" applyFont="1" applyAlignment="1">
      <alignment horizontal="center" vertical="center"/>
    </xf>
    <xf numFmtId="3" fontId="24" fillId="0" borderId="0" xfId="41" applyNumberFormat="1" applyFont="1" applyAlignment="1">
      <alignment horizontal="right"/>
    </xf>
    <xf numFmtId="1" fontId="24" fillId="0" borderId="0" xfId="41" applyNumberFormat="1" applyFont="1" applyAlignment="1">
      <alignment vertical="top"/>
    </xf>
    <xf numFmtId="3" fontId="26" fillId="0" borderId="0" xfId="41" applyNumberFormat="1" applyFont="1"/>
    <xf numFmtId="1" fontId="23" fillId="0" borderId="0" xfId="41" applyNumberFormat="1" applyFont="1" applyAlignment="1">
      <alignment horizontal="center" vertical="center"/>
    </xf>
    <xf numFmtId="1" fontId="23" fillId="0" borderId="0" xfId="41" applyNumberFormat="1" applyFont="1" applyAlignment="1">
      <alignment vertical="top"/>
    </xf>
    <xf numFmtId="3" fontId="27" fillId="0" borderId="0" xfId="41" applyNumberFormat="1" applyFont="1"/>
    <xf numFmtId="167" fontId="23" fillId="0" borderId="0" xfId="41" applyNumberFormat="1" applyFont="1"/>
    <xf numFmtId="3" fontId="23" fillId="0" borderId="0" xfId="41" applyNumberFormat="1" applyFont="1"/>
    <xf numFmtId="3" fontId="24" fillId="0" borderId="0" xfId="41" quotePrefix="1" applyNumberFormat="1" applyFont="1" applyAlignment="1">
      <alignment horizontal="right" vertical="center"/>
    </xf>
    <xf numFmtId="1" fontId="23" fillId="0" borderId="0" xfId="41" applyNumberFormat="1" applyFont="1" applyAlignment="1">
      <alignment horizontal="center" vertical="center" wrapText="1"/>
    </xf>
    <xf numFmtId="3" fontId="23" fillId="0" borderId="0" xfId="41" quotePrefix="1" applyNumberFormat="1" applyFont="1" applyAlignment="1">
      <alignment horizontal="right" vertical="center"/>
    </xf>
    <xf numFmtId="167" fontId="23" fillId="0" borderId="0" xfId="41" applyNumberFormat="1" applyFont="1" applyAlignment="1">
      <alignment horizontal="right"/>
    </xf>
    <xf numFmtId="1" fontId="23" fillId="0" borderId="0" xfId="41" quotePrefix="1" applyNumberFormat="1" applyFont="1" applyAlignment="1">
      <alignment horizontal="justify" vertical="center" wrapText="1"/>
    </xf>
    <xf numFmtId="1" fontId="23" fillId="0" borderId="0" xfId="41" applyNumberFormat="1" applyFont="1" applyAlignment="1">
      <alignment horizontal="justify" vertical="center" wrapText="1"/>
    </xf>
    <xf numFmtId="1" fontId="23" fillId="0" borderId="0" xfId="0" applyNumberFormat="1" applyFont="1"/>
    <xf numFmtId="1" fontId="15" fillId="0" borderId="0" xfId="0" applyNumberFormat="1" applyFont="1" applyAlignment="1">
      <alignment horizontal="left" vertical="center"/>
    </xf>
    <xf numFmtId="1" fontId="23" fillId="0" borderId="0" xfId="0" applyNumberFormat="1" applyFont="1" applyAlignment="1">
      <alignment horizontal="left"/>
    </xf>
    <xf numFmtId="1" fontId="24" fillId="0" borderId="0" xfId="0" quotePrefix="1" applyNumberFormat="1" applyFont="1" applyAlignment="1">
      <alignment horizontal="left" vertical="center"/>
    </xf>
    <xf numFmtId="1" fontId="2" fillId="0" borderId="0" xfId="0" applyNumberFormat="1" applyFont="1" applyAlignment="1">
      <alignment horizontal="left"/>
    </xf>
    <xf numFmtId="3" fontId="2" fillId="0" borderId="0" xfId="0" applyNumberFormat="1" applyFont="1"/>
    <xf numFmtId="0" fontId="0" fillId="0" borderId="0" xfId="0" applyAlignment="1">
      <alignment horizontal="left"/>
    </xf>
    <xf numFmtId="1" fontId="24" fillId="0" borderId="14" xfId="0" applyNumberFormat="1" applyFont="1" applyBorder="1"/>
    <xf numFmtId="1" fontId="24" fillId="0" borderId="14" xfId="0" applyNumberFormat="1" applyFont="1" applyBorder="1" applyAlignment="1">
      <alignment vertical="top"/>
    </xf>
    <xf numFmtId="3" fontId="24" fillId="0" borderId="16" xfId="0" applyNumberFormat="1" applyFont="1" applyBorder="1"/>
    <xf numFmtId="1" fontId="24" fillId="0" borderId="14" xfId="0" applyNumberFormat="1" applyFont="1" applyBorder="1" applyAlignment="1">
      <alignment horizontal="center" vertical="center"/>
    </xf>
    <xf numFmtId="1" fontId="24" fillId="0" borderId="0" xfId="0" applyNumberFormat="1" applyFont="1" applyAlignment="1">
      <alignment vertical="top"/>
    </xf>
    <xf numFmtId="3" fontId="23" fillId="0" borderId="14" xfId="0" applyNumberFormat="1" applyFont="1" applyBorder="1" applyAlignment="1">
      <alignment horizontal="right" vertical="center"/>
    </xf>
    <xf numFmtId="1" fontId="24" fillId="0" borderId="17" xfId="0" applyNumberFormat="1" applyFont="1" applyBorder="1" applyAlignment="1">
      <alignment horizontal="center" vertical="center"/>
    </xf>
    <xf numFmtId="1" fontId="24" fillId="0" borderId="0" xfId="0" quotePrefix="1" applyNumberFormat="1" applyFont="1" applyAlignment="1">
      <alignment horizontal="center" vertical="center"/>
    </xf>
    <xf numFmtId="3" fontId="33" fillId="0" borderId="0" xfId="0" applyNumberFormat="1" applyFont="1"/>
    <xf numFmtId="1" fontId="24" fillId="0" borderId="0" xfId="0" applyNumberFormat="1" applyFont="1" applyAlignment="1">
      <alignment horizontal="left"/>
    </xf>
    <xf numFmtId="167" fontId="24" fillId="0" borderId="0" xfId="0" applyNumberFormat="1" applyFont="1"/>
    <xf numFmtId="166" fontId="24" fillId="0" borderId="0" xfId="0" applyNumberFormat="1" applyFont="1"/>
    <xf numFmtId="167" fontId="23" fillId="0" borderId="0" xfId="0" applyNumberFormat="1" applyFont="1"/>
    <xf numFmtId="166" fontId="23" fillId="0" borderId="0" xfId="0" applyNumberFormat="1" applyFont="1"/>
    <xf numFmtId="4" fontId="23" fillId="0" borderId="0" xfId="0" applyNumberFormat="1" applyFont="1" applyAlignment="1">
      <alignment horizontal="right"/>
    </xf>
    <xf numFmtId="3" fontId="24" fillId="0" borderId="0" xfId="0" applyNumberFormat="1" applyFont="1" applyAlignment="1">
      <alignment horizontal="right"/>
    </xf>
    <xf numFmtId="4" fontId="24" fillId="0" borderId="0" xfId="0" applyNumberFormat="1" applyFont="1" applyAlignment="1">
      <alignment horizontal="right"/>
    </xf>
    <xf numFmtId="0" fontId="24" fillId="0" borderId="0" xfId="0" applyFont="1"/>
    <xf numFmtId="0" fontId="23" fillId="0" borderId="0" xfId="0" applyFont="1"/>
    <xf numFmtId="166" fontId="24" fillId="0" borderId="0" xfId="0" applyNumberFormat="1" applyFont="1" applyAlignment="1">
      <alignment horizontal="right"/>
    </xf>
    <xf numFmtId="3" fontId="0" fillId="0" borderId="0" xfId="0" applyNumberFormat="1" applyAlignment="1">
      <alignment horizontal="left"/>
    </xf>
    <xf numFmtId="167" fontId="23" fillId="0" borderId="0" xfId="0" applyNumberFormat="1" applyFont="1" applyAlignment="1">
      <alignment horizontal="right"/>
    </xf>
    <xf numFmtId="3" fontId="23" fillId="0" borderId="0" xfId="0" applyNumberFormat="1" applyFont="1" applyAlignment="1">
      <alignment horizontal="left"/>
    </xf>
    <xf numFmtId="0" fontId="23" fillId="0" borderId="0" xfId="0" applyFont="1" applyAlignment="1">
      <alignment horizontal="right"/>
    </xf>
    <xf numFmtId="1" fontId="23" fillId="0" borderId="0" xfId="0" applyNumberFormat="1" applyFont="1" applyAlignment="1">
      <alignment horizontal="right" vertical="center"/>
    </xf>
    <xf numFmtId="3" fontId="33" fillId="0" borderId="0" xfId="0" applyNumberFormat="1" applyFont="1" applyAlignment="1">
      <alignment horizontal="left"/>
    </xf>
    <xf numFmtId="4" fontId="23" fillId="0" borderId="0" xfId="0" applyNumberFormat="1" applyFont="1" applyAlignment="1">
      <alignment horizontal="left"/>
    </xf>
    <xf numFmtId="4" fontId="33" fillId="0" borderId="0" xfId="0" applyNumberFormat="1" applyFont="1"/>
    <xf numFmtId="1" fontId="32" fillId="0" borderId="15" xfId="0" applyNumberFormat="1" applyFont="1" applyBorder="1" applyAlignment="1">
      <alignment horizontal="center" vertical="center"/>
    </xf>
    <xf numFmtId="1" fontId="32" fillId="0" borderId="14" xfId="0" applyNumberFormat="1" applyFont="1" applyBorder="1" applyAlignment="1">
      <alignment horizontal="center" vertical="center"/>
    </xf>
    <xf numFmtId="1" fontId="32" fillId="0" borderId="0" xfId="0" applyNumberFormat="1" applyFont="1"/>
    <xf numFmtId="0" fontId="23" fillId="0" borderId="0" xfId="0" applyFont="1" applyAlignment="1">
      <alignment horizontal="left"/>
    </xf>
    <xf numFmtId="1" fontId="32" fillId="0" borderId="0" xfId="0" applyNumberFormat="1" applyFont="1" applyAlignment="1">
      <alignment horizontal="centerContinuous" vertical="center" wrapText="1"/>
    </xf>
    <xf numFmtId="0" fontId="0" fillId="0" borderId="0" xfId="0" applyAlignment="1">
      <alignment horizontal="center" vertical="center" wrapText="1"/>
    </xf>
    <xf numFmtId="1" fontId="32" fillId="0" borderId="0" xfId="0" applyNumberFormat="1" applyFont="1" applyAlignment="1">
      <alignment horizontal="left" vertical="center"/>
    </xf>
    <xf numFmtId="0" fontId="33" fillId="0" borderId="0" xfId="0" applyFont="1"/>
    <xf numFmtId="4" fontId="32" fillId="0" borderId="0" xfId="0" applyNumberFormat="1" applyFont="1" applyAlignment="1">
      <alignment horizontal="right" vertical="center"/>
    </xf>
    <xf numFmtId="4" fontId="25" fillId="0" borderId="0" xfId="0" applyNumberFormat="1" applyFont="1"/>
    <xf numFmtId="1" fontId="33" fillId="0" borderId="0" xfId="0" applyNumberFormat="1" applyFont="1" applyAlignment="1">
      <alignment horizontal="left" vertical="center"/>
    </xf>
    <xf numFmtId="167" fontId="23" fillId="0" borderId="0" xfId="0" applyNumberFormat="1" applyFont="1" applyAlignment="1">
      <alignment vertical="top"/>
    </xf>
    <xf numFmtId="166" fontId="23" fillId="0" borderId="0" xfId="0" applyNumberFormat="1" applyFont="1" applyAlignment="1">
      <alignment vertical="top"/>
    </xf>
    <xf numFmtId="167" fontId="33" fillId="0" borderId="0" xfId="0" applyNumberFormat="1" applyFont="1" applyAlignment="1">
      <alignment vertical="top"/>
    </xf>
    <xf numFmtId="4" fontId="35" fillId="0" borderId="0" xfId="0" applyNumberFormat="1" applyFont="1"/>
    <xf numFmtId="4" fontId="35" fillId="0" borderId="0" xfId="0" applyNumberFormat="1" applyFont="1" applyAlignment="1">
      <alignment horizontal="right" vertical="center"/>
    </xf>
    <xf numFmtId="0" fontId="36" fillId="0" borderId="0" xfId="42" applyFont="1" applyAlignment="1">
      <alignment horizontal="right" vertical="top" wrapText="1"/>
    </xf>
    <xf numFmtId="0" fontId="36" fillId="0" borderId="0" xfId="42" applyFont="1" applyAlignment="1">
      <alignment horizontal="justify" vertical="top" wrapText="1"/>
    </xf>
    <xf numFmtId="167" fontId="23" fillId="0" borderId="18" xfId="0" applyNumberFormat="1" applyFont="1" applyBorder="1" applyAlignment="1">
      <alignment vertical="top"/>
    </xf>
    <xf numFmtId="166" fontId="23" fillId="0" borderId="18" xfId="0" applyNumberFormat="1" applyFont="1" applyBorder="1" applyAlignment="1">
      <alignment vertical="top"/>
    </xf>
    <xf numFmtId="167" fontId="33" fillId="0" borderId="18" xfId="0" applyNumberFormat="1" applyFont="1" applyBorder="1" applyAlignment="1">
      <alignment vertical="top"/>
    </xf>
    <xf numFmtId="4" fontId="32" fillId="0" borderId="19" xfId="0" applyNumberFormat="1" applyFont="1" applyBorder="1" applyAlignment="1">
      <alignment horizontal="right" vertical="center"/>
    </xf>
    <xf numFmtId="4" fontId="32" fillId="0" borderId="20" xfId="0" applyNumberFormat="1" applyFont="1" applyBorder="1" applyAlignment="1">
      <alignment horizontal="right" vertical="center"/>
    </xf>
    <xf numFmtId="4" fontId="32" fillId="0" borderId="21" xfId="0" applyNumberFormat="1" applyFont="1" applyBorder="1" applyAlignment="1">
      <alignment horizontal="right" vertical="center"/>
    </xf>
    <xf numFmtId="0" fontId="36" fillId="0" borderId="18" xfId="42" applyFont="1" applyBorder="1" applyAlignment="1">
      <alignment horizontal="justify" vertical="top" wrapText="1"/>
    </xf>
    <xf numFmtId="167" fontId="23" fillId="0" borderId="22" xfId="0" applyNumberFormat="1" applyFont="1" applyBorder="1" applyAlignment="1">
      <alignment vertical="top"/>
    </xf>
    <xf numFmtId="166" fontId="23" fillId="0" borderId="22" xfId="0" applyNumberFormat="1" applyFont="1" applyBorder="1" applyAlignment="1">
      <alignment vertical="top"/>
    </xf>
    <xf numFmtId="4" fontId="32" fillId="0" borderId="23" xfId="0" applyNumberFormat="1" applyFont="1" applyBorder="1" applyAlignment="1">
      <alignment horizontal="right" vertical="center"/>
    </xf>
    <xf numFmtId="167" fontId="33" fillId="0" borderId="22" xfId="0" applyNumberFormat="1" applyFont="1" applyBorder="1" applyAlignment="1">
      <alignment vertical="top"/>
    </xf>
    <xf numFmtId="4" fontId="33" fillId="0" borderId="0" xfId="0" applyNumberFormat="1" applyFont="1" applyAlignment="1">
      <alignment horizontal="right" vertical="center"/>
    </xf>
    <xf numFmtId="0" fontId="36" fillId="0" borderId="20" xfId="42" applyFont="1" applyBorder="1" applyAlignment="1">
      <alignment horizontal="justify" vertical="top" wrapText="1"/>
    </xf>
    <xf numFmtId="4" fontId="33" fillId="0" borderId="20" xfId="0" applyNumberFormat="1" applyFont="1" applyBorder="1" applyAlignment="1">
      <alignment horizontal="right" vertical="center"/>
    </xf>
    <xf numFmtId="167" fontId="23" fillId="0" borderId="20" xfId="0" applyNumberFormat="1" applyFont="1" applyBorder="1" applyAlignment="1">
      <alignment vertical="top"/>
    </xf>
    <xf numFmtId="166" fontId="23" fillId="0" borderId="20" xfId="0" applyNumberFormat="1" applyFont="1" applyBorder="1" applyAlignment="1">
      <alignment vertical="top"/>
    </xf>
    <xf numFmtId="167" fontId="33" fillId="0" borderId="20" xfId="0" applyNumberFormat="1" applyFont="1" applyBorder="1" applyAlignment="1">
      <alignment vertical="top"/>
    </xf>
    <xf numFmtId="4" fontId="33" fillId="0" borderId="21" xfId="0" applyNumberFormat="1" applyFont="1" applyBorder="1" applyAlignment="1">
      <alignment horizontal="right" vertical="center"/>
    </xf>
    <xf numFmtId="0" fontId="36" fillId="0" borderId="0" xfId="42" quotePrefix="1" applyFont="1" applyAlignment="1">
      <alignment horizontal="right" vertical="top" wrapText="1"/>
    </xf>
    <xf numFmtId="1" fontId="35" fillId="0" borderId="0" xfId="0" quotePrefix="1" applyNumberFormat="1" applyFont="1" applyAlignment="1">
      <alignment horizontal="justify" vertical="center" wrapText="1"/>
    </xf>
    <xf numFmtId="0" fontId="35" fillId="0" borderId="0" xfId="0" applyFont="1" applyAlignment="1">
      <alignment wrapText="1"/>
    </xf>
    <xf numFmtId="1" fontId="2" fillId="0" borderId="0" xfId="0" applyNumberFormat="1" applyFont="1"/>
    <xf numFmtId="1" fontId="24" fillId="0" borderId="15" xfId="0" applyNumberFormat="1" applyFont="1" applyBorder="1" applyAlignment="1">
      <alignment horizontal="centerContinuous" vertical="top" wrapText="1"/>
    </xf>
    <xf numFmtId="0" fontId="23" fillId="0" borderId="0" xfId="0" applyFont="1" applyAlignment="1">
      <alignment horizontal="centerContinuous" vertical="center" wrapText="1"/>
    </xf>
    <xf numFmtId="165" fontId="23" fillId="0" borderId="0" xfId="0" applyNumberFormat="1" applyFont="1"/>
    <xf numFmtId="2" fontId="24" fillId="0" borderId="0" xfId="32" applyNumberFormat="1" applyFont="1" applyFill="1" applyAlignment="1">
      <alignment horizontal="left"/>
    </xf>
    <xf numFmtId="4" fontId="24" fillId="0" borderId="0" xfId="0" applyNumberFormat="1" applyFont="1" applyAlignment="1">
      <alignment horizontal="left"/>
    </xf>
    <xf numFmtId="169" fontId="23" fillId="0" borderId="0" xfId="0" applyNumberFormat="1" applyFont="1"/>
    <xf numFmtId="3" fontId="23" fillId="0" borderId="0" xfId="0" applyNumberFormat="1" applyFont="1" applyAlignment="1">
      <alignment vertical="center"/>
    </xf>
    <xf numFmtId="164" fontId="23" fillId="0" borderId="0" xfId="32" applyFont="1" applyFill="1" applyAlignment="1" applyProtection="1">
      <alignment vertical="center"/>
    </xf>
    <xf numFmtId="0" fontId="23" fillId="0" borderId="0" xfId="0" applyFont="1" applyAlignment="1">
      <alignment horizontal="left" indent="1"/>
    </xf>
    <xf numFmtId="2" fontId="23" fillId="0" borderId="0" xfId="0" applyNumberFormat="1" applyFont="1"/>
    <xf numFmtId="2" fontId="24" fillId="0" borderId="0" xfId="0" applyNumberFormat="1" applyFont="1" applyAlignment="1">
      <alignment horizontal="left" vertical="center"/>
    </xf>
    <xf numFmtId="2" fontId="23" fillId="0" borderId="0" xfId="0" applyNumberFormat="1" applyFont="1" applyAlignment="1">
      <alignment horizontal="left" vertical="center"/>
    </xf>
    <xf numFmtId="4" fontId="23" fillId="0" borderId="0" xfId="0" applyNumberFormat="1" applyFont="1" applyAlignment="1">
      <alignment horizontal="left" vertical="center"/>
    </xf>
    <xf numFmtId="4" fontId="24" fillId="0" borderId="0" xfId="0" applyNumberFormat="1" applyFont="1" applyAlignment="1">
      <alignment horizontal="left" vertical="center"/>
    </xf>
    <xf numFmtId="164" fontId="23" fillId="0" borderId="0" xfId="32" applyFont="1" applyFill="1"/>
    <xf numFmtId="2" fontId="24" fillId="0" borderId="0" xfId="0" applyNumberFormat="1" applyFont="1" applyAlignment="1">
      <alignment horizontal="center" vertical="center"/>
    </xf>
    <xf numFmtId="0" fontId="24" fillId="0" borderId="0" xfId="0" applyFont="1" applyAlignment="1">
      <alignment horizontal="left" vertical="center"/>
    </xf>
    <xf numFmtId="1" fontId="40" fillId="0" borderId="0" xfId="0" applyNumberFormat="1" applyFont="1" applyAlignment="1">
      <alignment horizontal="left" vertical="center"/>
    </xf>
    <xf numFmtId="1" fontId="0" fillId="0" borderId="0" xfId="0" applyNumberFormat="1" applyAlignment="1">
      <alignment horizontal="left"/>
    </xf>
    <xf numFmtId="166" fontId="23" fillId="0" borderId="0" xfId="0" applyNumberFormat="1" applyFont="1" applyAlignment="1">
      <alignment horizontal="right"/>
    </xf>
    <xf numFmtId="0" fontId="15" fillId="0" borderId="0" xfId="0" applyFont="1"/>
    <xf numFmtId="2" fontId="0" fillId="0" borderId="0" xfId="0" applyNumberFormat="1" applyAlignment="1">
      <alignment horizontal="left"/>
    </xf>
    <xf numFmtId="166" fontId="23" fillId="0" borderId="0" xfId="0" applyNumberFormat="1" applyFont="1" applyAlignment="1">
      <alignment horizontal="right" vertical="center"/>
    </xf>
    <xf numFmtId="4" fontId="23" fillId="0" borderId="0" xfId="0" quotePrefix="1" applyNumberFormat="1" applyFont="1" applyAlignment="1">
      <alignment horizontal="right"/>
    </xf>
    <xf numFmtId="4" fontId="23" fillId="0" borderId="0" xfId="0" quotePrefix="1" applyNumberFormat="1" applyFont="1"/>
    <xf numFmtId="166" fontId="37" fillId="0" borderId="18" xfId="0" applyNumberFormat="1" applyFont="1" applyBorder="1" applyAlignment="1">
      <alignment vertical="top"/>
    </xf>
    <xf numFmtId="166" fontId="23" fillId="0" borderId="0" xfId="0" quotePrefix="1" applyNumberFormat="1" applyFont="1" applyAlignment="1">
      <alignment horizontal="right" vertical="center"/>
    </xf>
    <xf numFmtId="166" fontId="23" fillId="0" borderId="18" xfId="0" applyNumberFormat="1" applyFont="1" applyBorder="1" applyAlignment="1">
      <alignment horizontal="right" vertical="center"/>
    </xf>
    <xf numFmtId="4" fontId="24" fillId="0" borderId="0" xfId="0" applyNumberFormat="1" applyFont="1" applyAlignment="1">
      <alignment horizontal="centerContinuous" vertical="center" wrapText="1"/>
    </xf>
    <xf numFmtId="167" fontId="0" fillId="0" borderId="0" xfId="0" applyNumberFormat="1"/>
    <xf numFmtId="1" fontId="39" fillId="0" borderId="0" xfId="0" applyNumberFormat="1" applyFont="1" applyAlignment="1">
      <alignment horizontal="left"/>
    </xf>
    <xf numFmtId="0" fontId="24" fillId="0" borderId="24" xfId="0" applyFont="1" applyBorder="1"/>
    <xf numFmtId="1" fontId="24" fillId="0" borderId="25" xfId="0" applyNumberFormat="1" applyFont="1" applyBorder="1" applyAlignment="1">
      <alignment horizontal="center" vertical="center"/>
    </xf>
    <xf numFmtId="166" fontId="28" fillId="0" borderId="0" xfId="0" applyNumberFormat="1" applyFont="1" applyAlignment="1">
      <alignment horizontal="right"/>
    </xf>
    <xf numFmtId="1" fontId="23" fillId="0" borderId="0" xfId="0" applyNumberFormat="1" applyFont="1" applyAlignment="1">
      <alignment horizontal="left" vertical="top"/>
    </xf>
    <xf numFmtId="1" fontId="24" fillId="0" borderId="15" xfId="0" applyNumberFormat="1" applyFont="1" applyBorder="1" applyAlignment="1">
      <alignment horizontal="center" vertical="top"/>
    </xf>
    <xf numFmtId="1" fontId="24" fillId="0" borderId="15" xfId="0" quotePrefix="1" applyNumberFormat="1" applyFont="1" applyBorder="1" applyAlignment="1">
      <alignment horizontal="center" vertical="top" wrapText="1"/>
    </xf>
    <xf numFmtId="1" fontId="24" fillId="0" borderId="14" xfId="0" quotePrefix="1" applyNumberFormat="1" applyFont="1" applyBorder="1" applyAlignment="1">
      <alignment horizontal="center" vertical="center"/>
    </xf>
    <xf numFmtId="1" fontId="24" fillId="0" borderId="25" xfId="0" applyNumberFormat="1" applyFont="1" applyBorder="1" applyAlignment="1">
      <alignment horizontal="center" vertical="top" wrapText="1"/>
    </xf>
    <xf numFmtId="1" fontId="24" fillId="0" borderId="15" xfId="0" applyNumberFormat="1" applyFont="1" applyBorder="1" applyAlignment="1">
      <alignment horizontal="center" vertical="top" wrapText="1"/>
    </xf>
    <xf numFmtId="4" fontId="24" fillId="0" borderId="0" xfId="0" applyNumberFormat="1" applyFont="1" applyAlignment="1">
      <alignment vertical="center"/>
    </xf>
    <xf numFmtId="1" fontId="23" fillId="0" borderId="0" xfId="0" applyNumberFormat="1" applyFont="1" applyAlignment="1">
      <alignment horizontal="center" vertical="center"/>
    </xf>
    <xf numFmtId="4" fontId="23" fillId="0" borderId="0" xfId="0" applyNumberFormat="1" applyFont="1" applyAlignment="1">
      <alignment vertical="center"/>
    </xf>
    <xf numFmtId="1" fontId="25" fillId="0" borderId="0" xfId="0" applyNumberFormat="1" applyFont="1"/>
    <xf numFmtId="0" fontId="0" fillId="0" borderId="24" xfId="0" applyBorder="1"/>
    <xf numFmtId="4" fontId="25" fillId="0" borderId="0" xfId="0" applyNumberFormat="1" applyFont="1" applyAlignment="1">
      <alignment horizontal="center"/>
    </xf>
    <xf numFmtId="0" fontId="24" fillId="0" borderId="26" xfId="0" applyFont="1" applyBorder="1" applyAlignment="1">
      <alignment horizontal="center" vertical="center"/>
    </xf>
    <xf numFmtId="0" fontId="25" fillId="0" borderId="0" xfId="0" applyFont="1" applyAlignment="1">
      <alignment horizontal="center"/>
    </xf>
    <xf numFmtId="1" fontId="29" fillId="0" borderId="0" xfId="0" applyNumberFormat="1" applyFont="1" applyAlignment="1">
      <alignment horizontal="left" vertical="center"/>
    </xf>
    <xf numFmtId="3" fontId="24" fillId="0" borderId="0" xfId="0" quotePrefix="1" applyNumberFormat="1" applyFont="1" applyAlignment="1">
      <alignment horizontal="center" vertical="center"/>
    </xf>
    <xf numFmtId="1" fontId="29" fillId="0" borderId="0" xfId="0" quotePrefix="1" applyNumberFormat="1" applyFont="1" applyAlignment="1">
      <alignment horizontal="left" vertical="center"/>
    </xf>
    <xf numFmtId="0" fontId="24" fillId="0" borderId="0" xfId="0" quotePrefix="1" applyFont="1" applyAlignment="1">
      <alignment horizontal="right" vertical="center"/>
    </xf>
    <xf numFmtId="1" fontId="38" fillId="0" borderId="0" xfId="0" applyNumberFormat="1" applyFont="1" applyAlignment="1">
      <alignment horizontal="left" vertical="center"/>
    </xf>
    <xf numFmtId="4" fontId="23" fillId="0" borderId="0" xfId="0" applyNumberFormat="1" applyFont="1" applyAlignment="1">
      <alignment horizontal="right" vertical="top"/>
    </xf>
    <xf numFmtId="4" fontId="23" fillId="0" borderId="0" xfId="0" applyNumberFormat="1" applyFont="1" applyAlignment="1">
      <alignment vertical="top"/>
    </xf>
    <xf numFmtId="1" fontId="38" fillId="0" borderId="0" xfId="0" applyNumberFormat="1" applyFont="1" applyAlignment="1">
      <alignment horizontal="left" vertical="center" wrapText="1"/>
    </xf>
    <xf numFmtId="1" fontId="29" fillId="0" borderId="0" xfId="0" applyNumberFormat="1" applyFont="1" applyAlignment="1">
      <alignment horizontal="left" vertical="center" wrapText="1"/>
    </xf>
    <xf numFmtId="3" fontId="24" fillId="0" borderId="0" xfId="0" quotePrefix="1" applyNumberFormat="1" applyFont="1" applyAlignment="1">
      <alignment horizontal="right" vertical="center"/>
    </xf>
    <xf numFmtId="1" fontId="38" fillId="0" borderId="0" xfId="0" quotePrefix="1" applyNumberFormat="1" applyFont="1" applyAlignment="1">
      <alignment horizontal="left" vertical="center"/>
    </xf>
    <xf numFmtId="1" fontId="2" fillId="25" borderId="0" xfId="0" applyNumberFormat="1" applyFont="1" applyFill="1" applyAlignment="1">
      <alignment horizontal="left" vertical="center"/>
    </xf>
    <xf numFmtId="1" fontId="3" fillId="25" borderId="0" xfId="0" applyNumberFormat="1" applyFont="1" applyFill="1" applyAlignment="1">
      <alignment horizontal="left" vertical="center"/>
    </xf>
    <xf numFmtId="0" fontId="15" fillId="25" borderId="0" xfId="0" applyFont="1" applyFill="1"/>
    <xf numFmtId="0" fontId="0" fillId="25" borderId="0" xfId="0" applyFill="1"/>
    <xf numFmtId="1" fontId="24" fillId="25" borderId="0" xfId="0" applyNumberFormat="1" applyFont="1" applyFill="1" applyAlignment="1">
      <alignment horizontal="left" vertical="center"/>
    </xf>
    <xf numFmtId="1" fontId="42" fillId="25" borderId="0" xfId="0" applyNumberFormat="1" applyFont="1" applyFill="1" applyAlignment="1">
      <alignment horizontal="left" vertical="center"/>
    </xf>
    <xf numFmtId="166" fontId="23" fillId="0" borderId="27" xfId="0" applyNumberFormat="1" applyFont="1" applyBorder="1" applyAlignment="1">
      <alignment vertical="top"/>
    </xf>
    <xf numFmtId="166" fontId="23" fillId="0" borderId="27" xfId="0" applyNumberFormat="1" applyFont="1" applyBorder="1" applyAlignment="1">
      <alignment horizontal="right"/>
    </xf>
    <xf numFmtId="1" fontId="40" fillId="25" borderId="0" xfId="0" applyNumberFormat="1" applyFont="1" applyFill="1" applyAlignment="1">
      <alignment horizontal="left" vertical="center"/>
    </xf>
    <xf numFmtId="0" fontId="44" fillId="25" borderId="0" xfId="0" applyFont="1" applyFill="1"/>
    <xf numFmtId="0" fontId="23" fillId="25" borderId="0" xfId="0" applyFont="1" applyFill="1"/>
    <xf numFmtId="167" fontId="37" fillId="0" borderId="0" xfId="0" applyNumberFormat="1" applyFont="1" applyAlignment="1">
      <alignment vertical="top"/>
    </xf>
    <xf numFmtId="167" fontId="23" fillId="0" borderId="27" xfId="0" applyNumberFormat="1" applyFont="1" applyBorder="1" applyAlignment="1">
      <alignment vertical="top"/>
    </xf>
    <xf numFmtId="4" fontId="33" fillId="0" borderId="27" xfId="0" applyNumberFormat="1" applyFont="1" applyBorder="1" applyAlignment="1">
      <alignment horizontal="right" vertical="center"/>
    </xf>
    <xf numFmtId="167" fontId="33" fillId="0" borderId="27" xfId="0" applyNumberFormat="1" applyFont="1" applyBorder="1" applyAlignment="1">
      <alignment vertical="top"/>
    </xf>
    <xf numFmtId="167" fontId="23" fillId="0" borderId="18" xfId="0" applyNumberFormat="1" applyFont="1" applyBorder="1" applyAlignment="1">
      <alignment vertical="top" wrapText="1"/>
    </xf>
    <xf numFmtId="1" fontId="15" fillId="25" borderId="0" xfId="0" applyNumberFormat="1" applyFont="1" applyFill="1" applyAlignment="1">
      <alignment horizontal="left" vertical="center"/>
    </xf>
    <xf numFmtId="1" fontId="15" fillId="0" borderId="0" xfId="0" applyNumberFormat="1" applyFont="1"/>
    <xf numFmtId="1" fontId="40" fillId="0" borderId="15" xfId="0" applyNumberFormat="1" applyFont="1" applyBorder="1" applyAlignment="1">
      <alignment horizontal="centerContinuous" vertical="top" wrapText="1"/>
    </xf>
    <xf numFmtId="1" fontId="40" fillId="0" borderId="14" xfId="0" applyNumberFormat="1" applyFont="1" applyBorder="1" applyAlignment="1">
      <alignment horizontal="center" vertical="center" wrapText="1"/>
    </xf>
    <xf numFmtId="0" fontId="39" fillId="25" borderId="0" xfId="0" applyFont="1" applyFill="1"/>
    <xf numFmtId="0" fontId="39" fillId="0" borderId="0" xfId="0" applyFont="1"/>
    <xf numFmtId="1" fontId="15" fillId="25" borderId="0" xfId="41" applyNumberFormat="1" applyFont="1" applyFill="1" applyAlignment="1">
      <alignment horizontal="left" vertical="center"/>
    </xf>
    <xf numFmtId="1" fontId="23" fillId="25" borderId="0" xfId="41" applyNumberFormat="1" applyFont="1" applyFill="1" applyAlignment="1">
      <alignment horizontal="left" vertical="center"/>
    </xf>
    <xf numFmtId="1" fontId="3" fillId="25" borderId="0" xfId="41" applyNumberFormat="1" applyFont="1" applyFill="1" applyAlignment="1">
      <alignment horizontal="left" vertical="center"/>
    </xf>
    <xf numFmtId="1" fontId="44" fillId="25" borderId="0" xfId="41" applyNumberFormat="1" applyFont="1" applyFill="1" applyAlignment="1">
      <alignment horizontal="left" vertical="center"/>
    </xf>
    <xf numFmtId="1" fontId="41" fillId="25" borderId="0" xfId="41" applyNumberFormat="1" applyFont="1" applyFill="1" applyAlignment="1">
      <alignment horizontal="left" vertical="center"/>
    </xf>
    <xf numFmtId="3" fontId="0" fillId="25" borderId="0" xfId="0" applyNumberFormat="1" applyFill="1"/>
    <xf numFmtId="1" fontId="24" fillId="24" borderId="28" xfId="0" applyNumberFormat="1" applyFont="1" applyFill="1" applyBorder="1" applyAlignment="1">
      <alignment horizontal="center" vertical="top" wrapText="1"/>
    </xf>
    <xf numFmtId="1" fontId="24" fillId="24" borderId="10" xfId="0" applyNumberFormat="1" applyFont="1" applyFill="1" applyBorder="1" applyAlignment="1">
      <alignment horizontal="center" vertical="top" wrapText="1"/>
    </xf>
    <xf numFmtId="1" fontId="24" fillId="24" borderId="0" xfId="0" applyNumberFormat="1" applyFont="1" applyFill="1" applyAlignment="1">
      <alignment horizontal="center" vertical="top"/>
    </xf>
    <xf numFmtId="1" fontId="24" fillId="24" borderId="0" xfId="0" applyNumberFormat="1" applyFont="1" applyFill="1" applyAlignment="1">
      <alignment horizontal="center" vertical="top" wrapText="1"/>
    </xf>
    <xf numFmtId="1" fontId="24" fillId="0" borderId="24" xfId="0" applyNumberFormat="1" applyFont="1" applyBorder="1" applyAlignment="1">
      <alignment horizontal="center" vertical="center" wrapText="1"/>
    </xf>
    <xf numFmtId="1" fontId="24" fillId="24" borderId="28" xfId="0" applyNumberFormat="1" applyFont="1" applyFill="1" applyBorder="1" applyAlignment="1">
      <alignment horizontal="center" vertical="top"/>
    </xf>
    <xf numFmtId="167" fontId="23" fillId="0" borderId="0" xfId="0" applyNumberFormat="1" applyFont="1" applyAlignment="1">
      <alignment horizontal="right" vertical="center"/>
    </xf>
    <xf numFmtId="0" fontId="1" fillId="0" borderId="0" xfId="0" applyFont="1" applyAlignment="1">
      <alignment horizontal="justify" vertical="top"/>
    </xf>
    <xf numFmtId="0" fontId="34" fillId="0" borderId="29" xfId="30" applyFont="1" applyBorder="1" applyAlignment="1" applyProtection="1">
      <alignment horizontal="justify" vertical="top" wrapText="1"/>
    </xf>
    <xf numFmtId="0" fontId="33" fillId="0" borderId="0" xfId="0" quotePrefix="1" applyFont="1" applyAlignment="1">
      <alignment horizontal="justify" vertical="top"/>
    </xf>
    <xf numFmtId="0" fontId="1" fillId="0" borderId="29" xfId="30" applyFont="1" applyBorder="1" applyAlignment="1" applyProtection="1">
      <alignment vertical="top"/>
    </xf>
    <xf numFmtId="0" fontId="1" fillId="0" borderId="29" xfId="30" applyFont="1" applyBorder="1" applyAlignment="1" applyProtection="1">
      <alignment horizontal="justify" vertical="top" wrapText="1"/>
    </xf>
    <xf numFmtId="0" fontId="54" fillId="0" borderId="0" xfId="0" applyFont="1"/>
    <xf numFmtId="3" fontId="54" fillId="0" borderId="0" xfId="41" applyNumberFormat="1" applyFont="1"/>
    <xf numFmtId="0" fontId="36" fillId="0" borderId="21" xfId="42" applyFont="1" applyBorder="1" applyAlignment="1">
      <alignment horizontal="justify" vertical="top" wrapText="1"/>
    </xf>
    <xf numFmtId="0" fontId="23" fillId="0" borderId="27" xfId="0" applyFont="1" applyBorder="1" applyAlignment="1">
      <alignment horizontal="left"/>
    </xf>
    <xf numFmtId="166" fontId="33" fillId="0" borderId="0" xfId="0" applyNumberFormat="1" applyFont="1" applyAlignment="1">
      <alignment vertical="top"/>
    </xf>
    <xf numFmtId="166" fontId="33" fillId="0" borderId="20" xfId="0" applyNumberFormat="1" applyFont="1" applyBorder="1" applyAlignment="1">
      <alignment vertical="top"/>
    </xf>
    <xf numFmtId="166" fontId="33" fillId="0" borderId="18" xfId="0" applyNumberFormat="1" applyFont="1" applyBorder="1" applyAlignment="1">
      <alignment vertical="top"/>
    </xf>
    <xf numFmtId="3" fontId="15" fillId="0" borderId="0" xfId="0" applyNumberFormat="1" applyFont="1"/>
    <xf numFmtId="0" fontId="15" fillId="0" borderId="0" xfId="0" applyFont="1" applyAlignment="1">
      <alignment horizontal="justify" vertical="center" wrapText="1"/>
    </xf>
    <xf numFmtId="0" fontId="15" fillId="0" borderId="0" xfId="0" quotePrefix="1" applyFont="1" applyAlignment="1">
      <alignment horizontal="justify" vertical="center" wrapText="1"/>
    </xf>
    <xf numFmtId="1" fontId="36" fillId="0" borderId="0" xfId="0" applyNumberFormat="1" applyFont="1" applyAlignment="1">
      <alignment horizontal="left" vertical="center"/>
    </xf>
    <xf numFmtId="4" fontId="55" fillId="0" borderId="0" xfId="0" applyNumberFormat="1" applyFont="1"/>
    <xf numFmtId="1" fontId="36" fillId="0" borderId="0" xfId="0" applyNumberFormat="1" applyFont="1" applyAlignment="1">
      <alignment horizontal="left" vertical="center" wrapText="1"/>
    </xf>
    <xf numFmtId="4" fontId="56" fillId="0" borderId="0" xfId="0" applyNumberFormat="1" applyFont="1"/>
    <xf numFmtId="0" fontId="23" fillId="0" borderId="30" xfId="0" applyFont="1" applyBorder="1" applyAlignment="1">
      <alignment vertical="center" wrapText="1"/>
    </xf>
    <xf numFmtId="4" fontId="15" fillId="0" borderId="0" xfId="0" applyNumberFormat="1" applyFont="1"/>
    <xf numFmtId="0" fontId="15" fillId="0" borderId="0" xfId="0" applyFont="1" applyAlignment="1">
      <alignment wrapText="1"/>
    </xf>
    <xf numFmtId="1" fontId="24" fillId="0" borderId="0" xfId="0" applyNumberFormat="1" applyFont="1" applyAlignment="1">
      <alignment horizontal="centerContinuous"/>
    </xf>
    <xf numFmtId="2" fontId="24" fillId="0" borderId="0" xfId="0" applyNumberFormat="1" applyFont="1" applyAlignment="1">
      <alignment horizontal="left"/>
    </xf>
    <xf numFmtId="1" fontId="24" fillId="0" borderId="14" xfId="0" applyNumberFormat="1" applyFont="1" applyBorder="1" applyAlignment="1">
      <alignment horizontal="centerContinuous" vertical="top" wrapText="1"/>
    </xf>
    <xf numFmtId="0" fontId="24" fillId="0" borderId="0" xfId="0" applyFont="1" applyAlignment="1">
      <alignment horizontal="center" vertical="center" wrapText="1"/>
    </xf>
    <xf numFmtId="1" fontId="24" fillId="0" borderId="0" xfId="0" applyNumberFormat="1" applyFont="1" applyAlignment="1">
      <alignment horizontal="centerContinuous" vertical="center" wrapText="1"/>
    </xf>
    <xf numFmtId="166" fontId="36" fillId="0" borderId="18" xfId="42" applyNumberFormat="1" applyFont="1" applyBorder="1" applyAlignment="1">
      <alignment horizontal="right" vertical="center" wrapText="1"/>
    </xf>
    <xf numFmtId="166" fontId="36" fillId="0" borderId="0" xfId="42" applyNumberFormat="1" applyFont="1" applyAlignment="1">
      <alignment horizontal="right" vertical="center" wrapText="1"/>
    </xf>
    <xf numFmtId="0" fontId="36" fillId="0" borderId="22" xfId="42" applyFont="1" applyBorder="1" applyAlignment="1">
      <alignment horizontal="justify" vertical="top" wrapText="1"/>
    </xf>
    <xf numFmtId="166" fontId="36" fillId="0" borderId="22" xfId="42" applyNumberFormat="1" applyFont="1" applyBorder="1" applyAlignment="1">
      <alignment horizontal="right" vertical="center" wrapText="1"/>
    </xf>
    <xf numFmtId="1" fontId="43" fillId="25" borderId="0" xfId="0" applyNumberFormat="1" applyFont="1" applyFill="1" applyAlignment="1">
      <alignment horizontal="left" vertical="center"/>
    </xf>
    <xf numFmtId="166" fontId="33" fillId="0" borderId="22" xfId="0" applyNumberFormat="1" applyFont="1" applyBorder="1" applyAlignment="1">
      <alignment vertical="top"/>
    </xf>
    <xf numFmtId="167" fontId="24" fillId="0" borderId="0" xfId="41" applyNumberFormat="1" applyFont="1" applyAlignment="1">
      <alignment horizontal="right"/>
    </xf>
    <xf numFmtId="1" fontId="43" fillId="25" borderId="0" xfId="0" applyNumberFormat="1" applyFont="1" applyFill="1"/>
    <xf numFmtId="3" fontId="57" fillId="0" borderId="0" xfId="0" applyNumberFormat="1" applyFont="1"/>
    <xf numFmtId="4" fontId="15" fillId="24" borderId="0" xfId="0" applyNumberFormat="1" applyFont="1" applyFill="1"/>
    <xf numFmtId="3" fontId="58" fillId="0" borderId="0" xfId="0" applyNumberFormat="1" applyFont="1"/>
    <xf numFmtId="1" fontId="15" fillId="24" borderId="0" xfId="0" applyNumberFormat="1" applyFont="1" applyFill="1" applyAlignment="1">
      <alignment horizontal="left" vertical="center"/>
    </xf>
    <xf numFmtId="3" fontId="55" fillId="24" borderId="0" xfId="0" applyNumberFormat="1" applyFont="1" applyFill="1"/>
    <xf numFmtId="3" fontId="57" fillId="24" borderId="0" xfId="0" applyNumberFormat="1" applyFont="1" applyFill="1"/>
    <xf numFmtId="3" fontId="58" fillId="24" borderId="0" xfId="0" applyNumberFormat="1" applyFont="1" applyFill="1"/>
    <xf numFmtId="0" fontId="23" fillId="0" borderId="0" xfId="0" quotePrefix="1" applyFont="1" applyAlignment="1">
      <alignment horizontal="justify" vertical="top"/>
    </xf>
    <xf numFmtId="0" fontId="59" fillId="0" borderId="0" xfId="0" applyFont="1"/>
    <xf numFmtId="4" fontId="59" fillId="0" borderId="0" xfId="0" applyNumberFormat="1" applyFont="1" applyAlignment="1">
      <alignment horizontal="right" vertical="center"/>
    </xf>
    <xf numFmtId="1" fontId="24" fillId="0" borderId="15" xfId="0" applyNumberFormat="1" applyFont="1" applyBorder="1" applyAlignment="1">
      <alignment horizontal="center" vertical="center"/>
    </xf>
    <xf numFmtId="3" fontId="60" fillId="0" borderId="0" xfId="41" applyNumberFormat="1" applyFont="1"/>
    <xf numFmtId="168" fontId="24" fillId="0" borderId="24" xfId="0" applyNumberFormat="1" applyFont="1" applyBorder="1"/>
    <xf numFmtId="4" fontId="61" fillId="0" borderId="0" xfId="0" applyNumberFormat="1" applyFont="1" applyAlignment="1">
      <alignment horizontal="right" vertical="center"/>
    </xf>
    <xf numFmtId="168" fontId="0" fillId="0" borderId="0" xfId="0" applyNumberFormat="1"/>
    <xf numFmtId="4" fontId="61" fillId="0" borderId="0" xfId="0" applyNumberFormat="1" applyFont="1"/>
    <xf numFmtId="4" fontId="62" fillId="0" borderId="0" xfId="0" applyNumberFormat="1" applyFont="1"/>
    <xf numFmtId="3" fontId="61" fillId="0" borderId="0" xfId="0" applyNumberFormat="1" applyFont="1"/>
    <xf numFmtId="1" fontId="61" fillId="0" borderId="0" xfId="0" applyNumberFormat="1" applyFont="1" applyAlignment="1">
      <alignment horizontal="centerContinuous" vertical="center" wrapText="1"/>
    </xf>
    <xf numFmtId="3" fontId="63" fillId="0" borderId="0" xfId="0" applyNumberFormat="1" applyFont="1"/>
    <xf numFmtId="3" fontId="64" fillId="0" borderId="0" xfId="41" applyNumberFormat="1" applyFont="1"/>
    <xf numFmtId="3" fontId="65" fillId="0" borderId="0" xfId="41" applyNumberFormat="1" applyFont="1"/>
    <xf numFmtId="4" fontId="61" fillId="24" borderId="13" xfId="0" applyNumberFormat="1" applyFont="1" applyFill="1" applyBorder="1"/>
    <xf numFmtId="0" fontId="45" fillId="0" borderId="29" xfId="30" applyFont="1" applyBorder="1" applyAlignment="1" applyProtection="1">
      <alignment vertical="top"/>
    </xf>
    <xf numFmtId="1" fontId="23" fillId="25" borderId="0" xfId="0" applyNumberFormat="1" applyFont="1" applyFill="1" applyAlignment="1">
      <alignment horizontal="left" vertical="top"/>
    </xf>
    <xf numFmtId="4" fontId="24" fillId="0" borderId="24" xfId="0" applyNumberFormat="1" applyFont="1" applyBorder="1" applyAlignment="1">
      <alignment horizontal="right" vertical="center"/>
    </xf>
    <xf numFmtId="0" fontId="15" fillId="0" borderId="0" xfId="0" applyFont="1" applyAlignment="1">
      <alignment horizontal="left"/>
    </xf>
    <xf numFmtId="1" fontId="24" fillId="24" borderId="31" xfId="0" applyNumberFormat="1" applyFont="1" applyFill="1" applyBorder="1" applyAlignment="1">
      <alignment horizontal="center" vertical="top" wrapText="1"/>
    </xf>
    <xf numFmtId="1" fontId="24" fillId="24" borderId="11" xfId="0" applyNumberFormat="1" applyFont="1" applyFill="1" applyBorder="1" applyAlignment="1">
      <alignment horizontal="center" vertical="top"/>
    </xf>
    <xf numFmtId="1" fontId="55" fillId="0" borderId="0" xfId="0" applyNumberFormat="1" applyFont="1" applyAlignment="1">
      <alignment horizontal="center" vertical="center"/>
    </xf>
    <xf numFmtId="167" fontId="32" fillId="0" borderId="0" xfId="0" applyNumberFormat="1" applyFont="1" applyAlignment="1">
      <alignment vertical="top"/>
    </xf>
    <xf numFmtId="166" fontId="32" fillId="0" borderId="0" xfId="0" applyNumberFormat="1" applyFont="1" applyAlignment="1">
      <alignment vertical="top"/>
    </xf>
    <xf numFmtId="4" fontId="66" fillId="0" borderId="0" xfId="0" applyNumberFormat="1" applyFont="1"/>
    <xf numFmtId="1" fontId="23" fillId="0" borderId="0" xfId="0" quotePrefix="1" applyNumberFormat="1" applyFont="1" applyAlignment="1">
      <alignment horizontal="justify" vertical="center" wrapText="1"/>
    </xf>
    <xf numFmtId="0" fontId="15" fillId="0" borderId="0" xfId="0" applyFont="1" applyAlignment="1">
      <alignment horizontal="justify" wrapText="1"/>
    </xf>
    <xf numFmtId="0" fontId="15" fillId="0" borderId="0" xfId="0" applyFont="1" applyAlignment="1">
      <alignment horizontal="justify" vertical="top"/>
    </xf>
    <xf numFmtId="167" fontId="24" fillId="0" borderId="0" xfId="0" applyNumberFormat="1" applyFont="1" applyAlignment="1">
      <alignment horizontal="right" vertical="center"/>
    </xf>
    <xf numFmtId="1" fontId="41" fillId="25" borderId="0" xfId="0" applyNumberFormat="1" applyFont="1" applyFill="1" applyAlignment="1">
      <alignment horizontal="left" vertical="center"/>
    </xf>
    <xf numFmtId="1" fontId="41" fillId="25" borderId="0" xfId="0" applyNumberFormat="1" applyFont="1" applyFill="1"/>
    <xf numFmtId="3" fontId="23" fillId="25" borderId="0" xfId="0" applyNumberFormat="1" applyFont="1" applyFill="1"/>
    <xf numFmtId="0" fontId="23" fillId="0" borderId="0" xfId="0" applyFont="1" applyAlignment="1">
      <alignment wrapText="1"/>
    </xf>
    <xf numFmtId="1" fontId="24" fillId="0" borderId="0" xfId="0" quotePrefix="1" applyNumberFormat="1" applyFont="1" applyAlignment="1">
      <alignment horizontal="justify" vertical="center" wrapText="1"/>
    </xf>
    <xf numFmtId="0" fontId="23" fillId="0" borderId="24" xfId="0" applyFont="1" applyBorder="1"/>
    <xf numFmtId="0" fontId="23" fillId="24" borderId="0" xfId="0" applyFont="1" applyFill="1" applyAlignment="1">
      <alignment horizontal="center" vertical="top" wrapText="1"/>
    </xf>
    <xf numFmtId="0" fontId="23" fillId="24" borderId="16" xfId="0" applyFont="1" applyFill="1" applyBorder="1"/>
    <xf numFmtId="168" fontId="15" fillId="0" borderId="0" xfId="0" applyNumberFormat="1" applyFont="1"/>
    <xf numFmtId="4" fontId="67" fillId="0" borderId="0" xfId="0" applyNumberFormat="1" applyFont="1"/>
    <xf numFmtId="3" fontId="55" fillId="0" borderId="0" xfId="0" applyNumberFormat="1" applyFont="1"/>
    <xf numFmtId="4" fontId="55" fillId="0" borderId="0" xfId="0" applyNumberFormat="1" applyFont="1" applyAlignment="1">
      <alignment horizontal="right" vertical="center"/>
    </xf>
    <xf numFmtId="4" fontId="55" fillId="24" borderId="13" xfId="0" applyNumberFormat="1" applyFont="1" applyFill="1" applyBorder="1"/>
    <xf numFmtId="1" fontId="55" fillId="24" borderId="0" xfId="0" applyNumberFormat="1" applyFont="1" applyFill="1" applyAlignment="1">
      <alignment horizontal="center" vertical="center"/>
    </xf>
    <xf numFmtId="0" fontId="15" fillId="0" borderId="0" xfId="0" quotePrefix="1" applyFont="1"/>
    <xf numFmtId="0" fontId="15" fillId="0" borderId="0" xfId="0" quotePrefix="1" applyFont="1" applyAlignment="1">
      <alignment horizontal="left"/>
    </xf>
    <xf numFmtId="0" fontId="68" fillId="25" borderId="0" xfId="0" applyFont="1" applyFill="1" applyAlignment="1">
      <alignment vertical="center"/>
    </xf>
    <xf numFmtId="1" fontId="24" fillId="24" borderId="0" xfId="0" applyNumberFormat="1" applyFont="1" applyFill="1" applyAlignment="1">
      <alignment horizontal="right" vertical="center"/>
    </xf>
    <xf numFmtId="1" fontId="24" fillId="0" borderId="0" xfId="0" applyNumberFormat="1" applyFont="1" applyAlignment="1">
      <alignment horizontal="right" vertical="center"/>
    </xf>
    <xf numFmtId="167" fontId="24" fillId="24" borderId="0" xfId="0" applyNumberFormat="1" applyFont="1" applyFill="1" applyAlignment="1">
      <alignment horizontal="right" vertical="center"/>
    </xf>
    <xf numFmtId="1" fontId="23" fillId="24" borderId="0" xfId="0" applyNumberFormat="1" applyFont="1" applyFill="1" applyAlignment="1">
      <alignment horizontal="right" vertical="center"/>
    </xf>
    <xf numFmtId="166" fontId="23" fillId="24" borderId="0" xfId="0" applyNumberFormat="1" applyFont="1" applyFill="1" applyAlignment="1">
      <alignment horizontal="right" vertical="center"/>
    </xf>
    <xf numFmtId="167" fontId="23" fillId="24" borderId="0" xfId="0" applyNumberFormat="1" applyFont="1" applyFill="1" applyAlignment="1">
      <alignment horizontal="right" vertical="center"/>
    </xf>
    <xf numFmtId="0" fontId="23" fillId="24" borderId="0" xfId="0" applyFont="1" applyFill="1" applyAlignment="1">
      <alignment horizontal="right" vertical="center"/>
    </xf>
    <xf numFmtId="166" fontId="24" fillId="24" borderId="0" xfId="0" applyNumberFormat="1" applyFont="1" applyFill="1" applyAlignment="1">
      <alignment horizontal="right" vertical="center"/>
    </xf>
    <xf numFmtId="2" fontId="23" fillId="0" borderId="0" xfId="0" applyNumberFormat="1" applyFont="1" applyAlignment="1">
      <alignment horizontal="right" vertical="center"/>
    </xf>
    <xf numFmtId="4" fontId="55" fillId="24" borderId="0" xfId="0" applyNumberFormat="1" applyFont="1" applyFill="1"/>
    <xf numFmtId="0" fontId="4" fillId="0" borderId="0" xfId="30" applyAlignment="1" applyProtection="1"/>
    <xf numFmtId="1" fontId="68" fillId="25" borderId="0" xfId="0" applyNumberFormat="1" applyFont="1" applyFill="1" applyAlignment="1">
      <alignment horizontal="left" vertical="top"/>
    </xf>
    <xf numFmtId="3" fontId="26" fillId="24" borderId="0" xfId="0" applyNumberFormat="1" applyFont="1" applyFill="1" applyAlignment="1">
      <alignment horizontal="right" vertical="center"/>
    </xf>
    <xf numFmtId="3" fontId="27" fillId="24" borderId="0" xfId="0" applyNumberFormat="1" applyFont="1" applyFill="1" applyAlignment="1">
      <alignment horizontal="right" vertical="center"/>
    </xf>
    <xf numFmtId="3" fontId="15" fillId="24" borderId="0" xfId="0" applyNumberFormat="1" applyFont="1" applyFill="1" applyAlignment="1">
      <alignment horizontal="right" vertical="center"/>
    </xf>
    <xf numFmtId="3" fontId="26" fillId="0" borderId="0" xfId="0" applyNumberFormat="1" applyFont="1" applyAlignment="1">
      <alignment horizontal="right" vertical="center"/>
    </xf>
    <xf numFmtId="3" fontId="66" fillId="0" borderId="0" xfId="0" applyNumberFormat="1" applyFont="1"/>
    <xf numFmtId="0" fontId="15" fillId="26" borderId="0" xfId="0" applyFont="1" applyFill="1"/>
    <xf numFmtId="4" fontId="47" fillId="0" borderId="0" xfId="0" applyNumberFormat="1" applyFont="1"/>
    <xf numFmtId="0" fontId="15" fillId="0" borderId="12" xfId="0" applyFont="1" applyBorder="1"/>
    <xf numFmtId="3" fontId="24" fillId="0" borderId="13" xfId="0" applyNumberFormat="1" applyFont="1" applyBorder="1"/>
    <xf numFmtId="0" fontId="27" fillId="0" borderId="0" xfId="41" applyFont="1"/>
    <xf numFmtId="0" fontId="69" fillId="27" borderId="32" xfId="38" applyFont="1" applyFill="1" applyBorder="1" applyAlignment="1">
      <alignment horizontal="right" vertical="center" wrapText="1"/>
    </xf>
    <xf numFmtId="1" fontId="40" fillId="0" borderId="0" xfId="0" applyNumberFormat="1" applyFont="1" applyAlignment="1">
      <alignment horizontal="centerContinuous" vertical="top" wrapText="1"/>
    </xf>
    <xf numFmtId="1" fontId="40" fillId="0" borderId="0" xfId="0" applyNumberFormat="1" applyFont="1" applyAlignment="1">
      <alignment horizontal="center" vertical="center" wrapText="1"/>
    </xf>
    <xf numFmtId="3" fontId="70" fillId="0" borderId="0" xfId="41" applyNumberFormat="1" applyFont="1"/>
    <xf numFmtId="167" fontId="66" fillId="0" borderId="0" xfId="0" applyNumberFormat="1" applyFont="1"/>
    <xf numFmtId="1" fontId="55" fillId="0" borderId="0" xfId="41" applyNumberFormat="1" applyFont="1" applyAlignment="1">
      <alignment horizontal="center" vertical="center" wrapText="1"/>
    </xf>
    <xf numFmtId="167" fontId="66" fillId="0" borderId="0" xfId="41" applyNumberFormat="1" applyFont="1"/>
    <xf numFmtId="3" fontId="66" fillId="0" borderId="0" xfId="41" applyNumberFormat="1" applyFont="1"/>
    <xf numFmtId="3" fontId="55" fillId="0" borderId="0" xfId="41" applyNumberFormat="1" applyFont="1" applyAlignment="1">
      <alignment horizontal="right" vertical="center"/>
    </xf>
    <xf numFmtId="1" fontId="55" fillId="0" borderId="0" xfId="41" applyNumberFormat="1" applyFont="1"/>
    <xf numFmtId="3" fontId="66" fillId="0" borderId="0" xfId="41" applyNumberFormat="1" applyFont="1" applyAlignment="1">
      <alignment horizontal="right" vertical="center"/>
    </xf>
    <xf numFmtId="167" fontId="55" fillId="0" borderId="0" xfId="41" applyNumberFormat="1" applyFont="1"/>
    <xf numFmtId="167" fontId="55" fillId="0" borderId="0" xfId="0" applyNumberFormat="1" applyFont="1"/>
    <xf numFmtId="3" fontId="55" fillId="0" borderId="0" xfId="41" applyNumberFormat="1" applyFont="1" applyAlignment="1">
      <alignment horizontal="right"/>
    </xf>
    <xf numFmtId="0" fontId="66" fillId="0" borderId="0" xfId="41" applyFont="1"/>
    <xf numFmtId="166" fontId="55" fillId="0" borderId="0" xfId="0" applyNumberFormat="1" applyFont="1"/>
    <xf numFmtId="166" fontId="66" fillId="0" borderId="0" xfId="0" applyNumberFormat="1" applyFont="1"/>
    <xf numFmtId="1" fontId="55" fillId="0" borderId="0" xfId="0" applyNumberFormat="1" applyFont="1"/>
    <xf numFmtId="3" fontId="66" fillId="0" borderId="0" xfId="0" applyNumberFormat="1" applyFont="1" applyAlignment="1">
      <alignment horizontal="right" vertical="center"/>
    </xf>
    <xf numFmtId="4" fontId="66" fillId="0" borderId="0" xfId="0" applyNumberFormat="1" applyFont="1" applyAlignment="1">
      <alignment horizontal="right" vertical="center"/>
    </xf>
    <xf numFmtId="1" fontId="55" fillId="0" borderId="0" xfId="0" applyNumberFormat="1" applyFont="1" applyAlignment="1">
      <alignment vertical="top"/>
    </xf>
    <xf numFmtId="4" fontId="66" fillId="0" borderId="0" xfId="0" quotePrefix="1" applyNumberFormat="1" applyFont="1" applyAlignment="1">
      <alignment horizontal="right" vertical="center"/>
    </xf>
    <xf numFmtId="4" fontId="55" fillId="0" borderId="0" xfId="0" quotePrefix="1" applyNumberFormat="1" applyFont="1" applyAlignment="1">
      <alignment horizontal="right" vertical="center"/>
    </xf>
    <xf numFmtId="4" fontId="55" fillId="0" borderId="0" xfId="0" applyNumberFormat="1" applyFont="1" applyAlignment="1">
      <alignment horizontal="right"/>
    </xf>
    <xf numFmtId="166" fontId="55" fillId="0" borderId="0" xfId="0" applyNumberFormat="1" applyFont="1" applyAlignment="1">
      <alignment horizontal="right"/>
    </xf>
    <xf numFmtId="167" fontId="55" fillId="0" borderId="0" xfId="0" applyNumberFormat="1" applyFont="1" applyAlignment="1">
      <alignment horizontal="right"/>
    </xf>
    <xf numFmtId="167" fontId="60" fillId="0" borderId="0" xfId="0" applyNumberFormat="1" applyFont="1"/>
    <xf numFmtId="1" fontId="23" fillId="0" borderId="0" xfId="0" applyNumberFormat="1" applyFont="1" applyAlignment="1">
      <alignment vertical="top"/>
    </xf>
    <xf numFmtId="3" fontId="23" fillId="0" borderId="0" xfId="41" applyNumberFormat="1" applyFont="1" applyAlignment="1">
      <alignment horizontal="right"/>
    </xf>
    <xf numFmtId="0" fontId="69" fillId="27" borderId="32" xfId="0" applyFont="1" applyFill="1" applyBorder="1" applyAlignment="1">
      <alignment horizontal="right" vertical="center" wrapText="1"/>
    </xf>
    <xf numFmtId="0" fontId="0" fillId="27" borderId="32" xfId="0" applyFill="1" applyBorder="1" applyAlignment="1" applyProtection="1">
      <alignment wrapText="1"/>
      <protection locked="0"/>
    </xf>
    <xf numFmtId="0" fontId="0" fillId="27" borderId="0" xfId="0" applyFill="1" applyAlignment="1" applyProtection="1">
      <alignment wrapText="1"/>
      <protection locked="0"/>
    </xf>
    <xf numFmtId="0" fontId="69" fillId="27" borderId="0" xfId="0" applyFont="1" applyFill="1" applyAlignment="1">
      <alignment horizontal="right" vertical="center" wrapText="1"/>
    </xf>
    <xf numFmtId="0" fontId="69" fillId="27" borderId="0" xfId="0" applyFont="1" applyFill="1" applyAlignment="1">
      <alignment horizontal="right" vertical="top" wrapText="1"/>
    </xf>
    <xf numFmtId="0" fontId="71" fillId="27" borderId="0" xfId="0" applyFont="1" applyFill="1" applyAlignment="1">
      <alignment horizontal="right" vertical="center" wrapText="1"/>
    </xf>
    <xf numFmtId="0" fontId="71" fillId="27" borderId="0" xfId="0" applyFont="1" applyFill="1" applyAlignment="1">
      <alignment horizontal="right" vertical="top" wrapText="1"/>
    </xf>
    <xf numFmtId="4" fontId="23" fillId="0" borderId="0" xfId="0" applyNumberFormat="1" applyFont="1" applyAlignment="1">
      <alignment horizontal="right" wrapText="1"/>
    </xf>
    <xf numFmtId="0" fontId="57" fillId="0" borderId="0" xfId="0" applyFont="1"/>
    <xf numFmtId="167" fontId="28" fillId="0" borderId="0" xfId="0" applyNumberFormat="1" applyFont="1"/>
    <xf numFmtId="166" fontId="28" fillId="0" borderId="0" xfId="0" applyNumberFormat="1" applyFont="1"/>
    <xf numFmtId="0" fontId="66" fillId="26" borderId="0" xfId="0" applyFont="1" applyFill="1"/>
    <xf numFmtId="1" fontId="24" fillId="0" borderId="12" xfId="41" applyNumberFormat="1" applyFont="1" applyBorder="1" applyAlignment="1">
      <alignment horizontal="left" vertical="center"/>
    </xf>
    <xf numFmtId="1" fontId="24" fillId="0" borderId="10" xfId="0" applyNumberFormat="1" applyFont="1" applyBorder="1" applyAlignment="1">
      <alignment horizontal="left" vertical="center"/>
    </xf>
    <xf numFmtId="1" fontId="67" fillId="0" borderId="0" xfId="0" applyNumberFormat="1" applyFont="1" applyAlignment="1">
      <alignment horizontal="center" vertical="center"/>
    </xf>
    <xf numFmtId="166" fontId="67" fillId="0" borderId="0" xfId="0" applyNumberFormat="1" applyFont="1" applyAlignment="1">
      <alignment vertical="top"/>
    </xf>
    <xf numFmtId="2" fontId="15" fillId="0" borderId="0" xfId="0" applyNumberFormat="1" applyFont="1"/>
    <xf numFmtId="168" fontId="55" fillId="0" borderId="24" xfId="0" applyNumberFormat="1" applyFont="1" applyBorder="1"/>
    <xf numFmtId="168" fontId="0" fillId="0" borderId="12" xfId="0" applyNumberFormat="1" applyBorder="1"/>
    <xf numFmtId="4" fontId="69" fillId="27" borderId="32" xfId="0" applyNumberFormat="1" applyFont="1" applyFill="1" applyBorder="1" applyAlignment="1">
      <alignment horizontal="right" vertical="top" wrapText="1"/>
    </xf>
    <xf numFmtId="4" fontId="71" fillId="27" borderId="32" xfId="0" applyNumberFormat="1" applyFont="1" applyFill="1" applyBorder="1" applyAlignment="1">
      <alignment horizontal="right" vertical="top" wrapText="1"/>
    </xf>
    <xf numFmtId="0" fontId="15" fillId="27" borderId="32" xfId="0" applyFont="1" applyFill="1" applyBorder="1" applyAlignment="1" applyProtection="1">
      <alignment wrapText="1"/>
      <protection locked="0"/>
    </xf>
    <xf numFmtId="3" fontId="69" fillId="27" borderId="32" xfId="0" applyNumberFormat="1" applyFont="1" applyFill="1" applyBorder="1" applyAlignment="1">
      <alignment horizontal="right" vertical="center" wrapText="1"/>
    </xf>
    <xf numFmtId="3" fontId="0" fillId="27" borderId="32" xfId="0" applyNumberFormat="1" applyFill="1" applyBorder="1" applyAlignment="1" applyProtection="1">
      <alignment wrapText="1"/>
      <protection locked="0"/>
    </xf>
    <xf numFmtId="3" fontId="0" fillId="27" borderId="0" xfId="0" applyNumberFormat="1" applyFill="1" applyAlignment="1" applyProtection="1">
      <alignment wrapText="1"/>
      <protection locked="0"/>
    </xf>
    <xf numFmtId="3" fontId="71" fillId="27" borderId="0" xfId="0" applyNumberFormat="1" applyFont="1" applyFill="1" applyAlignment="1">
      <alignment horizontal="right" vertical="center" wrapText="1"/>
    </xf>
    <xf numFmtId="3" fontId="71" fillId="27" borderId="0" xfId="0" applyNumberFormat="1" applyFont="1" applyFill="1" applyAlignment="1">
      <alignment horizontal="right" vertical="top" wrapText="1"/>
    </xf>
    <xf numFmtId="1" fontId="24" fillId="0" borderId="14" xfId="0" applyNumberFormat="1" applyFont="1" applyBorder="1" applyAlignment="1">
      <alignment horizontal="center" vertical="center" wrapText="1"/>
    </xf>
    <xf numFmtId="0" fontId="69" fillId="27" borderId="33" xfId="0" applyFont="1" applyFill="1" applyBorder="1" applyAlignment="1">
      <alignment horizontal="right" vertical="center" wrapText="1"/>
    </xf>
    <xf numFmtId="4" fontId="69" fillId="27" borderId="33" xfId="0" applyNumberFormat="1" applyFont="1" applyFill="1" applyBorder="1" applyAlignment="1">
      <alignment horizontal="right" vertical="center" wrapText="1"/>
    </xf>
    <xf numFmtId="0" fontId="2" fillId="27" borderId="0" xfId="0" applyFont="1" applyFill="1" applyAlignment="1" applyProtection="1">
      <alignment wrapText="1"/>
      <protection locked="0"/>
    </xf>
    <xf numFmtId="4" fontId="71" fillId="27" borderId="0" xfId="0" applyNumberFormat="1" applyFont="1" applyFill="1" applyAlignment="1">
      <alignment horizontal="right" vertical="top" wrapText="1"/>
    </xf>
    <xf numFmtId="1" fontId="66" fillId="0" borderId="0" xfId="0" applyNumberFormat="1" applyFont="1" applyAlignment="1">
      <alignment horizontal="left" vertical="center"/>
    </xf>
    <xf numFmtId="4" fontId="66" fillId="0" borderId="0" xfId="0" applyNumberFormat="1" applyFont="1" applyAlignment="1">
      <alignment vertical="center"/>
    </xf>
    <xf numFmtId="1" fontId="55" fillId="0" borderId="0" xfId="0" quotePrefix="1" applyNumberFormat="1" applyFont="1" applyAlignment="1">
      <alignment horizontal="center" vertical="center"/>
    </xf>
    <xf numFmtId="167" fontId="57" fillId="0" borderId="0" xfId="0" applyNumberFormat="1" applyFont="1" applyAlignment="1">
      <alignment vertical="top"/>
    </xf>
    <xf numFmtId="4" fontId="69" fillId="27" borderId="0" xfId="0" applyNumberFormat="1" applyFont="1" applyFill="1" applyAlignment="1">
      <alignment horizontal="right" vertical="top" wrapText="1"/>
    </xf>
    <xf numFmtId="4" fontId="0" fillId="27" borderId="0" xfId="0" applyNumberFormat="1" applyFill="1" applyAlignment="1" applyProtection="1">
      <alignment wrapText="1"/>
      <protection locked="0"/>
    </xf>
    <xf numFmtId="167" fontId="15" fillId="0" borderId="0" xfId="0" applyNumberFormat="1" applyFont="1" applyAlignment="1">
      <alignment vertical="top"/>
    </xf>
    <xf numFmtId="165" fontId="23" fillId="0" borderId="0" xfId="0" quotePrefix="1" applyNumberFormat="1" applyFont="1" applyAlignment="1">
      <alignment horizontal="justify" vertical="center"/>
    </xf>
    <xf numFmtId="0" fontId="2" fillId="0" borderId="0" xfId="0" applyFont="1" applyAlignment="1">
      <alignment horizontal="justify" vertical="center" wrapText="1"/>
    </xf>
    <xf numFmtId="4" fontId="66" fillId="24" borderId="0" xfId="0" applyNumberFormat="1" applyFont="1" applyFill="1" applyAlignment="1">
      <alignment horizontal="right" vertical="center"/>
    </xf>
    <xf numFmtId="4" fontId="62" fillId="0" borderId="0" xfId="0" applyNumberFormat="1" applyFont="1" applyAlignment="1">
      <alignment vertical="center"/>
    </xf>
    <xf numFmtId="4" fontId="61" fillId="24" borderId="0" xfId="0" applyNumberFormat="1" applyFont="1" applyFill="1" applyAlignment="1">
      <alignment horizontal="right" vertical="center"/>
    </xf>
    <xf numFmtId="0" fontId="66" fillId="0" borderId="0" xfId="0" applyFont="1"/>
    <xf numFmtId="0" fontId="69" fillId="27" borderId="32" xfId="0" applyFont="1" applyFill="1" applyBorder="1" applyAlignment="1">
      <alignment horizontal="right" vertical="top" wrapText="1"/>
    </xf>
    <xf numFmtId="0" fontId="69" fillId="27" borderId="32" xfId="0" applyFont="1" applyFill="1" applyBorder="1" applyAlignment="1" applyProtection="1">
      <alignment horizontal="right" vertical="top" wrapText="1"/>
      <protection locked="0"/>
    </xf>
    <xf numFmtId="0" fontId="71" fillId="27" borderId="0" xfId="0" applyFont="1" applyFill="1" applyAlignment="1" applyProtection="1">
      <alignment horizontal="right" vertical="top" wrapText="1"/>
      <protection locked="0"/>
    </xf>
    <xf numFmtId="166" fontId="33" fillId="0" borderId="27" xfId="0" applyNumberFormat="1" applyFont="1" applyBorder="1" applyAlignment="1">
      <alignment vertical="top"/>
    </xf>
    <xf numFmtId="166" fontId="66" fillId="0" borderId="0" xfId="0" applyNumberFormat="1" applyFont="1" applyAlignment="1">
      <alignment horizontal="left"/>
    </xf>
    <xf numFmtId="167" fontId="72" fillId="0" borderId="0" xfId="0" applyNumberFormat="1" applyFont="1"/>
    <xf numFmtId="3" fontId="73" fillId="0" borderId="0" xfId="41" applyNumberFormat="1" applyFont="1"/>
    <xf numFmtId="4" fontId="69" fillId="27" borderId="0" xfId="0" applyNumberFormat="1" applyFont="1" applyFill="1" applyAlignment="1">
      <alignment horizontal="right" vertical="center" wrapText="1"/>
    </xf>
    <xf numFmtId="4" fontId="71" fillId="27" borderId="0" xfId="0" applyNumberFormat="1" applyFont="1" applyFill="1" applyAlignment="1">
      <alignment horizontal="right" vertical="center" wrapText="1"/>
    </xf>
    <xf numFmtId="0" fontId="23" fillId="0" borderId="0" xfId="0" applyFont="1" applyAlignment="1">
      <alignment horizontal="right" vertical="center"/>
    </xf>
    <xf numFmtId="0" fontId="23" fillId="26" borderId="0" xfId="0" applyFont="1" applyFill="1" applyAlignment="1">
      <alignment horizontal="right" vertical="center"/>
    </xf>
    <xf numFmtId="3" fontId="23" fillId="26" borderId="0" xfId="0" applyNumberFormat="1" applyFont="1" applyFill="1" applyAlignment="1">
      <alignment horizontal="right" vertical="center"/>
    </xf>
    <xf numFmtId="0" fontId="24" fillId="0" borderId="0" xfId="0" applyFont="1" applyAlignment="1">
      <alignment horizontal="right" vertical="center"/>
    </xf>
    <xf numFmtId="3" fontId="69" fillId="27" borderId="32" xfId="0" applyNumberFormat="1" applyFont="1" applyFill="1" applyBorder="1" applyAlignment="1">
      <alignment horizontal="right" vertical="top" wrapText="1"/>
    </xf>
    <xf numFmtId="0" fontId="69" fillId="27" borderId="0" xfId="0" applyFont="1" applyFill="1" applyAlignment="1" applyProtection="1">
      <alignment horizontal="right" vertical="top" wrapText="1"/>
      <protection locked="0"/>
    </xf>
    <xf numFmtId="1" fontId="24" fillId="24" borderId="34" xfId="0" applyNumberFormat="1" applyFont="1" applyFill="1" applyBorder="1" applyAlignment="1">
      <alignment horizontal="center" vertical="center" wrapText="1"/>
    </xf>
    <xf numFmtId="0" fontId="0" fillId="27" borderId="0" xfId="0" applyFill="1" applyProtection="1">
      <protection locked="0"/>
    </xf>
    <xf numFmtId="4" fontId="69" fillId="27" borderId="0" xfId="0" applyNumberFormat="1" applyFont="1" applyFill="1" applyAlignment="1">
      <alignment horizontal="right" vertical="top"/>
    </xf>
    <xf numFmtId="0" fontId="69" fillId="27" borderId="0" xfId="0" applyFont="1" applyFill="1" applyAlignment="1" applyProtection="1">
      <alignment horizontal="right" vertical="top"/>
      <protection locked="0"/>
    </xf>
    <xf numFmtId="4" fontId="71" fillId="27" borderId="0" xfId="0" applyNumberFormat="1" applyFont="1" applyFill="1" applyAlignment="1">
      <alignment horizontal="right" vertical="top"/>
    </xf>
    <xf numFmtId="0" fontId="71" fillId="27" borderId="0" xfId="0" applyFont="1" applyFill="1" applyAlignment="1" applyProtection="1">
      <alignment horizontal="right" vertical="top"/>
      <protection locked="0"/>
    </xf>
    <xf numFmtId="0" fontId="69" fillId="27" borderId="0" xfId="0" applyFont="1" applyFill="1" applyAlignment="1">
      <alignment horizontal="right" vertical="top"/>
    </xf>
    <xf numFmtId="3" fontId="69" fillId="27" borderId="0" xfId="0" applyNumberFormat="1" applyFont="1" applyFill="1" applyAlignment="1">
      <alignment horizontal="right" vertical="top"/>
    </xf>
    <xf numFmtId="0" fontId="71" fillId="27" borderId="0" xfId="0" applyFont="1" applyFill="1" applyAlignment="1">
      <alignment horizontal="right" vertical="top"/>
    </xf>
    <xf numFmtId="3" fontId="71" fillId="27" borderId="0" xfId="0" applyNumberFormat="1" applyFont="1" applyFill="1" applyAlignment="1">
      <alignment horizontal="right" vertical="top"/>
    </xf>
    <xf numFmtId="3" fontId="69" fillId="27" borderId="32" xfId="0" applyNumberFormat="1" applyFont="1" applyFill="1" applyBorder="1" applyAlignment="1">
      <alignment horizontal="right" vertical="center"/>
    </xf>
    <xf numFmtId="4" fontId="69" fillId="27" borderId="0" xfId="0" applyNumberFormat="1" applyFont="1" applyFill="1" applyAlignment="1" applyProtection="1">
      <alignment horizontal="right" vertical="top" wrapText="1"/>
      <protection locked="0"/>
    </xf>
    <xf numFmtId="4" fontId="71" fillId="27" borderId="0" xfId="0" applyNumberFormat="1" applyFont="1" applyFill="1" applyAlignment="1" applyProtection="1">
      <alignment horizontal="right" vertical="top" wrapText="1"/>
      <protection locked="0"/>
    </xf>
    <xf numFmtId="4" fontId="69" fillId="0" borderId="32" xfId="0" applyNumberFormat="1" applyFont="1" applyBorder="1" applyAlignment="1">
      <alignment horizontal="right" vertical="center" wrapText="1"/>
    </xf>
    <xf numFmtId="0" fontId="69" fillId="0" borderId="32" xfId="38" applyFont="1" applyBorder="1" applyAlignment="1">
      <alignment horizontal="right" vertical="center" wrapText="1"/>
    </xf>
    <xf numFmtId="3" fontId="69" fillId="0" borderId="32" xfId="0" applyNumberFormat="1" applyFont="1" applyBorder="1" applyAlignment="1">
      <alignment horizontal="right" vertical="top" wrapText="1"/>
    </xf>
    <xf numFmtId="4" fontId="69" fillId="0" borderId="32" xfId="0" applyNumberFormat="1" applyFont="1" applyBorder="1" applyAlignment="1">
      <alignment horizontal="right" vertical="top"/>
    </xf>
    <xf numFmtId="0" fontId="69" fillId="0" borderId="32" xfId="0" applyFont="1" applyBorder="1" applyAlignment="1" applyProtection="1">
      <alignment horizontal="right" vertical="top"/>
      <protection locked="0"/>
    </xf>
    <xf numFmtId="0" fontId="69" fillId="0" borderId="32" xfId="0" applyFont="1" applyBorder="1" applyAlignment="1" applyProtection="1">
      <alignment horizontal="right" vertical="top" wrapText="1"/>
      <protection locked="0"/>
    </xf>
    <xf numFmtId="4" fontId="69" fillId="0" borderId="32" xfId="0" applyNumberFormat="1" applyFont="1" applyBorder="1" applyAlignment="1" applyProtection="1">
      <alignment horizontal="right" vertical="top" wrapText="1"/>
      <protection locked="0"/>
    </xf>
    <xf numFmtId="3" fontId="69" fillId="0" borderId="32" xfId="0" applyNumberFormat="1" applyFont="1" applyBorder="1" applyAlignment="1">
      <alignment horizontal="right" vertical="top"/>
    </xf>
    <xf numFmtId="4" fontId="69" fillId="0" borderId="32" xfId="0" applyNumberFormat="1" applyFont="1" applyBorder="1" applyAlignment="1">
      <alignment horizontal="right" vertical="top" wrapText="1"/>
    </xf>
    <xf numFmtId="4" fontId="71" fillId="27" borderId="0" xfId="0" applyNumberFormat="1" applyFont="1" applyFill="1" applyAlignment="1">
      <alignment horizontal="right" vertical="top" wrapText="1"/>
    </xf>
    <xf numFmtId="4" fontId="24" fillId="0" borderId="0" xfId="0" applyNumberFormat="1" applyFont="1" applyFill="1" applyAlignment="1">
      <alignment vertical="center"/>
    </xf>
    <xf numFmtId="4" fontId="24" fillId="0" borderId="0" xfId="0" applyNumberFormat="1" applyFont="1" applyFill="1"/>
    <xf numFmtId="1" fontId="24" fillId="0" borderId="0" xfId="0" applyNumberFormat="1" applyFont="1" applyFill="1" applyAlignment="1">
      <alignment horizontal="left" vertical="center"/>
    </xf>
    <xf numFmtId="4" fontId="24" fillId="0" borderId="0" xfId="0" applyNumberFormat="1" applyFont="1" applyFill="1" applyAlignment="1">
      <alignment horizontal="right" vertical="center"/>
    </xf>
    <xf numFmtId="4" fontId="0" fillId="0" borderId="0" xfId="0" applyNumberFormat="1"/>
    <xf numFmtId="4" fontId="55" fillId="24" borderId="0" xfId="0" applyNumberFormat="1" applyFont="1" applyFill="1" applyAlignment="1">
      <alignment horizontal="right" vertical="center"/>
    </xf>
    <xf numFmtId="0" fontId="15" fillId="0" borderId="0" xfId="0" quotePrefix="1" applyFont="1" applyAlignment="1">
      <alignment horizontal="justify" vertical="top"/>
    </xf>
    <xf numFmtId="167" fontId="33" fillId="0" borderId="0" xfId="0" applyNumberFormat="1" applyFont="1" applyBorder="1" applyAlignment="1">
      <alignment vertical="top"/>
    </xf>
    <xf numFmtId="166" fontId="33" fillId="0" borderId="0" xfId="0" applyNumberFormat="1" applyFont="1" applyBorder="1" applyAlignment="1">
      <alignment vertical="top"/>
    </xf>
    <xf numFmtId="0" fontId="15" fillId="0" borderId="0" xfId="0" applyFont="1" applyAlignment="1">
      <alignment horizontal="justify" vertical="center" wrapText="1"/>
    </xf>
    <xf numFmtId="4" fontId="0" fillId="0" borderId="0" xfId="0" applyNumberFormat="1"/>
    <xf numFmtId="1" fontId="23" fillId="0" borderId="0" xfId="0" applyNumberFormat="1" applyFont="1" applyAlignment="1"/>
    <xf numFmtId="0" fontId="15" fillId="0" borderId="0" xfId="0" applyFont="1" applyAlignment="1"/>
    <xf numFmtId="4" fontId="23" fillId="0" borderId="0" xfId="0" applyNumberFormat="1" applyFont="1"/>
    <xf numFmtId="4" fontId="0" fillId="0" borderId="0" xfId="0" applyNumberFormat="1"/>
    <xf numFmtId="4" fontId="0" fillId="0" borderId="0" xfId="0" applyNumberFormat="1"/>
    <xf numFmtId="4" fontId="69" fillId="27" borderId="0" xfId="0" applyNumberFormat="1" applyFont="1" applyFill="1" applyAlignment="1">
      <alignment horizontal="right" vertical="top" wrapText="1"/>
    </xf>
    <xf numFmtId="0" fontId="69" fillId="27" borderId="0" xfId="0" applyFont="1" applyFill="1" applyAlignment="1">
      <alignment horizontal="right" vertical="top" wrapText="1"/>
    </xf>
    <xf numFmtId="4" fontId="0" fillId="0" borderId="0" xfId="0" applyNumberFormat="1" applyFill="1"/>
    <xf numFmtId="1" fontId="24" fillId="0" borderId="14" xfId="41" applyNumberFormat="1" applyFont="1" applyFill="1" applyBorder="1" applyAlignment="1">
      <alignment horizontal="centerContinuous" vertical="center"/>
    </xf>
    <xf numFmtId="0" fontId="15" fillId="0" borderId="0" xfId="0" applyFont="1" applyAlignment="1">
      <alignment horizontal="justify" vertical="center" wrapText="1"/>
    </xf>
    <xf numFmtId="3" fontId="74" fillId="0" borderId="0" xfId="0" applyNumberFormat="1" applyFont="1"/>
    <xf numFmtId="4" fontId="23" fillId="27" borderId="0" xfId="0" applyNumberFormat="1" applyFont="1" applyFill="1" applyAlignment="1">
      <alignment horizontal="right" vertical="top" wrapText="1"/>
    </xf>
    <xf numFmtId="0" fontId="15" fillId="0" borderId="0" xfId="0" quotePrefix="1" applyFont="1" applyAlignment="1">
      <alignment horizontal="justify" vertical="top" wrapText="1"/>
    </xf>
    <xf numFmtId="0" fontId="0" fillId="0" borderId="0" xfId="0" applyAlignment="1">
      <alignment wrapText="1"/>
    </xf>
    <xf numFmtId="1" fontId="23" fillId="0" borderId="0" xfId="0" applyNumberFormat="1" applyFont="1"/>
    <xf numFmtId="0" fontId="0" fillId="0" borderId="0" xfId="0"/>
    <xf numFmtId="1" fontId="24" fillId="0" borderId="0" xfId="0" applyNumberFormat="1" applyFont="1" applyAlignment="1">
      <alignment horizontal="left" vertical="center"/>
    </xf>
    <xf numFmtId="0" fontId="2" fillId="0" borderId="0" xfId="0" applyFont="1" applyAlignment="1">
      <alignment wrapText="1"/>
    </xf>
    <xf numFmtId="4" fontId="74" fillId="0" borderId="0" xfId="0" applyNumberFormat="1" applyFont="1" applyFill="1"/>
    <xf numFmtId="4" fontId="69" fillId="27" borderId="0" xfId="0" applyNumberFormat="1" applyFont="1" applyFill="1" applyAlignment="1">
      <alignment horizontal="right" vertical="top" wrapText="1"/>
    </xf>
    <xf numFmtId="0" fontId="69" fillId="27" borderId="0" xfId="0" applyFont="1" applyFill="1" applyAlignment="1" applyProtection="1">
      <alignment horizontal="right" vertical="top" wrapText="1"/>
      <protection locked="0"/>
    </xf>
    <xf numFmtId="0" fontId="69" fillId="27" borderId="0" xfId="0" applyFont="1" applyFill="1" applyAlignment="1">
      <alignment horizontal="right" vertical="top" wrapText="1"/>
    </xf>
    <xf numFmtId="0" fontId="48" fillId="25" borderId="0" xfId="0" applyFont="1" applyFill="1" applyAlignment="1">
      <alignment vertical="center"/>
    </xf>
    <xf numFmtId="0" fontId="49" fillId="0" borderId="0" xfId="0" applyFont="1" applyAlignment="1">
      <alignment vertical="center"/>
    </xf>
    <xf numFmtId="165" fontId="23" fillId="0" borderId="0" xfId="0" quotePrefix="1" applyNumberFormat="1" applyFont="1" applyAlignment="1">
      <alignment horizontal="justify" vertical="center" wrapText="1"/>
    </xf>
    <xf numFmtId="0" fontId="15" fillId="0" borderId="0" xfId="0" applyFont="1" applyAlignment="1">
      <alignment horizontal="justify" wrapText="1"/>
    </xf>
    <xf numFmtId="0" fontId="33" fillId="0" borderId="0" xfId="0" applyFont="1" applyAlignment="1">
      <alignment wrapText="1"/>
    </xf>
    <xf numFmtId="0" fontId="0" fillId="0" borderId="0" xfId="0" applyAlignment="1">
      <alignment wrapText="1"/>
    </xf>
    <xf numFmtId="4" fontId="33" fillId="0" borderId="0" xfId="0" applyNumberFormat="1" applyFont="1" applyAlignment="1">
      <alignment wrapText="1"/>
    </xf>
    <xf numFmtId="1" fontId="2" fillId="0" borderId="0" xfId="0" applyNumberFormat="1" applyFont="1" applyAlignment="1">
      <alignment horizontal="justify" vertical="center" wrapText="1"/>
    </xf>
    <xf numFmtId="0" fontId="0" fillId="0" borderId="0" xfId="0" applyAlignment="1">
      <alignment horizontal="justify" wrapText="1"/>
    </xf>
    <xf numFmtId="1" fontId="23" fillId="0" borderId="0" xfId="0" applyNumberFormat="1" applyFont="1"/>
    <xf numFmtId="0" fontId="0" fillId="0" borderId="0" xfId="0"/>
    <xf numFmtId="0" fontId="69" fillId="27" borderId="0" xfId="38" applyFont="1" applyFill="1" applyAlignment="1">
      <alignment horizontal="right" vertical="top" wrapText="1"/>
    </xf>
    <xf numFmtId="0" fontId="69" fillId="27" borderId="0" xfId="38" applyFont="1" applyFill="1" applyAlignment="1" applyProtection="1">
      <alignment horizontal="right" vertical="top" wrapText="1"/>
      <protection locked="0"/>
    </xf>
    <xf numFmtId="0" fontId="23" fillId="0" borderId="0" xfId="0" applyFont="1" applyAlignment="1">
      <alignment horizontal="left" vertical="center" wrapText="1"/>
    </xf>
    <xf numFmtId="0" fontId="15" fillId="0" borderId="0" xfId="0" applyFont="1" applyAlignment="1">
      <alignment wrapText="1"/>
    </xf>
    <xf numFmtId="1" fontId="24" fillId="0" borderId="0" xfId="0" applyNumberFormat="1" applyFont="1" applyAlignment="1">
      <alignment horizontal="left"/>
    </xf>
    <xf numFmtId="0" fontId="23" fillId="0" borderId="0" xfId="0" quotePrefix="1" applyFont="1" applyAlignment="1">
      <alignment horizontal="justify" vertical="top" wrapText="1"/>
    </xf>
    <xf numFmtId="0" fontId="15" fillId="0" borderId="0" xfId="0" applyFont="1" applyAlignment="1">
      <alignment horizontal="justify" vertical="top" wrapText="1"/>
    </xf>
    <xf numFmtId="1" fontId="2" fillId="0" borderId="0" xfId="0" quotePrefix="1" applyNumberFormat="1" applyFont="1" applyAlignment="1">
      <alignment horizontal="justify" vertical="center" wrapText="1"/>
    </xf>
    <xf numFmtId="0" fontId="15" fillId="0" borderId="0" xfId="0" applyFont="1" applyAlignment="1">
      <alignment horizontal="justify" vertical="center" wrapText="1"/>
    </xf>
    <xf numFmtId="0" fontId="23" fillId="26" borderId="0" xfId="0" quotePrefix="1" applyFont="1" applyFill="1" applyAlignment="1">
      <alignment horizontal="justify" vertical="top" wrapText="1"/>
    </xf>
    <xf numFmtId="1" fontId="23" fillId="0" borderId="0" xfId="0" applyNumberFormat="1" applyFont="1" applyAlignment="1">
      <alignment wrapText="1"/>
    </xf>
    <xf numFmtId="1" fontId="40" fillId="0" borderId="0" xfId="0" quotePrefix="1" applyNumberFormat="1" applyFont="1" applyAlignment="1">
      <alignment horizontal="justify" vertical="center" wrapText="1"/>
    </xf>
    <xf numFmtId="3" fontId="0" fillId="0" borderId="0" xfId="0" applyNumberFormat="1" applyAlignment="1">
      <alignment horizontal="left" vertical="center"/>
    </xf>
    <xf numFmtId="1" fontId="3" fillId="25" borderId="0" xfId="0" applyNumberFormat="1" applyFont="1" applyFill="1" applyAlignment="1">
      <alignment horizontal="left" vertical="center"/>
    </xf>
    <xf numFmtId="0" fontId="15" fillId="0" borderId="0" xfId="0" applyFont="1" applyAlignment="1">
      <alignment horizontal="left"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justify" wrapText="1"/>
    </xf>
    <xf numFmtId="0" fontId="23" fillId="0" borderId="0" xfId="0" quotePrefix="1" applyFont="1" applyFill="1" applyAlignment="1">
      <alignment horizontal="justify" wrapText="1"/>
    </xf>
    <xf numFmtId="0" fontId="15" fillId="0" borderId="0" xfId="0" applyFont="1" applyFill="1" applyAlignment="1">
      <alignment horizontal="justify" wrapText="1"/>
    </xf>
    <xf numFmtId="0" fontId="23" fillId="0" borderId="0" xfId="0" applyFont="1" applyAlignment="1">
      <alignment horizontal="left"/>
    </xf>
    <xf numFmtId="169" fontId="24" fillId="0" borderId="0" xfId="0" applyNumberFormat="1" applyFont="1" applyAlignment="1">
      <alignment horizontal="right" vertical="center"/>
    </xf>
    <xf numFmtId="1" fontId="24" fillId="0" borderId="12" xfId="0" applyNumberFormat="1" applyFont="1" applyBorder="1" applyAlignment="1">
      <alignment horizontal="left" vertical="center"/>
    </xf>
    <xf numFmtId="0" fontId="0" fillId="0" borderId="12" xfId="0" applyBorder="1"/>
    <xf numFmtId="1" fontId="24" fillId="0" borderId="0" xfId="0" applyNumberFormat="1" applyFont="1" applyAlignment="1">
      <alignment horizontal="left" vertical="center"/>
    </xf>
    <xf numFmtId="165" fontId="24" fillId="0" borderId="14" xfId="0" applyNumberFormat="1" applyFont="1" applyBorder="1" applyAlignment="1">
      <alignment horizontal="right" vertical="center"/>
    </xf>
    <xf numFmtId="165" fontId="24" fillId="0" borderId="0" xfId="0" applyNumberFormat="1" applyFont="1" applyAlignment="1">
      <alignment horizontal="right" vertical="center"/>
    </xf>
    <xf numFmtId="4" fontId="23" fillId="0" borderId="0" xfId="0" applyNumberFormat="1" applyFont="1"/>
    <xf numFmtId="0" fontId="2" fillId="0" borderId="0" xfId="0" applyFont="1" applyAlignment="1">
      <alignment wrapText="1"/>
    </xf>
    <xf numFmtId="1" fontId="32" fillId="0" borderId="24" xfId="0" applyNumberFormat="1" applyFont="1" applyBorder="1" applyAlignment="1">
      <alignment horizontal="left" vertical="center" wrapText="1"/>
    </xf>
    <xf numFmtId="0" fontId="0" fillId="0" borderId="24" xfId="0" applyBorder="1" applyAlignment="1">
      <alignment horizontal="left" vertical="center" wrapText="1"/>
    </xf>
    <xf numFmtId="165" fontId="62" fillId="0" borderId="0" xfId="0" quotePrefix="1" applyNumberFormat="1" applyFont="1" applyAlignment="1">
      <alignment horizontal="justify" vertical="center" wrapText="1"/>
    </xf>
    <xf numFmtId="0" fontId="65" fillId="0" borderId="0" xfId="0" applyFont="1" applyAlignment="1">
      <alignment horizontal="justify" vertical="center" wrapText="1"/>
    </xf>
    <xf numFmtId="1" fontId="24" fillId="0" borderId="0" xfId="0" quotePrefix="1" applyNumberFormat="1" applyFont="1" applyAlignment="1">
      <alignment horizontal="left" vertical="center"/>
    </xf>
    <xf numFmtId="0" fontId="0" fillId="0" borderId="0" xfId="0" applyAlignment="1">
      <alignment horizontal="left" vertical="center"/>
    </xf>
    <xf numFmtId="4" fontId="0" fillId="0" borderId="0" xfId="0" applyNumberFormat="1"/>
    <xf numFmtId="1" fontId="24" fillId="0" borderId="12" xfId="0" applyNumberFormat="1" applyFont="1" applyBorder="1" applyAlignment="1">
      <alignment horizontal="center" vertical="center" wrapText="1"/>
    </xf>
    <xf numFmtId="1" fontId="32" fillId="0" borderId="12" xfId="0" applyNumberFormat="1" applyFont="1" applyBorder="1" applyAlignment="1">
      <alignment horizontal="center" vertical="center" wrapText="1"/>
    </xf>
    <xf numFmtId="1" fontId="24" fillId="0" borderId="30" xfId="0" applyNumberFormat="1" applyFont="1" applyBorder="1" applyAlignment="1">
      <alignment horizontal="center" vertical="center" wrapText="1"/>
    </xf>
    <xf numFmtId="0" fontId="0" fillId="0" borderId="30" xfId="0" applyBorder="1" applyAlignment="1">
      <alignment horizontal="center" vertical="center" wrapText="1"/>
    </xf>
    <xf numFmtId="1" fontId="2" fillId="0" borderId="0" xfId="0" quotePrefix="1" applyNumberFormat="1" applyFont="1" applyAlignment="1">
      <alignment horizontal="left" vertical="center" wrapText="1"/>
    </xf>
    <xf numFmtId="0" fontId="15" fillId="0" borderId="0" xfId="0" applyFont="1" applyAlignment="1">
      <alignment horizontal="left" vertical="center" wrapText="1"/>
    </xf>
    <xf numFmtId="0" fontId="23" fillId="0" borderId="30" xfId="0" applyFont="1" applyBorder="1" applyAlignment="1">
      <alignment vertical="center" wrapText="1"/>
    </xf>
    <xf numFmtId="166" fontId="23" fillId="0" borderId="0" xfId="0" applyNumberFormat="1" applyFont="1" applyAlignment="1">
      <alignment horizontal="justify" wrapText="1"/>
    </xf>
    <xf numFmtId="0" fontId="23" fillId="0" borderId="0" xfId="0" quotePrefix="1" applyFont="1" applyAlignment="1">
      <alignment horizontal="justify" vertical="center" wrapText="1"/>
    </xf>
    <xf numFmtId="0" fontId="15" fillId="0" borderId="30" xfId="0" applyFont="1" applyBorder="1" applyAlignment="1">
      <alignment vertical="center" wrapText="1"/>
    </xf>
    <xf numFmtId="1" fontId="23" fillId="0" borderId="0" xfId="41" quotePrefix="1" applyNumberFormat="1" applyFont="1" applyAlignment="1">
      <alignment horizontal="justify" vertical="center" wrapText="1"/>
    </xf>
    <xf numFmtId="0" fontId="27" fillId="0" borderId="0" xfId="41" applyFont="1" applyAlignment="1">
      <alignment horizontal="justify" vertical="center" wrapText="1"/>
    </xf>
    <xf numFmtId="1" fontId="2" fillId="0" borderId="0" xfId="41" applyNumberFormat="1" applyFont="1" applyAlignment="1">
      <alignment horizontal="justify" vertical="center" wrapText="1"/>
    </xf>
    <xf numFmtId="0" fontId="31" fillId="0" borderId="0" xfId="41"/>
    <xf numFmtId="1" fontId="23" fillId="0" borderId="0" xfId="0" quotePrefix="1" applyNumberFormat="1" applyFont="1" applyAlignment="1">
      <alignment horizontal="justify" vertical="center" wrapText="1"/>
    </xf>
    <xf numFmtId="0" fontId="15" fillId="26" borderId="0" xfId="0" applyFont="1" applyFill="1" applyAlignment="1">
      <alignment wrapText="1"/>
    </xf>
    <xf numFmtId="1" fontId="24" fillId="24" borderId="24" xfId="0" applyNumberFormat="1" applyFont="1" applyFill="1" applyBorder="1" applyAlignment="1">
      <alignment horizontal="left" vertical="center" wrapText="1"/>
    </xf>
    <xf numFmtId="0" fontId="24" fillId="24" borderId="16" xfId="0" applyFont="1" applyFill="1" applyBorder="1" applyAlignment="1">
      <alignment horizontal="center" vertical="center" wrapText="1"/>
    </xf>
    <xf numFmtId="0" fontId="23" fillId="0" borderId="0" xfId="0" applyFont="1" applyAlignment="1">
      <alignment horizontal="center" vertical="center" wrapText="1"/>
    </xf>
    <xf numFmtId="0" fontId="23" fillId="0" borderId="10" xfId="0" applyFont="1" applyBorder="1" applyAlignment="1">
      <alignment horizontal="center" vertical="center" wrapText="1"/>
    </xf>
    <xf numFmtId="1" fontId="24" fillId="24" borderId="26" xfId="0" applyNumberFormat="1" applyFont="1" applyFill="1" applyBorder="1" applyAlignment="1">
      <alignment horizontal="center" vertical="center" wrapText="1"/>
    </xf>
    <xf numFmtId="0" fontId="23" fillId="24" borderId="26" xfId="0" applyFont="1" applyFill="1" applyBorder="1" applyAlignment="1">
      <alignment horizontal="center"/>
    </xf>
    <xf numFmtId="1" fontId="24" fillId="0" borderId="16" xfId="0" applyNumberFormat="1" applyFont="1" applyBorder="1" applyAlignment="1">
      <alignment horizontal="center" vertical="center" wrapText="1"/>
    </xf>
    <xf numFmtId="0" fontId="23" fillId="0" borderId="16" xfId="0" applyFont="1" applyBorder="1" applyAlignment="1">
      <alignment wrapText="1"/>
    </xf>
    <xf numFmtId="0" fontId="23" fillId="0" borderId="10" xfId="0" applyFont="1" applyBorder="1" applyAlignment="1">
      <alignment wrapText="1"/>
    </xf>
    <xf numFmtId="1" fontId="24" fillId="24" borderId="0" xfId="0" applyNumberFormat="1" applyFont="1" applyFill="1" applyAlignment="1">
      <alignment horizontal="center" vertical="top" wrapText="1"/>
    </xf>
    <xf numFmtId="0" fontId="23" fillId="24" borderId="10" xfId="0" applyFont="1" applyFill="1" applyBorder="1" applyAlignment="1">
      <alignment horizontal="center" vertical="top" wrapText="1"/>
    </xf>
    <xf numFmtId="1" fontId="24" fillId="24" borderId="25" xfId="0" applyNumberFormat="1" applyFont="1" applyFill="1" applyBorder="1" applyAlignment="1">
      <alignment horizontal="center" vertical="center" wrapText="1"/>
    </xf>
    <xf numFmtId="1" fontId="24" fillId="24" borderId="11" xfId="0" applyNumberFormat="1" applyFont="1" applyFill="1" applyBorder="1" applyAlignment="1">
      <alignment horizontal="center" vertical="top" wrapText="1"/>
    </xf>
    <xf numFmtId="0" fontId="23" fillId="24" borderId="11" xfId="0" applyFont="1" applyFill="1" applyBorder="1" applyAlignment="1">
      <alignment horizontal="center" vertical="top" wrapText="1"/>
    </xf>
    <xf numFmtId="4" fontId="69" fillId="27" borderId="32" xfId="0" applyNumberFormat="1" applyFont="1" applyFill="1" applyBorder="1" applyAlignment="1">
      <alignment horizontal="right" vertical="top" wrapText="1"/>
    </xf>
    <xf numFmtId="0" fontId="69" fillId="27" borderId="32" xfId="0" applyFont="1" applyFill="1" applyBorder="1" applyAlignment="1" applyProtection="1">
      <alignment horizontal="right" vertical="top" wrapText="1"/>
      <protection locked="0"/>
    </xf>
    <xf numFmtId="3" fontId="69" fillId="27" borderId="32" xfId="0" applyNumberFormat="1" applyFont="1" applyFill="1" applyBorder="1" applyAlignment="1">
      <alignment horizontal="right" vertical="top" wrapText="1"/>
    </xf>
    <xf numFmtId="4" fontId="69" fillId="27" borderId="0" xfId="0" applyNumberFormat="1" applyFont="1" applyFill="1" applyAlignment="1">
      <alignment horizontal="right" vertical="top" wrapText="1"/>
    </xf>
    <xf numFmtId="0" fontId="69" fillId="27" borderId="0" xfId="0" applyFont="1" applyFill="1" applyAlignment="1" applyProtection="1">
      <alignment horizontal="right" vertical="top" wrapText="1"/>
      <protection locked="0"/>
    </xf>
    <xf numFmtId="3" fontId="69" fillId="27" borderId="0" xfId="0" applyNumberFormat="1" applyFont="1" applyFill="1" applyAlignment="1">
      <alignment horizontal="right" vertical="top" wrapText="1"/>
    </xf>
    <xf numFmtId="4" fontId="71" fillId="27" borderId="0" xfId="0" applyNumberFormat="1" applyFont="1" applyFill="1" applyAlignment="1">
      <alignment horizontal="right" vertical="top" wrapText="1"/>
    </xf>
    <xf numFmtId="0" fontId="71" fillId="27" borderId="0" xfId="0" applyFont="1" applyFill="1" applyAlignment="1" applyProtection="1">
      <alignment horizontal="right" vertical="top" wrapText="1"/>
      <protection locked="0"/>
    </xf>
    <xf numFmtId="0" fontId="71" fillId="27" borderId="0" xfId="0" applyFont="1" applyFill="1" applyAlignment="1">
      <alignment horizontal="right" vertical="top" wrapText="1"/>
    </xf>
    <xf numFmtId="0" fontId="69" fillId="27" borderId="0" xfId="0" applyFont="1" applyFill="1" applyAlignment="1">
      <alignment horizontal="right" vertical="top" wrapText="1"/>
    </xf>
    <xf numFmtId="3" fontId="71" fillId="27" borderId="0" xfId="0" applyNumberFormat="1" applyFont="1" applyFill="1" applyAlignment="1">
      <alignment horizontal="right" vertical="top" wrapText="1"/>
    </xf>
    <xf numFmtId="1" fontId="24" fillId="24" borderId="31" xfId="0" applyNumberFormat="1" applyFont="1" applyFill="1" applyBorder="1" applyAlignment="1">
      <alignment horizontal="center" vertical="top" wrapText="1"/>
    </xf>
    <xf numFmtId="0" fontId="0" fillId="24" borderId="31" xfId="0" applyFill="1" applyBorder="1" applyAlignment="1">
      <alignment horizontal="center" vertical="top" wrapText="1"/>
    </xf>
    <xf numFmtId="1" fontId="24" fillId="0" borderId="0" xfId="0" applyNumberFormat="1" applyFont="1" applyAlignment="1">
      <alignment horizontal="center" vertical="center" wrapText="1"/>
    </xf>
    <xf numFmtId="1" fontId="24" fillId="0" borderId="10" xfId="0" applyNumberFormat="1" applyFont="1" applyBorder="1" applyAlignment="1">
      <alignment horizontal="left" vertical="center" wrapText="1"/>
    </xf>
    <xf numFmtId="0" fontId="24" fillId="24" borderId="11" xfId="0" applyFont="1" applyFill="1" applyBorder="1" applyAlignment="1">
      <alignment horizontal="center" vertical="top" wrapText="1"/>
    </xf>
    <xf numFmtId="0" fontId="24" fillId="24" borderId="10" xfId="0" applyFont="1" applyFill="1" applyBorder="1" applyAlignment="1">
      <alignment horizontal="center" wrapText="1"/>
    </xf>
    <xf numFmtId="0" fontId="0" fillId="24" borderId="31" xfId="0" applyFill="1" applyBorder="1" applyAlignment="1">
      <alignment vertical="top" wrapText="1"/>
    </xf>
  </cellXfs>
  <cellStyles count="5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30" builtinId="8"/>
    <cellStyle name="Incorrecto" xfId="31" builtinId="27" customBuiltin="1"/>
    <cellStyle name="Millares [0]_Ace07 def" xfId="32" xr:uid="{00000000-0005-0000-0000-00001F000000}"/>
    <cellStyle name="Neutral" xfId="33" builtinId="28" customBuiltin="1"/>
    <cellStyle name="No-definido" xfId="34" xr:uid="{00000000-0005-0000-0000-000021000000}"/>
    <cellStyle name="Normal" xfId="0" builtinId="0"/>
    <cellStyle name="Normal 2" xfId="35" xr:uid="{00000000-0005-0000-0000-000023000000}"/>
    <cellStyle name="Normal 3" xfId="36" xr:uid="{00000000-0005-0000-0000-000024000000}"/>
    <cellStyle name="Normal 3 2" xfId="37" xr:uid="{00000000-0005-0000-0000-000025000000}"/>
    <cellStyle name="Normal 4" xfId="38" xr:uid="{00000000-0005-0000-0000-000026000000}"/>
    <cellStyle name="Normal 5" xfId="39" xr:uid="{00000000-0005-0000-0000-000027000000}"/>
    <cellStyle name="Normal 6" xfId="40" xr:uid="{00000000-0005-0000-0000-000028000000}"/>
    <cellStyle name="Normal_Ace10 def" xfId="41" xr:uid="{00000000-0005-0000-0000-000029000000}"/>
    <cellStyle name="Normal_Hoja1" xfId="42" xr:uid="{00000000-0005-0000-0000-00002A000000}"/>
    <cellStyle name="Notas" xfId="43" builtinId="10" customBuiltin="1"/>
    <cellStyle name="Salida" xfId="44" builtinId="21" customBuiltin="1"/>
    <cellStyle name="Texto de advertencia" xfId="45" builtinId="11" customBuiltin="1"/>
    <cellStyle name="Texto explicativo" xfId="46" builtinId="53" customBuiltin="1"/>
    <cellStyle name="Título" xfId="47" builtinId="15" customBuiltin="1"/>
    <cellStyle name="Título 1" xfId="48" xr:uid="{00000000-0005-0000-0000-000030000000}"/>
    <cellStyle name="Título 2" xfId="49" builtinId="17" customBuiltin="1"/>
    <cellStyle name="Título 3" xfId="50" builtinId="18" customBuiltin="1"/>
    <cellStyle name="Total" xfId="5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mites.gob.es/es/Guia/index.htm" TargetMode="External"/><Relationship Id="rId1" Type="http://schemas.openxmlformats.org/officeDocument/2006/relationships/hyperlink" Target="https://www.mites.gob.es/es/Guia/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showGridLines="0" tabSelected="1" zoomScaleNormal="100" workbookViewId="0">
      <selection activeCell="A2" sqref="A2:B2"/>
    </sheetView>
    <sheetView workbookViewId="1"/>
  </sheetViews>
  <sheetFormatPr baseColWidth="10" defaultRowHeight="12.45" x14ac:dyDescent="0.3"/>
  <cols>
    <col min="1" max="1" width="10.61328125" customWidth="1"/>
    <col min="2" max="2" width="93.61328125" customWidth="1"/>
  </cols>
  <sheetData>
    <row r="1" spans="1:2" ht="6.75" customHeight="1" x14ac:dyDescent="0.3"/>
    <row r="2" spans="1:2" ht="20.25" customHeight="1" x14ac:dyDescent="0.3">
      <c r="A2" s="517" t="s">
        <v>34</v>
      </c>
      <c r="B2" s="518"/>
    </row>
    <row r="3" spans="1:2" ht="6.75" customHeight="1" x14ac:dyDescent="0.3"/>
    <row r="4" spans="1:2" ht="26.15" customHeight="1" x14ac:dyDescent="0.3">
      <c r="A4" s="319" t="s">
        <v>350</v>
      </c>
      <c r="B4" s="264" t="s">
        <v>351</v>
      </c>
    </row>
    <row r="5" spans="1:2" ht="26.15" customHeight="1" x14ac:dyDescent="0.3">
      <c r="A5" s="319" t="s">
        <v>352</v>
      </c>
      <c r="B5" s="264" t="s">
        <v>353</v>
      </c>
    </row>
    <row r="6" spans="1:2" ht="33" customHeight="1" x14ac:dyDescent="0.3">
      <c r="A6" s="319" t="s">
        <v>354</v>
      </c>
      <c r="B6" s="265" t="s">
        <v>355</v>
      </c>
    </row>
    <row r="7" spans="1:2" ht="31.5" customHeight="1" x14ac:dyDescent="0.3">
      <c r="A7" s="319" t="s">
        <v>356</v>
      </c>
      <c r="B7" s="265" t="s">
        <v>357</v>
      </c>
    </row>
    <row r="8" spans="1:2" ht="29.25" customHeight="1" x14ac:dyDescent="0.3">
      <c r="A8" s="319" t="s">
        <v>358</v>
      </c>
      <c r="B8" s="265" t="s">
        <v>359</v>
      </c>
    </row>
    <row r="9" spans="1:2" ht="30" customHeight="1" x14ac:dyDescent="0.3">
      <c r="A9" s="319" t="s">
        <v>360</v>
      </c>
      <c r="B9" s="262" t="s">
        <v>396</v>
      </c>
    </row>
    <row r="10" spans="1:2" ht="30.75" customHeight="1" x14ac:dyDescent="0.3">
      <c r="A10" s="319" t="s">
        <v>361</v>
      </c>
      <c r="B10" s="262" t="s">
        <v>363</v>
      </c>
    </row>
    <row r="11" spans="1:2" ht="30.75" customHeight="1" x14ac:dyDescent="0.3">
      <c r="A11" s="319" t="s">
        <v>362</v>
      </c>
      <c r="B11" s="262" t="s">
        <v>365</v>
      </c>
    </row>
    <row r="12" spans="1:2" ht="30.75" customHeight="1" x14ac:dyDescent="0.3">
      <c r="A12" s="319" t="s">
        <v>364</v>
      </c>
      <c r="B12" s="262" t="s">
        <v>367</v>
      </c>
    </row>
    <row r="13" spans="1:2" ht="26.15" customHeight="1" x14ac:dyDescent="0.3">
      <c r="A13" s="319" t="s">
        <v>93</v>
      </c>
      <c r="B13" s="262" t="s">
        <v>369</v>
      </c>
    </row>
    <row r="14" spans="1:2" ht="44.25" customHeight="1" x14ac:dyDescent="0.3">
      <c r="A14" s="319" t="s">
        <v>368</v>
      </c>
      <c r="B14" s="262" t="s">
        <v>371</v>
      </c>
    </row>
    <row r="15" spans="1:2" ht="33" customHeight="1" x14ac:dyDescent="0.3">
      <c r="A15" s="319" t="s">
        <v>370</v>
      </c>
      <c r="B15" s="262" t="s">
        <v>372</v>
      </c>
    </row>
    <row r="16" spans="1:2" ht="26.15" customHeight="1" x14ac:dyDescent="0.3">
      <c r="A16" s="319"/>
      <c r="B16" s="319" t="s">
        <v>393</v>
      </c>
    </row>
  </sheetData>
  <mergeCells count="1">
    <mergeCell ref="A2:B2"/>
  </mergeCells>
  <phoneticPr fontId="0" type="noConversion"/>
  <hyperlinks>
    <hyperlink ref="A4:B4" location="'Ace-01'!A1" display="ACE-01. " xr:uid="{00000000-0004-0000-0000-000000000000}"/>
    <hyperlink ref="A5:B5" location="'Ace-02'!A1" display="ACE-02. " xr:uid="{00000000-0004-0000-0000-000001000000}"/>
    <hyperlink ref="A6:B6" location="'Ace-03'!A1" display="ACE-03. " xr:uid="{00000000-0004-0000-0000-000002000000}"/>
    <hyperlink ref="A7:B7" location="'Ace-04'!A1" display="ACE-04. " xr:uid="{00000000-0004-0000-0000-000003000000}"/>
    <hyperlink ref="A8:B8" location="'Ace-05'!A1" display="ACE-05. " xr:uid="{00000000-0004-0000-0000-000004000000}"/>
    <hyperlink ref="A9:B9" location="'Ace-07'!A1" display="ACE-07. " xr:uid="{00000000-0004-0000-0000-000005000000}"/>
    <hyperlink ref="A10:B10" location="'Ace-08'!A1" display="ACE-08. " xr:uid="{00000000-0004-0000-0000-000006000000}"/>
    <hyperlink ref="A11:B11" location="'Ace-9'!A1" display="ACE-09. " xr:uid="{00000000-0004-0000-0000-000007000000}"/>
    <hyperlink ref="A12:B12" location="'Ace-10'!A1" display="ACE-10. " xr:uid="{00000000-0004-0000-0000-000008000000}"/>
    <hyperlink ref="A13:B13" location="'Ace-11'!A1" display="ACE-11." xr:uid="{00000000-0004-0000-0000-000009000000}"/>
    <hyperlink ref="A14:B14" location="'Ace-12'!A1" display="ACE-12." xr:uid="{00000000-0004-0000-0000-00000A000000}"/>
    <hyperlink ref="A15:B15" location="'Ace-13'!A1" display="ACE-13." xr:uid="{00000000-0004-0000-0000-00000B000000}"/>
    <hyperlink ref="B16" location="'Fuentes y notas'!A1" display="Fuentes y notas explicativas" xr:uid="{00000000-0004-0000-0000-00000C000000}"/>
    <hyperlink ref="B9" location="'Ace-06'!A1" display="Importe de las ayudas para el fomento del desarrollo local e impulso de los proyectos y empresas calificados como I+E, según tipo, por comunidad autónoma y provincia" xr:uid="{00000000-0004-0000-0000-00000D000000}"/>
    <hyperlink ref="B10" location="'Ace-07'!A1" display="Ayudas concedidas para la promoción del empleo autónomo e importe de las mismas, según tipo, por sector y división de actividad" xr:uid="{00000000-0004-0000-0000-00000E000000}"/>
    <hyperlink ref="B11" location="'Ace-08'!A1" display="Ayudas concedidas para la promoción del empleo autónomo e importe de las mismas, según tipo, por comunidad autónoma y provincia" xr:uid="{00000000-0004-0000-0000-00000F000000}"/>
    <hyperlink ref="B12" location="'Ace-09'!A1" display="Beneficiarios de las ayudas concedidas para la promoción del empleo autónomo, según sexo y edad, por comunidad autónoma y provincia" xr:uid="{00000000-0004-0000-0000-000010000000}"/>
    <hyperlink ref="B13" location="'Ace-10'!A1" display="Ayudas concedidas para la integración laboral de personas con discapacidad e importe de las mismas, según tipo de ayuda, por comunidad autónoma y provincia" xr:uid="{00000000-0004-0000-0000-000011000000}"/>
    <hyperlink ref="B14" location="'Ace-11'!A1" display="Beneficiarios e importe de las ayudas concedidas para la integración laboral de personas con discapacidad por la contratación indefinida en empresas del mercado ordinario, según tipo de ayuda y tipo de jornada, por comunidad autónoma" xr:uid="{00000000-0004-0000-0000-000012000000}"/>
    <hyperlink ref="B15" location="'Ace-12'!A1" display="Beneficiarios de las ayudas concedidas para la integración laboral de personas con discapacidad por la contratación indefinida en empresas del mercado ordinario, según, sexo y edad, por comunidad autónoma" xr:uid="{00000000-0004-0000-0000-000013000000}"/>
    <hyperlink ref="A9" location="'Ace-06'!A1" display="ACE-06. " xr:uid="{00000000-0004-0000-0000-000014000000}"/>
    <hyperlink ref="A10" location="'Ace-07'!A1" display="ACE-07. " xr:uid="{00000000-0004-0000-0000-000015000000}"/>
    <hyperlink ref="A11" location="'Ace-08'!A1" display="ACE-08. " xr:uid="{00000000-0004-0000-0000-000016000000}"/>
    <hyperlink ref="A12" location="'Ace-09'!A1" display="ACE-09. " xr:uid="{00000000-0004-0000-0000-000017000000}"/>
    <hyperlink ref="A13" location="'Ace-10'!A1" display="ACE-10." xr:uid="{00000000-0004-0000-0000-000018000000}"/>
    <hyperlink ref="A14" location="'Ace-11'!A1" display="ACE-11." xr:uid="{00000000-0004-0000-0000-000019000000}"/>
    <hyperlink ref="A15" location="'Ace-12'!A1" display="ACE-12." xr:uid="{00000000-0004-0000-0000-00001A000000}"/>
    <hyperlink ref="B4" location="'Ace-01'!A1" display="Importe de las ayudas concedidas, por programa" xr:uid="{00000000-0004-0000-0000-00001B000000}"/>
    <hyperlink ref="B5" location="'Ace-02'!A1" display="Importe de las ayudas concedidas, según programa, por comunidad autónoma y provincia" xr:uid="{00000000-0004-0000-0000-00001C000000}"/>
    <hyperlink ref="B6" location="'Ace-03'!A1" display="Importe de las ayudas de apoyo al empleo en Cooperativas y Sociedades Laborales, por comunidad autónoma y provincia" xr:uid="{00000000-0004-0000-0000-00001D000000}"/>
    <hyperlink ref="B7" location="'Ace-04'!A1" display="Importe de las ayudas de apoyo al empleo en Cooperativas y Sociedades Laborales, según tipo, por sector y división de actividad" xr:uid="{00000000-0004-0000-0000-00001E000000}"/>
    <hyperlink ref="B8" location="'Ace-05'!A1" display="Importe de las ayudas de apoyo al empleo en Cooperativas y Sociedades Laborales, según tipo, por comunidad autónoma y provincia" xr:uid="{00000000-0004-0000-0000-00001F000000}"/>
  </hyperlinks>
  <pageMargins left="0.39370078740157483" right="0" top="0.59055118110236227" bottom="0.39370078740157483"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V53"/>
  <sheetViews>
    <sheetView showGridLines="0" zoomScaleNormal="100" workbookViewId="0">
      <selection activeCell="J34" sqref="J34"/>
    </sheetView>
    <sheetView topLeftCell="C3" workbookViewId="1">
      <selection activeCell="I32" sqref="I32:J32"/>
    </sheetView>
  </sheetViews>
  <sheetFormatPr baseColWidth="10" defaultColWidth="11.4609375" defaultRowHeight="12.45" x14ac:dyDescent="0.3"/>
  <cols>
    <col min="1" max="1" width="49.4609375" customWidth="1"/>
    <col min="2" max="2" width="2.4609375" customWidth="1"/>
    <col min="3" max="3" width="15.3828125" customWidth="1"/>
    <col min="4" max="4" width="1.53515625" customWidth="1"/>
    <col min="5" max="5" width="15.07421875" customWidth="1"/>
    <col min="6" max="6" width="1.61328125" customWidth="1"/>
    <col min="7" max="7" width="13.61328125" customWidth="1"/>
    <col min="8" max="8" width="2.15234375" customWidth="1"/>
    <col min="9" max="9" width="13.61328125" customWidth="1"/>
    <col min="10" max="10" width="14.921875" customWidth="1"/>
    <col min="11" max="11" width="1.07421875" customWidth="1"/>
    <col min="12" max="12" width="13.921875" customWidth="1"/>
    <col min="13" max="13" width="1" customWidth="1"/>
    <col min="14" max="14" width="13.61328125" bestFit="1" customWidth="1"/>
    <col min="15" max="15" width="0.921875" customWidth="1"/>
    <col min="16" max="16" width="13.61328125" bestFit="1" customWidth="1"/>
  </cols>
  <sheetData>
    <row r="1" spans="1:22" ht="16.5" customHeight="1" x14ac:dyDescent="0.3">
      <c r="A1" s="227" t="s">
        <v>0</v>
      </c>
      <c r="B1" s="34"/>
      <c r="C1" s="39" t="s">
        <v>327</v>
      </c>
      <c r="D1" s="228"/>
      <c r="E1" s="226"/>
      <c r="F1" s="228"/>
      <c r="G1" s="228"/>
    </row>
    <row r="2" spans="1:22" ht="25.5" customHeight="1" x14ac:dyDescent="0.3">
      <c r="A2" s="92"/>
      <c r="B2" s="34"/>
      <c r="C2" s="524" t="s">
        <v>413</v>
      </c>
      <c r="D2" s="525"/>
      <c r="E2" s="525"/>
      <c r="F2" s="525"/>
      <c r="G2" s="525"/>
    </row>
    <row r="3" spans="1:22" x14ac:dyDescent="0.3">
      <c r="A3" s="210"/>
      <c r="B3" s="34"/>
      <c r="C3" s="39"/>
      <c r="D3" s="39"/>
      <c r="E3" s="39"/>
      <c r="F3" s="187"/>
      <c r="G3" s="187"/>
    </row>
    <row r="4" spans="1:22" x14ac:dyDescent="0.3">
      <c r="A4" s="92"/>
      <c r="J4" s="484"/>
    </row>
    <row r="5" spans="1:22" x14ac:dyDescent="0.3">
      <c r="A5" s="92"/>
      <c r="J5" s="484"/>
    </row>
    <row r="6" spans="1:22" ht="12.9" thickBot="1" x14ac:dyDescent="0.35">
      <c r="A6" s="526"/>
      <c r="B6" s="183"/>
      <c r="C6" s="198" t="s">
        <v>281</v>
      </c>
      <c r="D6" s="211"/>
      <c r="F6" s="211"/>
      <c r="H6" s="212"/>
      <c r="I6" s="212"/>
      <c r="J6" s="485"/>
      <c r="N6" s="373"/>
      <c r="O6" s="374"/>
      <c r="P6" s="373"/>
      <c r="Q6" s="374"/>
      <c r="R6" s="373"/>
      <c r="S6" s="374"/>
      <c r="T6" s="373"/>
      <c r="U6" s="374"/>
      <c r="V6" s="373"/>
    </row>
    <row r="7" spans="1:22" x14ac:dyDescent="0.3">
      <c r="A7" s="526"/>
      <c r="B7" s="527"/>
      <c r="C7" s="213">
        <v>2021</v>
      </c>
      <c r="E7" s="213">
        <v>2022</v>
      </c>
      <c r="G7" s="213">
        <v>2023</v>
      </c>
      <c r="H7" s="207"/>
      <c r="I7" s="214"/>
      <c r="J7" s="484"/>
      <c r="N7" s="8"/>
      <c r="O7" s="1"/>
      <c r="P7" s="8"/>
      <c r="Q7" s="1"/>
      <c r="R7" s="8"/>
      <c r="S7" s="1"/>
      <c r="U7" s="1"/>
    </row>
    <row r="8" spans="1:22" x14ac:dyDescent="0.3">
      <c r="A8" s="92"/>
      <c r="B8" s="527"/>
      <c r="J8" s="207"/>
      <c r="N8" s="342"/>
      <c r="O8" s="342"/>
      <c r="P8" s="342"/>
      <c r="Q8" s="342"/>
      <c r="R8" s="342"/>
      <c r="S8" s="342"/>
      <c r="T8" s="277"/>
      <c r="U8" s="342"/>
      <c r="V8" s="342"/>
    </row>
    <row r="9" spans="1:22" ht="13.5" customHeight="1" x14ac:dyDescent="0.3">
      <c r="A9" s="215" t="s">
        <v>2</v>
      </c>
      <c r="B9" s="527"/>
      <c r="C9" s="8">
        <v>615656325.89999998</v>
      </c>
      <c r="D9" s="216"/>
      <c r="E9" s="8">
        <v>700788290.50999999</v>
      </c>
      <c r="F9" s="216"/>
      <c r="G9" s="8">
        <f>G11+G19+G25+G32</f>
        <v>712214524.70000005</v>
      </c>
      <c r="I9" s="443"/>
      <c r="J9" s="207"/>
      <c r="K9" s="32"/>
      <c r="L9" s="207"/>
      <c r="M9" s="32"/>
      <c r="N9" s="28"/>
      <c r="O9" s="117"/>
      <c r="P9" s="28"/>
      <c r="Q9" s="117"/>
      <c r="R9" s="8"/>
      <c r="S9" s="117"/>
      <c r="T9" s="8"/>
      <c r="U9" s="117"/>
      <c r="V9" s="8"/>
    </row>
    <row r="10" spans="1:22" x14ac:dyDescent="0.3">
      <c r="A10" s="215"/>
      <c r="B10" s="527"/>
      <c r="J10" s="207"/>
      <c r="K10" s="32"/>
    </row>
    <row r="11" spans="1:22" ht="32.5" customHeight="1" x14ac:dyDescent="0.3">
      <c r="A11" s="217" t="s">
        <v>328</v>
      </c>
      <c r="B11" s="218"/>
      <c r="C11" s="8">
        <v>51400808.969999999</v>
      </c>
      <c r="D11" s="8"/>
      <c r="E11" s="8">
        <v>51393126.950000018</v>
      </c>
      <c r="F11" s="8"/>
      <c r="G11" s="8">
        <v>59372456.780000001</v>
      </c>
      <c r="I11" s="32"/>
      <c r="J11" s="28"/>
      <c r="K11" s="1"/>
      <c r="L11" s="8"/>
      <c r="M11" s="1"/>
      <c r="N11" s="8"/>
      <c r="O11" s="1"/>
      <c r="P11" s="8"/>
    </row>
    <row r="12" spans="1:22" ht="12.75" customHeight="1" x14ac:dyDescent="0.3">
      <c r="A12" s="219" t="s">
        <v>329</v>
      </c>
      <c r="C12" s="260">
        <v>0</v>
      </c>
      <c r="E12" s="260">
        <v>0</v>
      </c>
      <c r="G12" s="260">
        <v>0</v>
      </c>
      <c r="J12" s="32"/>
      <c r="K12" s="32"/>
      <c r="L12" s="32"/>
    </row>
    <row r="13" spans="1:22" ht="12.75" customHeight="1" x14ac:dyDescent="0.3">
      <c r="A13" s="219" t="s">
        <v>330</v>
      </c>
      <c r="C13" s="221">
        <v>78003.360000000001</v>
      </c>
      <c r="E13" s="221">
        <v>257511.54</v>
      </c>
      <c r="G13" s="221">
        <v>420115.66</v>
      </c>
      <c r="J13" s="521"/>
      <c r="K13" s="32"/>
    </row>
    <row r="14" spans="1:22" ht="12.75" customHeight="1" x14ac:dyDescent="0.3">
      <c r="A14" s="219" t="s">
        <v>331</v>
      </c>
      <c r="C14" s="221">
        <v>3883395.2800000007</v>
      </c>
      <c r="E14" s="221">
        <v>4564708.88</v>
      </c>
      <c r="G14" s="221">
        <v>3302500.9699999993</v>
      </c>
      <c r="J14" s="522"/>
      <c r="K14" s="32"/>
    </row>
    <row r="15" spans="1:22" ht="12.75" customHeight="1" x14ac:dyDescent="0.3">
      <c r="A15" s="222" t="s">
        <v>332</v>
      </c>
      <c r="C15" s="9">
        <v>14827013.719999999</v>
      </c>
      <c r="E15" s="221">
        <v>17710856.280000005</v>
      </c>
      <c r="G15" s="221">
        <v>16180721.470000004</v>
      </c>
      <c r="J15" s="522"/>
      <c r="K15" s="32"/>
    </row>
    <row r="16" spans="1:22" ht="12.75" customHeight="1" x14ac:dyDescent="0.3">
      <c r="A16" s="219" t="s">
        <v>333</v>
      </c>
      <c r="C16" s="221">
        <v>32612396.609999999</v>
      </c>
      <c r="E16" s="221">
        <v>28860050.250000007</v>
      </c>
      <c r="G16" s="221">
        <v>39469118.68</v>
      </c>
      <c r="J16" s="522"/>
    </row>
    <row r="17" spans="1:16" ht="12.75" hidden="1" customHeight="1" x14ac:dyDescent="0.3">
      <c r="A17" s="219"/>
      <c r="J17" s="32"/>
    </row>
    <row r="18" spans="1:16" x14ac:dyDescent="0.3">
      <c r="A18" s="219"/>
      <c r="K18" s="32"/>
      <c r="L18" s="28"/>
      <c r="M18" s="28"/>
      <c r="N18" s="28"/>
      <c r="O18" s="28"/>
    </row>
    <row r="19" spans="1:16" ht="20.6" x14ac:dyDescent="0.3">
      <c r="A19" s="223" t="s">
        <v>334</v>
      </c>
      <c r="B19" s="216"/>
      <c r="C19" s="207">
        <v>25314440.880000003</v>
      </c>
      <c r="E19" s="207">
        <v>25739382.960000001</v>
      </c>
      <c r="G19" s="207">
        <v>25739133.619999997</v>
      </c>
      <c r="I19" s="494"/>
      <c r="J19" s="523"/>
      <c r="K19" s="32"/>
    </row>
    <row r="20" spans="1:16" x14ac:dyDescent="0.3">
      <c r="A20" s="219" t="s">
        <v>335</v>
      </c>
      <c r="B20" s="224"/>
      <c r="C20" s="51">
        <v>25314440.880000003</v>
      </c>
      <c r="E20" s="51">
        <v>25447744.440000001</v>
      </c>
      <c r="G20" s="209">
        <v>25739133.619999997</v>
      </c>
      <c r="J20" s="522"/>
      <c r="K20" s="32"/>
      <c r="L20" s="117"/>
      <c r="M20" s="117"/>
      <c r="N20" s="117"/>
      <c r="O20" s="117"/>
      <c r="P20" s="117"/>
    </row>
    <row r="21" spans="1:16" x14ac:dyDescent="0.3">
      <c r="A21" s="219" t="s">
        <v>338</v>
      </c>
      <c r="C21" s="260">
        <v>0</v>
      </c>
      <c r="E21" s="260" t="s">
        <v>505</v>
      </c>
      <c r="G21" s="260" t="s">
        <v>505</v>
      </c>
      <c r="J21" s="522"/>
      <c r="K21" s="32"/>
    </row>
    <row r="22" spans="1:16" x14ac:dyDescent="0.3">
      <c r="A22" s="219" t="s">
        <v>339</v>
      </c>
      <c r="C22" s="260">
        <v>0</v>
      </c>
      <c r="E22" s="260">
        <v>291638.52</v>
      </c>
      <c r="G22" s="260" t="s">
        <v>505</v>
      </c>
      <c r="J22" s="522"/>
      <c r="K22" s="32"/>
    </row>
    <row r="23" spans="1:16" x14ac:dyDescent="0.3">
      <c r="A23" s="219"/>
      <c r="K23" s="32"/>
    </row>
    <row r="24" spans="1:16" ht="12.75" hidden="1" customHeight="1" x14ac:dyDescent="0.3">
      <c r="A24" s="215"/>
    </row>
    <row r="25" spans="1:16" x14ac:dyDescent="0.3">
      <c r="A25" s="217" t="s">
        <v>451</v>
      </c>
      <c r="B25" s="218"/>
      <c r="C25" s="28">
        <v>78542616.049999997</v>
      </c>
      <c r="D25" s="216"/>
      <c r="E25" s="28">
        <v>93894732.699999988</v>
      </c>
      <c r="F25" s="216"/>
      <c r="G25" s="28">
        <v>68289012.570000008</v>
      </c>
      <c r="J25" s="126"/>
      <c r="K25" s="136"/>
    </row>
    <row r="26" spans="1:16" ht="12.75" hidden="1" customHeight="1" x14ac:dyDescent="0.3">
      <c r="A26" s="219" t="s">
        <v>340</v>
      </c>
      <c r="B26" s="218"/>
      <c r="D26" s="216"/>
      <c r="F26" s="216"/>
      <c r="J26" s="136"/>
      <c r="K26" s="136"/>
    </row>
    <row r="27" spans="1:16" x14ac:dyDescent="0.3">
      <c r="A27" s="219" t="s">
        <v>341</v>
      </c>
      <c r="C27" s="47">
        <v>13653708.93</v>
      </c>
      <c r="D27" s="216"/>
      <c r="E27" s="47">
        <v>20650337.32</v>
      </c>
      <c r="F27" s="216"/>
      <c r="G27" s="47">
        <v>2291664.62</v>
      </c>
      <c r="J27" s="136"/>
      <c r="K27" s="28"/>
    </row>
    <row r="28" spans="1:16" x14ac:dyDescent="0.3">
      <c r="A28" s="219" t="s">
        <v>342</v>
      </c>
      <c r="B28" s="218"/>
      <c r="C28" s="47">
        <v>63758519.949999996</v>
      </c>
      <c r="E28" s="47">
        <v>72881898.629999995</v>
      </c>
      <c r="G28" s="47">
        <v>65735206.039999999</v>
      </c>
    </row>
    <row r="29" spans="1:16" x14ac:dyDescent="0.3">
      <c r="A29" s="276" t="s">
        <v>411</v>
      </c>
      <c r="C29" s="47">
        <v>1119840.9100000001</v>
      </c>
      <c r="E29" s="47">
        <v>346254.63</v>
      </c>
      <c r="G29" s="47">
        <v>259802.65999999997</v>
      </c>
      <c r="J29" s="136"/>
      <c r="K29" s="32"/>
    </row>
    <row r="30" spans="1:16" x14ac:dyDescent="0.3">
      <c r="A30" s="219" t="s">
        <v>343</v>
      </c>
      <c r="C30" s="47">
        <v>10546.26</v>
      </c>
      <c r="E30" s="47">
        <v>16242.119999999999</v>
      </c>
      <c r="G30" s="47">
        <v>2339.25</v>
      </c>
      <c r="J30" s="47"/>
      <c r="K30" s="32"/>
    </row>
    <row r="31" spans="1:16" x14ac:dyDescent="0.3">
      <c r="A31" s="219"/>
      <c r="B31" s="218"/>
      <c r="J31" s="32"/>
      <c r="N31" s="32"/>
    </row>
    <row r="32" spans="1:16" x14ac:dyDescent="0.3">
      <c r="A32" s="215" t="s">
        <v>475</v>
      </c>
      <c r="B32" s="218"/>
      <c r="C32" s="28">
        <v>460398460</v>
      </c>
      <c r="D32" s="216"/>
      <c r="E32" s="28">
        <v>529761047.89999998</v>
      </c>
      <c r="F32" s="216"/>
      <c r="G32" s="437">
        <v>558813921.73000002</v>
      </c>
      <c r="I32" s="32"/>
      <c r="J32" s="528"/>
      <c r="K32" s="529"/>
      <c r="N32" s="36"/>
      <c r="P32" s="32"/>
    </row>
    <row r="33" spans="1:14" x14ac:dyDescent="0.3">
      <c r="A33" s="276" t="s">
        <v>407</v>
      </c>
      <c r="C33" s="9">
        <v>451160354.47000003</v>
      </c>
      <c r="D33" s="187"/>
      <c r="E33" s="47">
        <v>520835042.45999998</v>
      </c>
      <c r="F33" s="187"/>
      <c r="G33" s="432">
        <v>548971453.94000006</v>
      </c>
      <c r="J33" s="277"/>
      <c r="K33" s="32"/>
      <c r="L33" s="126"/>
      <c r="N33" s="16"/>
    </row>
    <row r="34" spans="1:14" x14ac:dyDescent="0.3">
      <c r="A34" s="225" t="s">
        <v>344</v>
      </c>
      <c r="C34" s="47">
        <v>16561483.9</v>
      </c>
      <c r="D34" s="187"/>
      <c r="E34" s="47">
        <v>18916556.050000001</v>
      </c>
      <c r="F34" s="187"/>
      <c r="G34" s="432">
        <v>18701085.190000001</v>
      </c>
      <c r="J34" s="32"/>
      <c r="K34" s="32"/>
      <c r="N34" s="36"/>
    </row>
    <row r="35" spans="1:14" x14ac:dyDescent="0.3">
      <c r="A35" s="219" t="s">
        <v>345</v>
      </c>
      <c r="C35" s="47">
        <v>413684530.98000002</v>
      </c>
      <c r="D35" s="187"/>
      <c r="E35" s="47">
        <v>458825018.43000001</v>
      </c>
      <c r="F35" s="187"/>
      <c r="G35" s="432">
        <v>487097783.57999998</v>
      </c>
      <c r="J35" s="32"/>
      <c r="N35" s="12"/>
    </row>
    <row r="36" spans="1:14" x14ac:dyDescent="0.3">
      <c r="A36" s="219" t="s">
        <v>513</v>
      </c>
      <c r="C36" s="260">
        <v>0</v>
      </c>
      <c r="D36" s="187"/>
      <c r="E36" s="260">
        <v>0</v>
      </c>
      <c r="F36" s="187"/>
      <c r="G36" s="432">
        <v>6670.87</v>
      </c>
      <c r="J36" s="32"/>
      <c r="N36" s="12"/>
    </row>
    <row r="37" spans="1:14" ht="12.75" customHeight="1" x14ac:dyDescent="0.3">
      <c r="A37" s="219" t="s">
        <v>346</v>
      </c>
      <c r="C37" s="47">
        <v>20914339.59</v>
      </c>
      <c r="D37" s="187"/>
      <c r="E37" s="47">
        <v>43093467.979999997</v>
      </c>
      <c r="F37" s="187"/>
      <c r="G37" s="432">
        <v>43165914.299999997</v>
      </c>
      <c r="N37" s="23"/>
    </row>
    <row r="38" spans="1:14" x14ac:dyDescent="0.3">
      <c r="A38" s="219" t="s">
        <v>347</v>
      </c>
      <c r="B38" s="219"/>
      <c r="C38" s="47">
        <v>435035.81</v>
      </c>
      <c r="D38" s="216"/>
      <c r="E38" s="47">
        <v>527991.22</v>
      </c>
      <c r="F38" s="216"/>
      <c r="G38" s="506">
        <v>888210.68</v>
      </c>
      <c r="K38" s="32"/>
      <c r="N38" s="16"/>
    </row>
    <row r="39" spans="1:14" ht="18" customHeight="1" x14ac:dyDescent="0.3">
      <c r="A39" s="222" t="s">
        <v>348</v>
      </c>
      <c r="C39" s="9">
        <v>8803069.7200000007</v>
      </c>
      <c r="D39" s="9"/>
      <c r="E39" s="408">
        <v>8398014.2200000007</v>
      </c>
      <c r="F39" s="9"/>
      <c r="G39" s="408">
        <v>9842467.7899999991</v>
      </c>
      <c r="K39" s="32"/>
      <c r="N39" s="36"/>
    </row>
    <row r="40" spans="1:14" x14ac:dyDescent="0.3">
      <c r="A40" s="278" t="s">
        <v>424</v>
      </c>
      <c r="C40" s="9">
        <v>8796137.6799999997</v>
      </c>
      <c r="D40" s="216"/>
      <c r="E40" s="408">
        <v>8390688.2899999991</v>
      </c>
      <c r="F40" s="408"/>
      <c r="G40" s="432">
        <v>9840708.5399999991</v>
      </c>
      <c r="J40" s="36"/>
      <c r="K40" s="32"/>
      <c r="N40" s="12"/>
    </row>
    <row r="41" spans="1:14" x14ac:dyDescent="0.3">
      <c r="A41" s="222" t="s">
        <v>349</v>
      </c>
      <c r="C41" s="47">
        <v>6932.04</v>
      </c>
      <c r="E41" s="408">
        <v>7325.93</v>
      </c>
      <c r="F41" s="408"/>
      <c r="G41" s="432">
        <v>1759.25</v>
      </c>
      <c r="K41" s="32"/>
      <c r="N41" s="23"/>
    </row>
    <row r="42" spans="1:14" x14ac:dyDescent="0.3">
      <c r="A42" s="219"/>
      <c r="C42" s="187"/>
      <c r="D42" s="187"/>
      <c r="E42" s="9"/>
      <c r="F42" s="187"/>
      <c r="J42" s="32"/>
      <c r="N42" s="16"/>
    </row>
    <row r="43" spans="1:14" ht="8.25" customHeight="1" x14ac:dyDescent="0.3">
      <c r="A43" s="519"/>
      <c r="B43" s="520"/>
      <c r="C43" s="520"/>
      <c r="D43" s="520"/>
      <c r="E43" s="520"/>
      <c r="F43" s="520"/>
      <c r="G43" s="520"/>
      <c r="N43" s="36"/>
    </row>
    <row r="44" spans="1:14" x14ac:dyDescent="0.3">
      <c r="A44" s="519"/>
      <c r="B44" s="520"/>
      <c r="C44" s="520"/>
      <c r="D44" s="520"/>
      <c r="E44" s="520"/>
      <c r="F44" s="520"/>
      <c r="G44" s="520"/>
      <c r="N44" s="23"/>
    </row>
    <row r="45" spans="1:14" x14ac:dyDescent="0.3">
      <c r="N45" s="23"/>
    </row>
    <row r="46" spans="1:14" x14ac:dyDescent="0.3">
      <c r="N46" s="23"/>
    </row>
    <row r="47" spans="1:14" x14ac:dyDescent="0.3">
      <c r="N47" s="36"/>
    </row>
    <row r="48" spans="1:14" x14ac:dyDescent="0.3">
      <c r="N48" s="23"/>
    </row>
    <row r="49" spans="8:14" x14ac:dyDescent="0.3">
      <c r="N49" s="23"/>
    </row>
    <row r="50" spans="8:14" x14ac:dyDescent="0.3">
      <c r="N50" s="19"/>
    </row>
    <row r="51" spans="8:14" x14ac:dyDescent="0.3">
      <c r="N51" s="36"/>
    </row>
    <row r="53" spans="8:14" x14ac:dyDescent="0.3">
      <c r="H53" s="36"/>
    </row>
  </sheetData>
  <mergeCells count="8">
    <mergeCell ref="A44:G44"/>
    <mergeCell ref="J13:J16"/>
    <mergeCell ref="J19:J22"/>
    <mergeCell ref="A43:G43"/>
    <mergeCell ref="C2:G2"/>
    <mergeCell ref="A6:A7"/>
    <mergeCell ref="B7:B10"/>
    <mergeCell ref="J32:K32"/>
  </mergeCells>
  <phoneticPr fontId="0" type="noConversion"/>
  <pageMargins left="0.39370078740157483" right="0" top="0.59055118110236227"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7"/>
  <sheetViews>
    <sheetView showGridLines="0" zoomScaleNormal="100" workbookViewId="0">
      <selection activeCell="H20" sqref="H20"/>
    </sheetView>
    <sheetView workbookViewId="1"/>
  </sheetViews>
  <sheetFormatPr baseColWidth="10" defaultColWidth="11.4609375" defaultRowHeight="12.45" x14ac:dyDescent="0.3"/>
  <cols>
    <col min="1" max="1" width="23.4609375" style="187" customWidth="1"/>
    <col min="2" max="2" width="15.61328125" style="187" customWidth="1"/>
    <col min="3" max="3" width="2.3828125" style="187" customWidth="1"/>
    <col min="4" max="4" width="16.53515625" style="187" customWidth="1"/>
    <col min="5" max="5" width="1.07421875" style="187" customWidth="1"/>
    <col min="6" max="6" width="24.921875" style="187" customWidth="1"/>
    <col min="7" max="7" width="2.3828125" style="187" customWidth="1"/>
    <col min="8" max="8" width="17.3828125" style="187" customWidth="1"/>
    <col min="9" max="9" width="2.3828125" style="187" customWidth="1"/>
    <col min="10" max="10" width="18.07421875" style="187" customWidth="1"/>
    <col min="11" max="11" width="0.61328125" style="187" customWidth="1"/>
    <col min="12" max="12" width="13.61328125" style="187" bestFit="1" customWidth="1"/>
    <col min="13" max="14" width="13.4609375" style="187" bestFit="1" customWidth="1"/>
    <col min="15" max="15" width="11.4609375" style="187"/>
    <col min="16" max="16" width="11.4609375" style="187" customWidth="1"/>
    <col min="17" max="17" width="11.4609375" style="187"/>
    <col min="18" max="18" width="11.4609375" style="187" customWidth="1"/>
    <col min="19" max="19" width="11.4609375" style="187"/>
    <col min="20" max="20" width="11.4609375" style="187" customWidth="1"/>
    <col min="21" max="16384" width="11.4609375" style="187"/>
  </cols>
  <sheetData>
    <row r="1" spans="1:16" ht="17.05" customHeight="1" x14ac:dyDescent="0.3">
      <c r="A1" s="361" t="s">
        <v>0</v>
      </c>
      <c r="B1" s="320"/>
      <c r="C1" s="201"/>
      <c r="D1" s="92"/>
      <c r="E1" s="92"/>
      <c r="F1" s="92"/>
      <c r="G1" s="39" t="s">
        <v>325</v>
      </c>
      <c r="H1" s="39"/>
      <c r="I1" s="226"/>
      <c r="J1" s="228"/>
    </row>
    <row r="2" spans="1:16" x14ac:dyDescent="0.3">
      <c r="A2" s="94"/>
      <c r="B2" s="495"/>
      <c r="C2" s="495"/>
      <c r="D2" s="495"/>
      <c r="E2" s="495"/>
      <c r="F2" s="495"/>
      <c r="G2" s="535" t="s">
        <v>326</v>
      </c>
      <c r="H2" s="524"/>
      <c r="I2" s="524"/>
      <c r="J2" s="524"/>
    </row>
    <row r="3" spans="1:16" ht="21.45" customHeight="1" x14ac:dyDescent="0.3">
      <c r="A3" s="94"/>
      <c r="B3" s="443"/>
      <c r="C3" s="495"/>
      <c r="D3" s="443"/>
      <c r="E3" s="495"/>
      <c r="F3" s="443"/>
      <c r="G3" s="536"/>
      <c r="H3" s="536"/>
      <c r="I3" s="536"/>
      <c r="J3" s="536"/>
    </row>
    <row r="4" spans="1:16" x14ac:dyDescent="0.3">
      <c r="A4" s="94"/>
      <c r="B4" s="207"/>
      <c r="C4" s="495"/>
      <c r="D4" s="496"/>
      <c r="E4" s="495"/>
      <c r="F4" s="496"/>
      <c r="G4" s="536"/>
      <c r="H4" s="536"/>
      <c r="I4" s="536"/>
      <c r="J4" s="536"/>
    </row>
    <row r="5" spans="1:16" ht="6.9" customHeight="1" x14ac:dyDescent="0.3">
      <c r="A5" s="94"/>
      <c r="B5" s="207"/>
      <c r="C5" s="207"/>
      <c r="D5" s="207"/>
      <c r="E5" s="207">
        <f>+E12+E22+E27+E29+E31+E35+E37+E44+E55+E61+E66+E70+E76+E78+E80+E87+E89</f>
        <v>0</v>
      </c>
      <c r="F5" s="207"/>
      <c r="G5" s="207"/>
      <c r="H5" s="207"/>
      <c r="I5" s="207"/>
      <c r="J5" s="207"/>
      <c r="L5" s="417"/>
    </row>
    <row r="6" spans="1:16" ht="8.6" customHeight="1" x14ac:dyDescent="0.3">
      <c r="A6" s="532"/>
      <c r="B6" s="95">
        <v>2023</v>
      </c>
      <c r="C6" s="95"/>
      <c r="D6" s="28"/>
      <c r="E6" s="28"/>
      <c r="F6" s="28"/>
      <c r="G6" s="95"/>
      <c r="H6" s="28"/>
      <c r="I6" s="95"/>
      <c r="J6" s="28"/>
    </row>
    <row r="7" spans="1:16" ht="14.25" customHeight="1" thickBot="1" x14ac:dyDescent="0.35">
      <c r="A7" s="532"/>
      <c r="B7" s="24" t="s">
        <v>281</v>
      </c>
      <c r="C7" s="24"/>
      <c r="D7" s="24"/>
      <c r="E7" s="24"/>
      <c r="F7" s="24"/>
      <c r="G7" s="24"/>
      <c r="H7" s="321"/>
      <c r="I7" s="24"/>
      <c r="J7" s="28"/>
    </row>
    <row r="8" spans="1:16" ht="45" customHeight="1" x14ac:dyDescent="0.3">
      <c r="A8" s="532"/>
      <c r="B8" s="202" t="s">
        <v>485</v>
      </c>
      <c r="C8" s="102"/>
      <c r="D8" s="203" t="s">
        <v>431</v>
      </c>
      <c r="E8" s="204"/>
      <c r="F8" s="203" t="s">
        <v>206</v>
      </c>
      <c r="G8" s="204"/>
      <c r="H8" s="205" t="s">
        <v>465</v>
      </c>
      <c r="I8" s="102"/>
      <c r="J8" s="206" t="s">
        <v>474</v>
      </c>
    </row>
    <row r="9" spans="1:16" ht="6.9" customHeight="1" x14ac:dyDescent="0.3">
      <c r="A9" s="322"/>
      <c r="B9" s="8"/>
      <c r="C9" s="8"/>
      <c r="D9" s="8"/>
      <c r="E9" s="8"/>
      <c r="F9" s="8"/>
      <c r="G9" s="8"/>
      <c r="H9" s="8"/>
      <c r="I9" s="8"/>
      <c r="J9" s="8"/>
      <c r="K9" s="8"/>
    </row>
    <row r="10" spans="1:16" ht="11.15" customHeight="1" x14ac:dyDescent="0.3">
      <c r="A10" s="34" t="s">
        <v>103</v>
      </c>
      <c r="B10" s="207">
        <f>D10+F10+H10+J10</f>
        <v>712214524.70000005</v>
      </c>
      <c r="C10" s="19"/>
      <c r="D10" s="207">
        <v>59372456.779999986</v>
      </c>
      <c r="E10" s="207"/>
      <c r="F10" s="8">
        <v>25739133.619999997</v>
      </c>
      <c r="G10" s="207"/>
      <c r="H10" s="207">
        <v>68289012.569999993</v>
      </c>
      <c r="I10" s="207"/>
      <c r="J10" s="207">
        <v>558813921.73000002</v>
      </c>
      <c r="K10" s="8"/>
      <c r="L10" s="494"/>
      <c r="M10" s="207"/>
      <c r="N10" s="209"/>
    </row>
    <row r="11" spans="1:16" ht="5.15" customHeight="1" x14ac:dyDescent="0.3">
      <c r="A11" s="55"/>
      <c r="B11" s="8"/>
      <c r="C11" s="415"/>
      <c r="D11" s="342"/>
      <c r="E11" s="342"/>
      <c r="F11" s="304"/>
      <c r="G11" s="342"/>
      <c r="H11" s="342"/>
      <c r="I11" s="342"/>
      <c r="J11" s="444"/>
      <c r="K11" s="409"/>
      <c r="L11" s="8"/>
      <c r="M11" s="207"/>
      <c r="N11" s="209"/>
      <c r="O11" s="409"/>
      <c r="P11" s="409"/>
    </row>
    <row r="12" spans="1:16" ht="11.15" customHeight="1" x14ac:dyDescent="0.3">
      <c r="A12" s="34" t="s">
        <v>41</v>
      </c>
      <c r="B12" s="207">
        <f t="shared" ref="B12:B20" si="0">D12+F12+H12+J12</f>
        <v>92916893.680000007</v>
      </c>
      <c r="C12" s="208"/>
      <c r="D12" s="207">
        <v>2501197.5000000005</v>
      </c>
      <c r="E12" s="207"/>
      <c r="F12" s="332">
        <v>0</v>
      </c>
      <c r="G12" s="207"/>
      <c r="H12" s="118">
        <v>2073200</v>
      </c>
      <c r="I12" s="207"/>
      <c r="J12" s="38">
        <v>88342496.180000007</v>
      </c>
      <c r="L12" s="207"/>
      <c r="M12" s="207"/>
      <c r="N12" s="209"/>
    </row>
    <row r="13" spans="1:16" ht="11.15" customHeight="1" x14ac:dyDescent="0.3">
      <c r="A13" s="55" t="s">
        <v>42</v>
      </c>
      <c r="B13" s="209">
        <f t="shared" si="0"/>
        <v>6189354.5499999998</v>
      </c>
      <c r="C13" s="19"/>
      <c r="D13" s="209">
        <v>322477.38</v>
      </c>
      <c r="E13" s="209"/>
      <c r="F13" s="260">
        <v>0</v>
      </c>
      <c r="G13" s="209"/>
      <c r="H13" s="186">
        <v>0</v>
      </c>
      <c r="I13" s="209"/>
      <c r="J13" s="48">
        <v>5866877.1699999999</v>
      </c>
      <c r="L13" s="118"/>
      <c r="M13" s="209"/>
      <c r="N13" s="209"/>
    </row>
    <row r="14" spans="1:16" ht="11.15" customHeight="1" x14ac:dyDescent="0.3">
      <c r="A14" s="55" t="s">
        <v>43</v>
      </c>
      <c r="B14" s="209">
        <f t="shared" si="0"/>
        <v>8521451.1699999999</v>
      </c>
      <c r="C14" s="19"/>
      <c r="D14" s="209">
        <v>107000</v>
      </c>
      <c r="E14" s="209"/>
      <c r="F14" s="260">
        <v>0</v>
      </c>
      <c r="G14" s="209"/>
      <c r="H14" s="186">
        <v>65400</v>
      </c>
      <c r="I14" s="209"/>
      <c r="J14" s="48">
        <v>8349051.1699999999</v>
      </c>
      <c r="L14" s="118"/>
      <c r="M14" s="209"/>
      <c r="N14" s="209"/>
    </row>
    <row r="15" spans="1:16" ht="11.15" customHeight="1" x14ac:dyDescent="0.3">
      <c r="A15" s="55" t="s">
        <v>44</v>
      </c>
      <c r="B15" s="209">
        <f t="shared" si="0"/>
        <v>11144769.390000001</v>
      </c>
      <c r="C15" s="19"/>
      <c r="D15" s="209">
        <v>164270</v>
      </c>
      <c r="E15" s="209"/>
      <c r="F15" s="260">
        <v>0</v>
      </c>
      <c r="G15" s="209"/>
      <c r="H15" s="186">
        <v>277200</v>
      </c>
      <c r="I15" s="209"/>
      <c r="J15" s="48">
        <v>10703299.390000001</v>
      </c>
      <c r="L15" s="209"/>
      <c r="M15" s="209"/>
      <c r="N15" s="209"/>
    </row>
    <row r="16" spans="1:16" ht="11.15" customHeight="1" x14ac:dyDescent="0.3">
      <c r="A16" s="55" t="s">
        <v>45</v>
      </c>
      <c r="B16" s="209">
        <f t="shared" si="0"/>
        <v>6540032.6299999999</v>
      </c>
      <c r="C16" s="19"/>
      <c r="D16" s="209">
        <v>284698</v>
      </c>
      <c r="E16" s="209"/>
      <c r="F16" s="260">
        <v>0</v>
      </c>
      <c r="G16" s="209"/>
      <c r="H16" s="186">
        <v>193000</v>
      </c>
      <c r="I16" s="209"/>
      <c r="J16" s="48">
        <v>6062334.6299999999</v>
      </c>
      <c r="L16" s="118"/>
      <c r="M16" s="209"/>
      <c r="N16" s="209"/>
    </row>
    <row r="17" spans="1:14" ht="11.15" customHeight="1" x14ac:dyDescent="0.3">
      <c r="A17" s="55" t="s">
        <v>46</v>
      </c>
      <c r="B17" s="209">
        <f t="shared" si="0"/>
        <v>4281263.2</v>
      </c>
      <c r="C17" s="19"/>
      <c r="D17" s="209">
        <v>26500</v>
      </c>
      <c r="E17" s="209"/>
      <c r="F17" s="260">
        <v>0</v>
      </c>
      <c r="G17" s="209"/>
      <c r="H17" s="186">
        <v>0</v>
      </c>
      <c r="I17" s="209"/>
      <c r="J17" s="48">
        <v>4254763.2</v>
      </c>
      <c r="L17" s="118"/>
      <c r="M17" s="209"/>
      <c r="N17" s="209"/>
    </row>
    <row r="18" spans="1:14" ht="11.15" customHeight="1" x14ac:dyDescent="0.3">
      <c r="A18" s="55" t="s">
        <v>47</v>
      </c>
      <c r="B18" s="209">
        <f t="shared" si="0"/>
        <v>10718058.119999999</v>
      </c>
      <c r="C18" s="19"/>
      <c r="D18" s="209">
        <v>154415</v>
      </c>
      <c r="E18" s="209"/>
      <c r="F18" s="260">
        <v>0</v>
      </c>
      <c r="G18" s="209"/>
      <c r="H18" s="186">
        <v>35000</v>
      </c>
      <c r="I18" s="209"/>
      <c r="J18" s="48">
        <v>10528643.119999999</v>
      </c>
      <c r="L18" s="118"/>
      <c r="M18" s="209"/>
      <c r="N18" s="209"/>
    </row>
    <row r="19" spans="1:14" ht="11.15" customHeight="1" x14ac:dyDescent="0.3">
      <c r="A19" s="55" t="s">
        <v>48</v>
      </c>
      <c r="B19" s="209">
        <f t="shared" si="0"/>
        <v>21335787.370000001</v>
      </c>
      <c r="C19" s="19"/>
      <c r="D19" s="209">
        <v>1233563.5200000003</v>
      </c>
      <c r="E19" s="209"/>
      <c r="F19" s="260">
        <v>0</v>
      </c>
      <c r="G19" s="209"/>
      <c r="H19" s="186">
        <v>927000</v>
      </c>
      <c r="I19" s="209"/>
      <c r="J19" s="48">
        <v>19175223.850000001</v>
      </c>
      <c r="L19" s="118"/>
      <c r="M19" s="209"/>
      <c r="N19" s="209"/>
    </row>
    <row r="20" spans="1:14" ht="11.15" customHeight="1" x14ac:dyDescent="0.3">
      <c r="A20" s="55" t="s">
        <v>49</v>
      </c>
      <c r="B20" s="209">
        <f t="shared" si="0"/>
        <v>24186177.25</v>
      </c>
      <c r="C20" s="19"/>
      <c r="D20" s="209">
        <v>208273.59999999998</v>
      </c>
      <c r="E20" s="209"/>
      <c r="F20" s="260">
        <v>0</v>
      </c>
      <c r="G20" s="209"/>
      <c r="H20" s="186">
        <v>575600</v>
      </c>
      <c r="I20" s="209"/>
      <c r="J20" s="48">
        <v>23402303.649999999</v>
      </c>
      <c r="L20" s="118"/>
      <c r="M20" s="209"/>
      <c r="N20" s="209"/>
    </row>
    <row r="21" spans="1:14" ht="11.15" customHeight="1" x14ac:dyDescent="0.3">
      <c r="A21" s="55"/>
      <c r="B21" s="209"/>
      <c r="C21" s="19"/>
      <c r="D21" s="209"/>
      <c r="E21" s="209"/>
      <c r="F21" s="8"/>
      <c r="G21" s="209"/>
      <c r="H21" s="209"/>
      <c r="I21" s="209"/>
      <c r="J21" s="48"/>
      <c r="L21" s="209"/>
      <c r="M21" s="207"/>
      <c r="N21" s="209"/>
    </row>
    <row r="22" spans="1:14" ht="11.15" customHeight="1" x14ac:dyDescent="0.3">
      <c r="A22" s="34" t="s">
        <v>50</v>
      </c>
      <c r="B22" s="207">
        <f>D22+F22+H22+J22</f>
        <v>25486442.530000001</v>
      </c>
      <c r="C22" s="19"/>
      <c r="D22" s="207">
        <v>213260.22000000003</v>
      </c>
      <c r="E22" s="207"/>
      <c r="F22" s="332">
        <v>0</v>
      </c>
      <c r="G22" s="207"/>
      <c r="H22" s="207">
        <v>912096.37</v>
      </c>
      <c r="I22" s="207"/>
      <c r="J22" s="38">
        <v>24361085.940000001</v>
      </c>
      <c r="K22" s="9"/>
      <c r="L22" s="207"/>
      <c r="M22" s="207"/>
      <c r="N22" s="209"/>
    </row>
    <row r="23" spans="1:14" ht="11.15" customHeight="1" x14ac:dyDescent="0.3">
      <c r="A23" s="55" t="s">
        <v>51</v>
      </c>
      <c r="B23" s="209">
        <f>D23+F23+H23+J23</f>
        <v>3902386.62</v>
      </c>
      <c r="C23" s="19"/>
      <c r="D23" s="186">
        <v>31784.16</v>
      </c>
      <c r="E23" s="209"/>
      <c r="F23" s="260">
        <v>0</v>
      </c>
      <c r="G23" s="209"/>
      <c r="H23" s="209">
        <v>221430</v>
      </c>
      <c r="I23" s="209"/>
      <c r="J23" s="48">
        <v>3649172.46</v>
      </c>
      <c r="K23" s="9"/>
      <c r="L23" s="209"/>
      <c r="M23" s="209"/>
      <c r="N23" s="209"/>
    </row>
    <row r="24" spans="1:14" ht="11.15" customHeight="1" x14ac:dyDescent="0.3">
      <c r="A24" s="55" t="s">
        <v>52</v>
      </c>
      <c r="B24" s="209">
        <f>D24+F24+H24+J24</f>
        <v>1240473.3899999999</v>
      </c>
      <c r="C24" s="19"/>
      <c r="D24" s="189">
        <v>13723.91</v>
      </c>
      <c r="E24" s="209"/>
      <c r="F24" s="260">
        <v>0</v>
      </c>
      <c r="G24" s="209"/>
      <c r="H24" s="209">
        <v>233058.37</v>
      </c>
      <c r="I24" s="209"/>
      <c r="J24" s="48">
        <v>993691.11</v>
      </c>
      <c r="K24" s="9"/>
      <c r="L24" s="209"/>
      <c r="M24" s="209"/>
      <c r="N24" s="209"/>
    </row>
    <row r="25" spans="1:14" ht="11.15" customHeight="1" x14ac:dyDescent="0.3">
      <c r="A25" s="55" t="s">
        <v>53</v>
      </c>
      <c r="B25" s="209">
        <f>D25+F25+H25+J25</f>
        <v>20343582.52</v>
      </c>
      <c r="C25" s="19"/>
      <c r="D25" s="209">
        <v>167752.15000000002</v>
      </c>
      <c r="E25" s="209"/>
      <c r="F25" s="260">
        <v>0</v>
      </c>
      <c r="G25" s="209"/>
      <c r="H25" s="209">
        <v>457608</v>
      </c>
      <c r="I25" s="209"/>
      <c r="J25" s="48">
        <v>19718222.370000001</v>
      </c>
      <c r="K25" s="9"/>
      <c r="L25" s="209"/>
      <c r="M25" s="209"/>
      <c r="N25" s="209"/>
    </row>
    <row r="26" spans="1:14" ht="7.75" customHeight="1" x14ac:dyDescent="0.3">
      <c r="A26" s="55"/>
      <c r="B26" s="209"/>
      <c r="C26" s="19"/>
      <c r="D26" s="209"/>
      <c r="E26" s="209"/>
      <c r="F26" s="117"/>
      <c r="G26" s="209"/>
      <c r="H26" s="209"/>
      <c r="I26" s="209"/>
      <c r="J26" s="48"/>
      <c r="K26" s="9"/>
      <c r="L26" s="209"/>
      <c r="M26" s="207"/>
      <c r="N26" s="209"/>
    </row>
    <row r="27" spans="1:14" ht="10.3" customHeight="1" x14ac:dyDescent="0.3">
      <c r="A27" s="34" t="s">
        <v>13</v>
      </c>
      <c r="B27" s="207">
        <f>D27+F27+H27+J27</f>
        <v>12198925.609999999</v>
      </c>
      <c r="C27" s="19"/>
      <c r="D27" s="207">
        <v>265719</v>
      </c>
      <c r="E27" s="207"/>
      <c r="F27" s="28">
        <v>1514210</v>
      </c>
      <c r="G27" s="207"/>
      <c r="H27" s="207">
        <v>751600.34999999986</v>
      </c>
      <c r="I27" s="207"/>
      <c r="J27" s="38">
        <v>9667396.2599999998</v>
      </c>
      <c r="K27" s="9"/>
      <c r="L27" s="207"/>
      <c r="M27" s="207"/>
      <c r="N27" s="209"/>
    </row>
    <row r="28" spans="1:14" ht="11.15" customHeight="1" x14ac:dyDescent="0.3">
      <c r="A28" s="55"/>
      <c r="B28" s="209"/>
      <c r="C28" s="19"/>
      <c r="D28" s="209"/>
      <c r="E28" s="209"/>
      <c r="F28" s="117"/>
      <c r="G28" s="209"/>
      <c r="H28" s="209"/>
      <c r="I28" s="209"/>
      <c r="J28" s="48"/>
      <c r="K28" s="9"/>
      <c r="L28" s="209"/>
      <c r="M28" s="207"/>
      <c r="N28" s="209"/>
    </row>
    <row r="29" spans="1:14" ht="11.15" customHeight="1" x14ac:dyDescent="0.3">
      <c r="A29" s="34" t="s">
        <v>14</v>
      </c>
      <c r="B29" s="207">
        <f>D29+F29+H29+J29</f>
        <v>17919835.739999998</v>
      </c>
      <c r="C29" s="19"/>
      <c r="D29" s="207">
        <v>641002.22000000009</v>
      </c>
      <c r="E29" s="207"/>
      <c r="F29" s="8">
        <v>4803302.5</v>
      </c>
      <c r="G29" s="207"/>
      <c r="H29" s="207">
        <v>735000</v>
      </c>
      <c r="I29" s="207"/>
      <c r="J29" s="38">
        <v>11740531.02</v>
      </c>
      <c r="K29" s="9"/>
      <c r="L29" s="207"/>
      <c r="M29" s="207"/>
      <c r="N29" s="209"/>
    </row>
    <row r="30" spans="1:14" ht="6.9" customHeight="1" x14ac:dyDescent="0.3">
      <c r="B30" s="28"/>
      <c r="C30" s="19"/>
      <c r="D30" s="28"/>
      <c r="E30" s="28"/>
      <c r="F30" s="9"/>
      <c r="G30" s="28"/>
      <c r="H30" s="28"/>
      <c r="I30" s="28"/>
      <c r="J30" s="48"/>
      <c r="K30" s="9"/>
      <c r="L30" s="28"/>
      <c r="M30" s="207"/>
      <c r="N30" s="209"/>
    </row>
    <row r="31" spans="1:14" ht="11.15" customHeight="1" x14ac:dyDescent="0.3">
      <c r="A31" s="34" t="s">
        <v>101</v>
      </c>
      <c r="B31" s="207">
        <f>D31+F31+H31+J31</f>
        <v>27057001.5</v>
      </c>
      <c r="C31" s="19"/>
      <c r="D31" s="118">
        <v>138060</v>
      </c>
      <c r="E31" s="207"/>
      <c r="F31" s="28">
        <v>2202321.8899999997</v>
      </c>
      <c r="G31" s="207"/>
      <c r="H31" s="207">
        <v>12538230.16</v>
      </c>
      <c r="I31" s="207"/>
      <c r="J31" s="38">
        <v>12178389.449999999</v>
      </c>
      <c r="K31" s="9"/>
      <c r="L31" s="207"/>
      <c r="M31" s="207"/>
      <c r="N31" s="209"/>
    </row>
    <row r="32" spans="1:14" ht="11.15" customHeight="1" x14ac:dyDescent="0.3">
      <c r="A32" s="55" t="s">
        <v>55</v>
      </c>
      <c r="B32" s="209">
        <f>D32+F32+H32+J32</f>
        <v>14851146.060000001</v>
      </c>
      <c r="C32" s="19"/>
      <c r="D32" s="186">
        <v>53560</v>
      </c>
      <c r="E32" s="209"/>
      <c r="F32" s="47">
        <v>615000</v>
      </c>
      <c r="G32" s="209"/>
      <c r="H32" s="209">
        <v>6566676.1900000004</v>
      </c>
      <c r="I32" s="209"/>
      <c r="J32" s="48">
        <v>7615909.8700000001</v>
      </c>
      <c r="K32" s="9"/>
      <c r="L32" s="209"/>
      <c r="M32" s="209"/>
      <c r="N32" s="209"/>
    </row>
    <row r="33" spans="1:14" ht="11.15" customHeight="1" x14ac:dyDescent="0.3">
      <c r="A33" s="55" t="s">
        <v>56</v>
      </c>
      <c r="B33" s="209">
        <f>D33+F33+H33+J33</f>
        <v>12205855.439999999</v>
      </c>
      <c r="C33" s="19"/>
      <c r="D33" s="186">
        <v>84500</v>
      </c>
      <c r="E33" s="209"/>
      <c r="F33" s="47">
        <v>1587321.89</v>
      </c>
      <c r="G33" s="209"/>
      <c r="H33" s="209">
        <v>5971553.9699999997</v>
      </c>
      <c r="I33" s="209"/>
      <c r="J33" s="48">
        <v>4562479.58</v>
      </c>
      <c r="K33" s="9"/>
      <c r="L33" s="209"/>
      <c r="M33" s="209"/>
      <c r="N33" s="209"/>
    </row>
    <row r="34" spans="1:14" ht="7.3" customHeight="1" x14ac:dyDescent="0.3">
      <c r="B34" s="209"/>
      <c r="C34" s="19"/>
      <c r="D34" s="209"/>
      <c r="E34" s="209"/>
      <c r="F34" s="9"/>
      <c r="G34" s="209"/>
      <c r="H34" s="209"/>
      <c r="I34" s="209"/>
      <c r="J34" s="48"/>
      <c r="K34" s="9"/>
      <c r="L34" s="209"/>
      <c r="M34" s="207"/>
      <c r="N34" s="209"/>
    </row>
    <row r="35" spans="1:14" ht="11.15" customHeight="1" x14ac:dyDescent="0.3">
      <c r="A35" s="34" t="s">
        <v>16</v>
      </c>
      <c r="B35" s="207">
        <f>D35+F35+H35+J35</f>
        <v>19799341.549999997</v>
      </c>
      <c r="C35" s="19"/>
      <c r="D35" s="207">
        <v>799343.6399999999</v>
      </c>
      <c r="E35" s="207"/>
      <c r="F35" s="8">
        <v>405683.1</v>
      </c>
      <c r="G35" s="207"/>
      <c r="H35" s="118">
        <v>0</v>
      </c>
      <c r="I35" s="207"/>
      <c r="J35" s="38">
        <v>18594314.809999999</v>
      </c>
      <c r="K35" s="9"/>
      <c r="L35" s="118"/>
      <c r="M35" s="207"/>
      <c r="N35" s="209"/>
    </row>
    <row r="36" spans="1:14" ht="7.75" customHeight="1" x14ac:dyDescent="0.3">
      <c r="A36" s="55"/>
      <c r="B36" s="209"/>
      <c r="C36" s="19"/>
      <c r="D36" s="209"/>
      <c r="E36" s="209"/>
      <c r="F36" s="9"/>
      <c r="G36" s="209"/>
      <c r="H36" s="209"/>
      <c r="I36" s="209"/>
      <c r="J36" s="48"/>
      <c r="K36" s="9"/>
      <c r="L36" s="209"/>
      <c r="M36" s="207"/>
      <c r="N36" s="209"/>
    </row>
    <row r="37" spans="1:14" ht="11.15" customHeight="1" x14ac:dyDescent="0.3">
      <c r="A37" s="34" t="s">
        <v>57</v>
      </c>
      <c r="B37" s="207">
        <f t="shared" ref="B37:B42" si="1">D37+F37+H37+J37</f>
        <v>28045731.309999999</v>
      </c>
      <c r="C37" s="19"/>
      <c r="D37" s="207">
        <v>918314.72000000009</v>
      </c>
      <c r="E37" s="207"/>
      <c r="F37" s="332">
        <v>0</v>
      </c>
      <c r="G37" s="207"/>
      <c r="H37" s="207">
        <v>4346424.2699999996</v>
      </c>
      <c r="I37" s="207"/>
      <c r="J37" s="38">
        <v>22780992.32</v>
      </c>
      <c r="K37" s="9"/>
      <c r="L37" s="207"/>
      <c r="M37" s="207"/>
      <c r="N37" s="209"/>
    </row>
    <row r="38" spans="1:14" ht="11.15" customHeight="1" x14ac:dyDescent="0.3">
      <c r="A38" s="55" t="s">
        <v>58</v>
      </c>
      <c r="B38" s="209">
        <f t="shared" si="1"/>
        <v>7638380.6600000001</v>
      </c>
      <c r="C38" s="19"/>
      <c r="D38" s="209">
        <v>320311.59000000003</v>
      </c>
      <c r="E38" s="209"/>
      <c r="F38" s="260">
        <v>0</v>
      </c>
      <c r="G38" s="209"/>
      <c r="H38" s="209">
        <v>1099113.73</v>
      </c>
      <c r="I38" s="209"/>
      <c r="J38" s="48">
        <v>6218955.3399999999</v>
      </c>
      <c r="K38" s="9"/>
      <c r="L38" s="209"/>
      <c r="M38" s="209"/>
      <c r="N38" s="209"/>
    </row>
    <row r="39" spans="1:14" ht="11.15" customHeight="1" x14ac:dyDescent="0.3">
      <c r="A39" s="55" t="s">
        <v>59</v>
      </c>
      <c r="B39" s="209">
        <f t="shared" si="1"/>
        <v>6022034.0899999999</v>
      </c>
      <c r="C39" s="19"/>
      <c r="D39" s="209">
        <v>380399.61000000004</v>
      </c>
      <c r="E39" s="209"/>
      <c r="F39" s="260">
        <v>0</v>
      </c>
      <c r="G39" s="209"/>
      <c r="H39" s="209">
        <v>1089632.74</v>
      </c>
      <c r="I39" s="209"/>
      <c r="J39" s="48">
        <v>4552001.74</v>
      </c>
      <c r="K39" s="9"/>
      <c r="L39" s="209"/>
      <c r="M39" s="209"/>
      <c r="N39" s="209"/>
    </row>
    <row r="40" spans="1:14" ht="11.15" customHeight="1" x14ac:dyDescent="0.3">
      <c r="A40" s="55" t="s">
        <v>60</v>
      </c>
      <c r="B40" s="209">
        <f t="shared" si="1"/>
        <v>2276300.8499999996</v>
      </c>
      <c r="C40" s="19"/>
      <c r="D40" s="186">
        <v>40580</v>
      </c>
      <c r="E40" s="209"/>
      <c r="F40" s="260">
        <v>0</v>
      </c>
      <c r="G40" s="209"/>
      <c r="H40" s="209">
        <v>576557.93999999994</v>
      </c>
      <c r="I40" s="209"/>
      <c r="J40" s="48">
        <v>1659162.91</v>
      </c>
      <c r="K40" s="9"/>
      <c r="L40" s="209"/>
      <c r="M40" s="209"/>
      <c r="N40" s="209"/>
    </row>
    <row r="41" spans="1:14" ht="11.15" customHeight="1" x14ac:dyDescent="0.3">
      <c r="A41" s="55" t="s">
        <v>61</v>
      </c>
      <c r="B41" s="209">
        <f t="shared" si="1"/>
        <v>6064674.3600000003</v>
      </c>
      <c r="C41" s="19"/>
      <c r="D41" s="332">
        <v>57200</v>
      </c>
      <c r="E41" s="209"/>
      <c r="F41" s="260">
        <v>0</v>
      </c>
      <c r="G41" s="209"/>
      <c r="H41" s="209">
        <v>360130.25</v>
      </c>
      <c r="I41" s="209"/>
      <c r="J41" s="48">
        <v>5647344.1100000003</v>
      </c>
      <c r="K41" s="9"/>
      <c r="L41" s="209"/>
      <c r="M41" s="209"/>
      <c r="N41" s="209"/>
    </row>
    <row r="42" spans="1:14" ht="11.15" customHeight="1" x14ac:dyDescent="0.3">
      <c r="A42" s="55" t="s">
        <v>62</v>
      </c>
      <c r="B42" s="209">
        <f t="shared" si="1"/>
        <v>6044341.3499999996</v>
      </c>
      <c r="C42" s="19"/>
      <c r="D42" s="209">
        <v>119823.52</v>
      </c>
      <c r="E42" s="209"/>
      <c r="F42" s="260">
        <v>0</v>
      </c>
      <c r="G42" s="209"/>
      <c r="H42" s="209">
        <v>1220989.6099999999</v>
      </c>
      <c r="I42" s="209"/>
      <c r="J42" s="48">
        <v>4703528.22</v>
      </c>
      <c r="K42" s="9"/>
      <c r="L42" s="209"/>
      <c r="M42" s="209"/>
      <c r="N42" s="209"/>
    </row>
    <row r="43" spans="1:14" ht="5.6" customHeight="1" x14ac:dyDescent="0.3">
      <c r="A43" s="55"/>
      <c r="B43" s="209"/>
      <c r="C43" s="19"/>
      <c r="D43" s="209"/>
      <c r="E43" s="209"/>
      <c r="F43" s="117"/>
      <c r="G43" s="209"/>
      <c r="H43" s="209"/>
      <c r="I43" s="209"/>
      <c r="J43" s="48"/>
      <c r="K43" s="9"/>
      <c r="L43" s="209"/>
      <c r="M43" s="207"/>
      <c r="N43" s="209"/>
    </row>
    <row r="44" spans="1:14" ht="11.15" customHeight="1" x14ac:dyDescent="0.3">
      <c r="A44" s="34" t="s">
        <v>63</v>
      </c>
      <c r="B44" s="207">
        <f t="shared" ref="B44:B53" si="2">D44+F44+H44+J44</f>
        <v>46363030.840000004</v>
      </c>
      <c r="C44" s="19"/>
      <c r="D44" s="207">
        <v>1944474.24</v>
      </c>
      <c r="E44" s="207"/>
      <c r="F44" s="332">
        <v>0</v>
      </c>
      <c r="G44" s="207"/>
      <c r="H44" s="332">
        <v>5977875</v>
      </c>
      <c r="I44" s="207"/>
      <c r="J44" s="38">
        <v>38440681.600000001</v>
      </c>
      <c r="K44" s="9"/>
      <c r="L44" s="207"/>
      <c r="M44" s="207"/>
      <c r="N44" s="209"/>
    </row>
    <row r="45" spans="1:14" ht="11.15" customHeight="1" x14ac:dyDescent="0.3">
      <c r="A45" s="55" t="s">
        <v>64</v>
      </c>
      <c r="B45" s="209">
        <f t="shared" si="2"/>
        <v>1384158.38</v>
      </c>
      <c r="C45" s="19"/>
      <c r="D45" s="186">
        <v>0</v>
      </c>
      <c r="E45" s="209"/>
      <c r="F45" s="260">
        <v>0</v>
      </c>
      <c r="G45" s="209"/>
      <c r="H45" s="260">
        <v>500750</v>
      </c>
      <c r="I45" s="209"/>
      <c r="J45" s="48">
        <v>883408.38</v>
      </c>
      <c r="K45" s="9"/>
      <c r="L45" s="209"/>
      <c r="M45" s="209"/>
      <c r="N45" s="209"/>
    </row>
    <row r="46" spans="1:14" ht="11.15" customHeight="1" x14ac:dyDescent="0.3">
      <c r="A46" s="55" t="s">
        <v>65</v>
      </c>
      <c r="B46" s="209">
        <f t="shared" si="2"/>
        <v>7002183.3399999999</v>
      </c>
      <c r="C46" s="19"/>
      <c r="D46" s="186">
        <v>4587.87</v>
      </c>
      <c r="E46" s="209"/>
      <c r="F46" s="260">
        <v>0</v>
      </c>
      <c r="G46" s="209"/>
      <c r="H46" s="260">
        <v>882000</v>
      </c>
      <c r="I46" s="209"/>
      <c r="J46" s="48">
        <v>6115595.4699999997</v>
      </c>
      <c r="K46" s="9"/>
      <c r="L46" s="209"/>
      <c r="M46" s="209"/>
      <c r="N46" s="209"/>
    </row>
    <row r="47" spans="1:14" ht="11.15" customHeight="1" x14ac:dyDescent="0.3">
      <c r="A47" s="55" t="s">
        <v>66</v>
      </c>
      <c r="B47" s="209">
        <f t="shared" si="2"/>
        <v>11239342.869999999</v>
      </c>
      <c r="C47" s="19"/>
      <c r="D47" s="209">
        <v>5500</v>
      </c>
      <c r="E47" s="209"/>
      <c r="F47" s="260">
        <v>0</v>
      </c>
      <c r="G47" s="209"/>
      <c r="H47" s="260">
        <v>1189500</v>
      </c>
      <c r="I47" s="209"/>
      <c r="J47" s="48">
        <v>10044342.869999999</v>
      </c>
      <c r="K47" s="9"/>
      <c r="L47" s="209"/>
      <c r="M47" s="209"/>
      <c r="N47" s="209"/>
    </row>
    <row r="48" spans="1:14" ht="11.15" customHeight="1" x14ac:dyDescent="0.3">
      <c r="A48" s="55" t="s">
        <v>67</v>
      </c>
      <c r="B48" s="209">
        <f t="shared" si="2"/>
        <v>3302371.79</v>
      </c>
      <c r="C48" s="19"/>
      <c r="D48" s="209">
        <v>35582.369999999995</v>
      </c>
      <c r="E48" s="209"/>
      <c r="F48" s="260">
        <v>0</v>
      </c>
      <c r="G48" s="209"/>
      <c r="H48" s="260">
        <v>339125</v>
      </c>
      <c r="I48" s="209"/>
      <c r="J48" s="48">
        <v>2927664.42</v>
      </c>
      <c r="K48" s="9"/>
      <c r="L48" s="209"/>
      <c r="M48" s="209"/>
      <c r="N48" s="209"/>
    </row>
    <row r="49" spans="1:16" ht="11.15" customHeight="1" x14ac:dyDescent="0.3">
      <c r="A49" s="55" t="s">
        <v>68</v>
      </c>
      <c r="B49" s="209">
        <f t="shared" si="2"/>
        <v>4098081.09</v>
      </c>
      <c r="C49" s="19"/>
      <c r="D49" s="209">
        <v>27243.86</v>
      </c>
      <c r="E49" s="209"/>
      <c r="F49" s="260">
        <v>0</v>
      </c>
      <c r="G49" s="209"/>
      <c r="H49" s="260">
        <v>709500</v>
      </c>
      <c r="I49" s="209"/>
      <c r="J49" s="48">
        <v>3361337.23</v>
      </c>
      <c r="K49" s="9"/>
      <c r="L49" s="209"/>
      <c r="M49" s="209"/>
      <c r="N49" s="209"/>
    </row>
    <row r="50" spans="1:16" ht="11.15" customHeight="1" x14ac:dyDescent="0.3">
      <c r="A50" s="55" t="s">
        <v>69</v>
      </c>
      <c r="B50" s="209">
        <f t="shared" si="2"/>
        <v>2083235.83</v>
      </c>
      <c r="C50" s="19"/>
      <c r="D50" s="209">
        <v>96320.819999999992</v>
      </c>
      <c r="E50" s="209"/>
      <c r="F50" s="260">
        <v>0</v>
      </c>
      <c r="G50" s="209"/>
      <c r="H50" s="260">
        <v>198500</v>
      </c>
      <c r="I50" s="209"/>
      <c r="J50" s="48">
        <v>1788415.01</v>
      </c>
      <c r="K50" s="9"/>
      <c r="L50" s="209"/>
      <c r="M50" s="209"/>
      <c r="N50" s="209"/>
    </row>
    <row r="51" spans="1:16" ht="11.15" customHeight="1" x14ac:dyDescent="0.3">
      <c r="A51" s="55" t="s">
        <v>70</v>
      </c>
      <c r="B51" s="209">
        <f t="shared" si="2"/>
        <v>641960.61</v>
      </c>
      <c r="C51" s="19"/>
      <c r="D51" s="186">
        <v>5912.85</v>
      </c>
      <c r="E51" s="209"/>
      <c r="F51" s="260">
        <v>0</v>
      </c>
      <c r="G51" s="209"/>
      <c r="H51" s="260">
        <v>127500</v>
      </c>
      <c r="I51" s="209"/>
      <c r="J51" s="48">
        <v>508547.76</v>
      </c>
      <c r="K51" s="9"/>
      <c r="L51" s="209"/>
      <c r="M51" s="209"/>
      <c r="N51" s="209"/>
    </row>
    <row r="52" spans="1:16" ht="11.15" customHeight="1" x14ac:dyDescent="0.3">
      <c r="A52" s="55" t="s">
        <v>71</v>
      </c>
      <c r="B52" s="209">
        <f t="shared" si="2"/>
        <v>15054875.84</v>
      </c>
      <c r="C52" s="19"/>
      <c r="D52" s="209">
        <v>1767582.77</v>
      </c>
      <c r="E52" s="209"/>
      <c r="F52" s="260">
        <v>0</v>
      </c>
      <c r="G52" s="209"/>
      <c r="H52" s="260">
        <v>1402000</v>
      </c>
      <c r="I52" s="209"/>
      <c r="J52" s="48">
        <v>11885293.07</v>
      </c>
      <c r="K52" s="9"/>
      <c r="L52" s="209"/>
      <c r="M52" s="209"/>
      <c r="N52" s="209"/>
    </row>
    <row r="53" spans="1:16" ht="11.15" customHeight="1" x14ac:dyDescent="0.3">
      <c r="A53" s="55" t="s">
        <v>72</v>
      </c>
      <c r="B53" s="209">
        <f t="shared" si="2"/>
        <v>1556821.0899999999</v>
      </c>
      <c r="C53" s="19"/>
      <c r="D53" s="186">
        <v>1743.7</v>
      </c>
      <c r="E53" s="209"/>
      <c r="F53" s="260">
        <v>0</v>
      </c>
      <c r="G53" s="209"/>
      <c r="H53" s="260">
        <v>629000</v>
      </c>
      <c r="I53" s="209"/>
      <c r="J53" s="48">
        <v>926077.39</v>
      </c>
      <c r="K53" s="9"/>
      <c r="L53" s="209"/>
      <c r="M53" s="209"/>
      <c r="N53" s="209"/>
    </row>
    <row r="54" spans="1:16" ht="6.9" customHeight="1" x14ac:dyDescent="0.3">
      <c r="A54" s="55"/>
      <c r="B54" s="209"/>
      <c r="C54" s="19"/>
      <c r="D54" s="209"/>
      <c r="E54" s="209"/>
      <c r="F54" s="9"/>
      <c r="G54" s="209"/>
      <c r="H54" s="209"/>
      <c r="I54" s="209"/>
      <c r="J54" s="48"/>
      <c r="K54" s="9"/>
      <c r="L54" s="209"/>
      <c r="M54" s="207"/>
      <c r="N54" s="209"/>
    </row>
    <row r="55" spans="1:16" ht="11.15" customHeight="1" x14ac:dyDescent="0.3">
      <c r="A55" s="34" t="s">
        <v>19</v>
      </c>
      <c r="B55" s="207">
        <f>D55+F55+H55+J55</f>
        <v>203901703.92999998</v>
      </c>
      <c r="C55" s="19"/>
      <c r="D55" s="207">
        <v>38541907.54999999</v>
      </c>
      <c r="E55" s="207"/>
      <c r="F55" s="28">
        <v>7056000</v>
      </c>
      <c r="G55" s="207"/>
      <c r="H55" s="207">
        <v>18688320</v>
      </c>
      <c r="I55" s="207"/>
      <c r="J55" s="38">
        <v>139615476.38</v>
      </c>
      <c r="K55" s="9"/>
      <c r="L55" s="118"/>
      <c r="M55" s="207"/>
      <c r="N55" s="209"/>
    </row>
    <row r="56" spans="1:16" ht="11.15" customHeight="1" x14ac:dyDescent="0.3">
      <c r="A56" s="55" t="s">
        <v>74</v>
      </c>
      <c r="B56" s="209">
        <f>D56+F56+H56+J56</f>
        <v>156709628.82999998</v>
      </c>
      <c r="C56" s="19"/>
      <c r="D56" s="209">
        <v>31119071.139999993</v>
      </c>
      <c r="E56" s="209"/>
      <c r="F56" s="47">
        <v>4572000</v>
      </c>
      <c r="G56" s="209"/>
      <c r="H56" s="209">
        <v>12247200</v>
      </c>
      <c r="I56" s="209"/>
      <c r="J56" s="48">
        <v>108771357.69</v>
      </c>
      <c r="K56" s="9"/>
      <c r="L56" s="118"/>
      <c r="M56" s="209"/>
      <c r="N56" s="209"/>
    </row>
    <row r="57" spans="1:16" ht="11.15" customHeight="1" x14ac:dyDescent="0.3">
      <c r="A57" s="55" t="s">
        <v>75</v>
      </c>
      <c r="B57" s="209">
        <f>D57+F57+H57+J57</f>
        <v>18969565.199999999</v>
      </c>
      <c r="C57" s="19"/>
      <c r="D57" s="209">
        <v>3148824.86</v>
      </c>
      <c r="E57" s="209"/>
      <c r="F57" s="47">
        <v>1152000</v>
      </c>
      <c r="G57" s="209"/>
      <c r="H57" s="209">
        <v>2555280</v>
      </c>
      <c r="I57" s="209"/>
      <c r="J57" s="48">
        <v>12113460.34</v>
      </c>
      <c r="K57" s="9"/>
      <c r="L57" s="118"/>
      <c r="M57" s="209"/>
      <c r="N57" s="209"/>
    </row>
    <row r="58" spans="1:16" ht="11.15" customHeight="1" x14ac:dyDescent="0.3">
      <c r="A58" s="55" t="s">
        <v>76</v>
      </c>
      <c r="B58" s="209">
        <f>D58+F58+H58+J58</f>
        <v>13339727.65</v>
      </c>
      <c r="C58" s="19"/>
      <c r="D58" s="209">
        <v>2513850.25</v>
      </c>
      <c r="E58" s="209"/>
      <c r="F58" s="47">
        <v>756000</v>
      </c>
      <c r="G58" s="209"/>
      <c r="H58" s="209">
        <v>1814400</v>
      </c>
      <c r="I58" s="209"/>
      <c r="J58" s="48">
        <v>8255477.4000000004</v>
      </c>
      <c r="K58" s="9"/>
      <c r="L58" s="118"/>
      <c r="M58" s="209"/>
      <c r="N58" s="209"/>
    </row>
    <row r="59" spans="1:16" ht="11.15" customHeight="1" x14ac:dyDescent="0.3">
      <c r="A59" s="55" t="s">
        <v>77</v>
      </c>
      <c r="B59" s="209">
        <f>D59+F59+H59+J59</f>
        <v>14882782.25</v>
      </c>
      <c r="C59" s="19"/>
      <c r="D59" s="209">
        <v>1760161.2999999998</v>
      </c>
      <c r="E59" s="209"/>
      <c r="F59" s="47">
        <v>576000</v>
      </c>
      <c r="G59" s="209"/>
      <c r="H59" s="209">
        <v>2071440</v>
      </c>
      <c r="I59" s="209"/>
      <c r="J59" s="48">
        <v>10475180.949999999</v>
      </c>
      <c r="K59" s="9"/>
      <c r="L59" s="118"/>
      <c r="M59" s="209"/>
      <c r="N59" s="209"/>
      <c r="O59" s="434"/>
    </row>
    <row r="60" spans="1:16" ht="6.45" customHeight="1" x14ac:dyDescent="0.3">
      <c r="A60" s="55"/>
      <c r="B60" s="209"/>
      <c r="C60" s="19"/>
      <c r="D60" s="209"/>
      <c r="E60" s="209"/>
      <c r="F60" s="47"/>
      <c r="G60" s="209"/>
      <c r="H60" s="209"/>
      <c r="I60" s="209"/>
      <c r="J60" s="48"/>
      <c r="K60" s="9"/>
      <c r="L60" s="209"/>
      <c r="M60" s="207"/>
      <c r="N60" s="209"/>
      <c r="O60" s="443"/>
    </row>
    <row r="61" spans="1:16" ht="11.15" customHeight="1" x14ac:dyDescent="0.3">
      <c r="A61" s="34" t="s">
        <v>20</v>
      </c>
      <c r="B61" s="207">
        <f>D61+F61+H61+J61</f>
        <v>59149103.769999996</v>
      </c>
      <c r="C61" s="19"/>
      <c r="D61" s="207">
        <v>4300972.57</v>
      </c>
      <c r="E61" s="207"/>
      <c r="F61" s="28">
        <v>3956666.4799999995</v>
      </c>
      <c r="G61" s="207"/>
      <c r="H61" s="118">
        <v>0</v>
      </c>
      <c r="I61" s="207"/>
      <c r="J61" s="38">
        <v>50891464.719999999</v>
      </c>
      <c r="K61" s="9"/>
      <c r="L61" s="118"/>
      <c r="M61" s="207"/>
      <c r="N61" s="209"/>
      <c r="O61" s="443"/>
      <c r="P61" s="207"/>
    </row>
    <row r="62" spans="1:16" ht="11.15" customHeight="1" x14ac:dyDescent="0.3">
      <c r="A62" s="55" t="s">
        <v>79</v>
      </c>
      <c r="B62" s="209">
        <f>D62+F62+H62+J62</f>
        <v>8343710.5199999996</v>
      </c>
      <c r="C62" s="19"/>
      <c r="D62" s="209">
        <v>1629413.5200000003</v>
      </c>
      <c r="E62" s="209"/>
      <c r="F62" s="47">
        <v>757302.57</v>
      </c>
      <c r="G62" s="209"/>
      <c r="H62" s="186">
        <v>0</v>
      </c>
      <c r="I62" s="209"/>
      <c r="J62" s="48">
        <v>5956994.4299999997</v>
      </c>
      <c r="K62" s="9"/>
      <c r="L62" s="450"/>
      <c r="M62" s="209"/>
      <c r="N62" s="209"/>
      <c r="O62" s="443"/>
    </row>
    <row r="63" spans="1:16" ht="11.15" customHeight="1" x14ac:dyDescent="0.3">
      <c r="A63" s="55" t="s">
        <v>80</v>
      </c>
      <c r="B63" s="209">
        <f>D63+F63+H63+J63</f>
        <v>2851204.5199999996</v>
      </c>
      <c r="C63" s="19"/>
      <c r="D63" s="209">
        <v>634843.14999999991</v>
      </c>
      <c r="E63" s="209"/>
      <c r="F63" s="47">
        <v>788476.88</v>
      </c>
      <c r="G63" s="209"/>
      <c r="H63" s="186">
        <v>0</v>
      </c>
      <c r="I63" s="209"/>
      <c r="J63" s="48">
        <v>1427884.49</v>
      </c>
      <c r="K63" s="9"/>
      <c r="L63" s="118"/>
      <c r="M63" s="209"/>
      <c r="N63" s="209"/>
      <c r="O63" s="443"/>
    </row>
    <row r="64" spans="1:16" ht="11.15" customHeight="1" x14ac:dyDescent="0.3">
      <c r="A64" s="55" t="s">
        <v>81</v>
      </c>
      <c r="B64" s="209">
        <f>D64+F64+H64+J64</f>
        <v>47954188.729999997</v>
      </c>
      <c r="C64" s="19"/>
      <c r="D64" s="209">
        <v>2036715.9</v>
      </c>
      <c r="E64" s="209"/>
      <c r="F64" s="47">
        <v>2410887.0299999998</v>
      </c>
      <c r="G64" s="209"/>
      <c r="H64" s="186">
        <v>0</v>
      </c>
      <c r="I64" s="209"/>
      <c r="J64" s="48">
        <v>43506585.799999997</v>
      </c>
      <c r="K64" s="9"/>
      <c r="L64" s="118"/>
      <c r="M64" s="209"/>
      <c r="N64" s="209"/>
      <c r="O64" s="443"/>
    </row>
    <row r="65" spans="1:14" ht="6.55" customHeight="1" x14ac:dyDescent="0.3">
      <c r="A65" s="55"/>
      <c r="B65" s="209"/>
      <c r="C65" s="19"/>
      <c r="D65" s="209"/>
      <c r="E65" s="209"/>
      <c r="F65" s="47"/>
      <c r="G65" s="209"/>
      <c r="H65" s="209"/>
      <c r="I65" s="209"/>
      <c r="J65" s="48"/>
      <c r="K65" s="9"/>
      <c r="L65" s="209"/>
      <c r="M65" s="207"/>
      <c r="N65" s="209"/>
    </row>
    <row r="66" spans="1:14" ht="11.15" customHeight="1" x14ac:dyDescent="0.3">
      <c r="A66" s="34" t="s">
        <v>33</v>
      </c>
      <c r="B66" s="207">
        <f>D66+F66+H66+J66</f>
        <v>33643409.219999999</v>
      </c>
      <c r="C66" s="19"/>
      <c r="D66" s="207">
        <v>599446.2300000001</v>
      </c>
      <c r="E66" s="207"/>
      <c r="F66" s="28">
        <v>2083824.81</v>
      </c>
      <c r="G66" s="207"/>
      <c r="H66" s="207">
        <v>10714740</v>
      </c>
      <c r="I66" s="207"/>
      <c r="J66" s="38">
        <v>20245398.18</v>
      </c>
      <c r="K66" s="9"/>
      <c r="L66" s="207"/>
      <c r="M66" s="207"/>
      <c r="N66" s="209"/>
    </row>
    <row r="67" spans="1:14" ht="11.15" customHeight="1" x14ac:dyDescent="0.3">
      <c r="A67" s="55" t="s">
        <v>82</v>
      </c>
      <c r="B67" s="209">
        <f>D67+F67+H67+J67</f>
        <v>20895627.16</v>
      </c>
      <c r="C67" s="19"/>
      <c r="D67" s="209">
        <v>599446.2300000001</v>
      </c>
      <c r="E67" s="209"/>
      <c r="F67" s="47">
        <v>979379.32</v>
      </c>
      <c r="G67" s="209"/>
      <c r="H67" s="209">
        <v>4104420</v>
      </c>
      <c r="I67" s="209"/>
      <c r="J67" s="48">
        <v>15212381.609999999</v>
      </c>
      <c r="K67" s="9"/>
      <c r="L67" s="209"/>
      <c r="M67" s="209"/>
      <c r="N67" s="209"/>
    </row>
    <row r="68" spans="1:14" ht="11.15" customHeight="1" x14ac:dyDescent="0.3">
      <c r="A68" s="55" t="s">
        <v>83</v>
      </c>
      <c r="B68" s="209">
        <f>D68+F68+H68+J68</f>
        <v>12747782.060000001</v>
      </c>
      <c r="C68" s="19"/>
      <c r="D68" s="209">
        <v>0</v>
      </c>
      <c r="E68" s="209"/>
      <c r="F68" s="47">
        <v>1104445.49</v>
      </c>
      <c r="G68" s="209"/>
      <c r="H68" s="209">
        <v>6610320</v>
      </c>
      <c r="I68" s="209"/>
      <c r="J68" s="48">
        <v>5033016.57</v>
      </c>
      <c r="K68" s="9"/>
      <c r="L68" s="209"/>
      <c r="M68" s="209"/>
      <c r="N68" s="209"/>
    </row>
    <row r="69" spans="1:14" ht="6.55" customHeight="1" x14ac:dyDescent="0.3">
      <c r="B69" s="115"/>
      <c r="C69" s="19"/>
      <c r="D69" s="115"/>
      <c r="E69" s="115"/>
      <c r="F69" s="47"/>
      <c r="G69" s="115"/>
      <c r="H69" s="115"/>
      <c r="I69" s="115"/>
      <c r="J69" s="48"/>
      <c r="K69" s="9"/>
      <c r="L69" s="115"/>
      <c r="M69" s="207"/>
      <c r="N69" s="209"/>
    </row>
    <row r="70" spans="1:14" ht="11.15" customHeight="1" x14ac:dyDescent="0.3">
      <c r="A70" s="34" t="s">
        <v>84</v>
      </c>
      <c r="B70" s="207">
        <f>D70+F70+H70+J70</f>
        <v>21061826.5</v>
      </c>
      <c r="C70" s="19"/>
      <c r="D70" s="207">
        <v>5671485.75</v>
      </c>
      <c r="E70" s="207"/>
      <c r="F70" s="28">
        <v>2200000</v>
      </c>
      <c r="G70" s="207"/>
      <c r="H70" s="118">
        <v>0</v>
      </c>
      <c r="I70" s="207"/>
      <c r="J70" s="38">
        <v>13190340.75</v>
      </c>
      <c r="K70" s="9"/>
      <c r="L70" s="207"/>
      <c r="M70" s="207"/>
      <c r="N70" s="209"/>
    </row>
    <row r="71" spans="1:14" ht="11.15" customHeight="1" x14ac:dyDescent="0.3">
      <c r="A71" s="55" t="s">
        <v>85</v>
      </c>
      <c r="B71" s="209">
        <f>D71+F71+H71+J71</f>
        <v>7818029.1400000006</v>
      </c>
      <c r="C71" s="19"/>
      <c r="D71" s="209">
        <v>1507763.19</v>
      </c>
      <c r="E71" s="209"/>
      <c r="F71" s="260">
        <v>0</v>
      </c>
      <c r="G71" s="209"/>
      <c r="H71" s="186">
        <v>0</v>
      </c>
      <c r="I71" s="209"/>
      <c r="J71" s="48">
        <v>6310265.9500000002</v>
      </c>
      <c r="K71" s="9"/>
      <c r="L71" s="209"/>
      <c r="M71" s="209"/>
      <c r="N71" s="209"/>
    </row>
    <row r="72" spans="1:14" ht="11.15" customHeight="1" x14ac:dyDescent="0.3">
      <c r="A72" s="55" t="s">
        <v>86</v>
      </c>
      <c r="B72" s="209">
        <f>D72+F72+H72+J72</f>
        <v>1284691.04</v>
      </c>
      <c r="C72" s="19"/>
      <c r="D72" s="209">
        <v>268482.32</v>
      </c>
      <c r="E72" s="209"/>
      <c r="F72" s="260">
        <v>0</v>
      </c>
      <c r="G72" s="209"/>
      <c r="H72" s="186">
        <v>0</v>
      </c>
      <c r="I72" s="209"/>
      <c r="J72" s="48">
        <v>1016208.72</v>
      </c>
      <c r="K72" s="9"/>
      <c r="L72" s="209"/>
      <c r="M72" s="209"/>
      <c r="N72" s="209"/>
    </row>
    <row r="73" spans="1:14" ht="11.15" customHeight="1" x14ac:dyDescent="0.3">
      <c r="A73" s="55" t="s">
        <v>87</v>
      </c>
      <c r="B73" s="209">
        <f>D73+F73+H73+J73</f>
        <v>1721201.93</v>
      </c>
      <c r="C73" s="19"/>
      <c r="D73" s="209">
        <v>598260</v>
      </c>
      <c r="E73" s="209"/>
      <c r="F73" s="260">
        <v>0</v>
      </c>
      <c r="G73" s="209"/>
      <c r="H73" s="186">
        <v>0</v>
      </c>
      <c r="I73" s="209"/>
      <c r="J73" s="48">
        <v>1122941.93</v>
      </c>
      <c r="K73" s="9"/>
      <c r="L73" s="209"/>
      <c r="M73" s="209"/>
      <c r="N73" s="209"/>
    </row>
    <row r="74" spans="1:14" ht="11.15" customHeight="1" x14ac:dyDescent="0.3">
      <c r="A74" s="55" t="s">
        <v>88</v>
      </c>
      <c r="B74" s="209">
        <f>D74+F74+H74+J74</f>
        <v>8037904.3900000006</v>
      </c>
      <c r="C74" s="19"/>
      <c r="D74" s="209">
        <v>3296980.24</v>
      </c>
      <c r="E74" s="209"/>
      <c r="F74" s="260">
        <v>0</v>
      </c>
      <c r="G74" s="209"/>
      <c r="H74" s="186">
        <v>0</v>
      </c>
      <c r="I74" s="209"/>
      <c r="J74" s="48">
        <v>4740924.1500000004</v>
      </c>
      <c r="K74" s="9"/>
      <c r="L74" s="209"/>
      <c r="M74" s="209"/>
      <c r="N74" s="209"/>
    </row>
    <row r="75" spans="1:14" ht="5.5" customHeight="1" x14ac:dyDescent="0.3">
      <c r="A75" s="55" t="s">
        <v>34</v>
      </c>
      <c r="B75" s="209"/>
      <c r="C75" s="19"/>
      <c r="D75" s="209"/>
      <c r="E75" s="209"/>
      <c r="F75" s="47"/>
      <c r="G75" s="209"/>
      <c r="H75" s="209"/>
      <c r="I75" s="209"/>
      <c r="J75" s="48"/>
      <c r="K75" s="9"/>
      <c r="L75" s="209"/>
      <c r="M75" s="207"/>
      <c r="N75" s="209"/>
    </row>
    <row r="76" spans="1:14" ht="11.15" customHeight="1" x14ac:dyDescent="0.3">
      <c r="A76" s="34" t="s">
        <v>22</v>
      </c>
      <c r="B76" s="207">
        <f>D76+F76+H76+J76</f>
        <v>94628397.290000007</v>
      </c>
      <c r="C76" s="19"/>
      <c r="D76" s="118">
        <v>2637273.14</v>
      </c>
      <c r="E76" s="207"/>
      <c r="F76" s="332">
        <v>0</v>
      </c>
      <c r="G76" s="207"/>
      <c r="H76" s="118">
        <v>3828587.17</v>
      </c>
      <c r="I76" s="207"/>
      <c r="J76" s="38">
        <v>88162536.980000004</v>
      </c>
      <c r="K76" s="9"/>
      <c r="L76" s="207"/>
      <c r="M76" s="207"/>
      <c r="N76" s="209"/>
    </row>
    <row r="77" spans="1:14" ht="6" customHeight="1" x14ac:dyDescent="0.3">
      <c r="A77" s="55"/>
      <c r="B77" s="209"/>
      <c r="C77" s="19"/>
      <c r="D77" s="209"/>
      <c r="E77" s="209"/>
      <c r="F77" s="47"/>
      <c r="G77" s="209"/>
      <c r="H77" s="209"/>
      <c r="I77" s="209"/>
      <c r="J77" s="48"/>
      <c r="K77" s="9"/>
      <c r="L77" s="209"/>
      <c r="M77" s="207"/>
      <c r="N77" s="209"/>
    </row>
    <row r="78" spans="1:14" ht="11.15" customHeight="1" x14ac:dyDescent="0.3">
      <c r="A78" s="34" t="s">
        <v>23</v>
      </c>
      <c r="B78" s="207">
        <f>D78+F78+H78+J78</f>
        <v>23670223.469999999</v>
      </c>
      <c r="C78" s="19"/>
      <c r="D78" s="28">
        <v>200000</v>
      </c>
      <c r="E78" s="118"/>
      <c r="F78" s="28">
        <v>946575</v>
      </c>
      <c r="G78" s="118"/>
      <c r="H78" s="118">
        <v>7458600</v>
      </c>
      <c r="I78" s="118"/>
      <c r="J78" s="38">
        <v>15065048.470000001</v>
      </c>
      <c r="K78" s="9"/>
      <c r="L78" s="118"/>
      <c r="M78" s="207"/>
      <c r="N78" s="209"/>
    </row>
    <row r="79" spans="1:14" ht="4.5" customHeight="1" x14ac:dyDescent="0.3">
      <c r="B79" s="28"/>
      <c r="C79" s="19"/>
      <c r="E79" s="28"/>
      <c r="F79" s="47"/>
      <c r="G79" s="28"/>
      <c r="H79" s="28"/>
      <c r="I79" s="28"/>
      <c r="J79" s="48"/>
      <c r="K79" s="9"/>
      <c r="L79" s="28"/>
      <c r="M79" s="207"/>
      <c r="N79" s="209"/>
    </row>
    <row r="80" spans="1:14" ht="11.15" customHeight="1" x14ac:dyDescent="0.3">
      <c r="A80" s="511" t="s">
        <v>395</v>
      </c>
      <c r="B80" s="207">
        <f>D80+F80+H80+J80</f>
        <v>996014.79</v>
      </c>
      <c r="C80" s="19"/>
      <c r="D80" s="118">
        <v>0</v>
      </c>
      <c r="E80" s="118"/>
      <c r="F80" s="28">
        <v>396200</v>
      </c>
      <c r="G80" s="118"/>
      <c r="H80" s="118">
        <v>0</v>
      </c>
      <c r="I80" s="118"/>
      <c r="J80" s="404">
        <v>599814.79</v>
      </c>
      <c r="K80" s="9"/>
      <c r="L80" s="118"/>
      <c r="M80" s="207"/>
      <c r="N80" s="209"/>
    </row>
    <row r="81" spans="1:25" ht="4.75" customHeight="1" x14ac:dyDescent="0.3">
      <c r="A81" s="55"/>
      <c r="B81" s="209"/>
      <c r="C81" s="19"/>
      <c r="D81" s="209"/>
      <c r="E81" s="209"/>
      <c r="F81" s="47"/>
      <c r="G81" s="209"/>
      <c r="H81" s="209"/>
      <c r="I81" s="209"/>
      <c r="J81" s="47"/>
      <c r="K81" s="9"/>
      <c r="L81" s="209"/>
      <c r="M81" s="207"/>
      <c r="N81" s="209"/>
    </row>
    <row r="82" spans="1:25" ht="11.15" customHeight="1" x14ac:dyDescent="0.3">
      <c r="A82" s="511" t="s">
        <v>528</v>
      </c>
      <c r="B82" s="186">
        <f>+D82+F82+H82+J82</f>
        <v>0</v>
      </c>
      <c r="C82" s="19"/>
      <c r="D82" s="186">
        <v>0</v>
      </c>
      <c r="E82" s="186"/>
      <c r="F82" s="260">
        <v>0</v>
      </c>
      <c r="G82" s="186"/>
      <c r="H82" s="186">
        <v>0</v>
      </c>
      <c r="I82" s="186"/>
      <c r="J82" s="260"/>
      <c r="K82" s="9"/>
      <c r="L82" s="186"/>
      <c r="M82" s="207"/>
      <c r="N82" s="209"/>
    </row>
    <row r="83" spans="1:25" ht="11.15" customHeight="1" x14ac:dyDescent="0.3">
      <c r="A83" s="55" t="s">
        <v>89</v>
      </c>
      <c r="B83" s="186">
        <f>+D83+F83+H83+J83</f>
        <v>0</v>
      </c>
      <c r="C83" s="19"/>
      <c r="D83" s="186">
        <v>0</v>
      </c>
      <c r="E83" s="186"/>
      <c r="F83" s="260">
        <v>0</v>
      </c>
      <c r="G83" s="186"/>
      <c r="H83" s="186">
        <v>0</v>
      </c>
      <c r="I83" s="186"/>
      <c r="J83" s="260"/>
      <c r="K83" s="9"/>
      <c r="L83" s="186"/>
      <c r="M83" s="207"/>
      <c r="N83" s="209"/>
    </row>
    <row r="84" spans="1:25" ht="11.15" customHeight="1" x14ac:dyDescent="0.3">
      <c r="A84" s="55" t="s">
        <v>90</v>
      </c>
      <c r="B84" s="186">
        <f>+D84+F84+H84+J84</f>
        <v>0</v>
      </c>
      <c r="C84" s="19"/>
      <c r="D84" s="186">
        <v>0</v>
      </c>
      <c r="E84" s="186"/>
      <c r="F84" s="260">
        <v>0</v>
      </c>
      <c r="G84" s="186"/>
      <c r="H84" s="186">
        <v>0</v>
      </c>
      <c r="I84" s="186"/>
      <c r="J84" s="260"/>
      <c r="K84" s="9"/>
      <c r="L84" s="186"/>
      <c r="M84" s="207"/>
      <c r="N84" s="209"/>
    </row>
    <row r="85" spans="1:25" ht="11.15" customHeight="1" x14ac:dyDescent="0.3">
      <c r="A85" s="55" t="s">
        <v>91</v>
      </c>
      <c r="B85" s="186">
        <f>+D85+F85+H85+J85</f>
        <v>0</v>
      </c>
      <c r="C85" s="19"/>
      <c r="D85" s="186">
        <v>0</v>
      </c>
      <c r="E85" s="186"/>
      <c r="F85" s="260">
        <v>0</v>
      </c>
      <c r="G85" s="186"/>
      <c r="H85" s="186">
        <v>0</v>
      </c>
      <c r="I85" s="186"/>
      <c r="J85" s="260"/>
      <c r="K85" s="9"/>
      <c r="L85" s="186"/>
      <c r="M85" s="207"/>
      <c r="N85" s="209"/>
    </row>
    <row r="86" spans="1:25" ht="3" customHeight="1" x14ac:dyDescent="0.3">
      <c r="A86" s="55"/>
      <c r="F86" s="47"/>
      <c r="J86" s="48"/>
      <c r="K86" s="9"/>
      <c r="M86" s="207"/>
      <c r="N86" s="209"/>
    </row>
    <row r="87" spans="1:25" ht="11.15" customHeight="1" x14ac:dyDescent="0.3">
      <c r="A87" s="34" t="s">
        <v>24</v>
      </c>
      <c r="B87" s="207">
        <f>D87+F87+H87+J87</f>
        <v>3886246.5500000003</v>
      </c>
      <c r="C87" s="19"/>
      <c r="D87" s="118">
        <v>0</v>
      </c>
      <c r="E87" s="118"/>
      <c r="F87" s="28">
        <v>120260.74</v>
      </c>
      <c r="G87" s="118"/>
      <c r="H87" s="118">
        <v>0</v>
      </c>
      <c r="I87" s="118"/>
      <c r="J87" s="38">
        <v>3765985.81</v>
      </c>
      <c r="K87" s="9"/>
      <c r="L87" s="483"/>
      <c r="M87" s="207"/>
      <c r="N87" s="209"/>
    </row>
    <row r="88" spans="1:25" ht="5.6" customHeight="1" x14ac:dyDescent="0.3">
      <c r="A88" s="55"/>
      <c r="B88" s="118"/>
      <c r="C88" s="19"/>
      <c r="D88" s="28"/>
      <c r="E88" s="28"/>
      <c r="F88" s="47"/>
      <c r="G88" s="28"/>
      <c r="H88" s="28"/>
      <c r="I88" s="28"/>
      <c r="J88" s="48"/>
      <c r="K88" s="9"/>
      <c r="L88" s="28"/>
      <c r="M88" s="207"/>
      <c r="N88" s="209"/>
    </row>
    <row r="89" spans="1:25" ht="11.15" customHeight="1" x14ac:dyDescent="0.3">
      <c r="A89" s="55" t="s">
        <v>92</v>
      </c>
      <c r="B89" s="207">
        <f>D89+F89+H89+J89</f>
        <v>1490396.42</v>
      </c>
      <c r="C89" s="208"/>
      <c r="D89" s="118">
        <v>0</v>
      </c>
      <c r="E89" s="118"/>
      <c r="F89" s="118">
        <v>54089.1</v>
      </c>
      <c r="G89" s="118"/>
      <c r="H89" s="118">
        <v>264339.25</v>
      </c>
      <c r="I89" s="118"/>
      <c r="J89" s="38">
        <v>1171968.0699999998</v>
      </c>
      <c r="K89" s="9"/>
      <c r="L89" s="118"/>
      <c r="M89" s="207"/>
      <c r="N89" s="209"/>
    </row>
    <row r="90" spans="1:25" ht="27.55" customHeight="1" x14ac:dyDescent="0.3">
      <c r="A90" s="55"/>
      <c r="B90" s="209"/>
      <c r="C90" s="19"/>
      <c r="D90" s="118"/>
      <c r="E90" s="106"/>
      <c r="G90" s="106"/>
      <c r="H90" s="51"/>
      <c r="I90" s="19"/>
      <c r="J90" s="19"/>
    </row>
    <row r="91" spans="1:25" ht="32.6" customHeight="1" x14ac:dyDescent="0.3">
      <c r="A91" s="533" t="s">
        <v>526</v>
      </c>
      <c r="B91" s="534"/>
      <c r="C91" s="534"/>
      <c r="D91" s="534"/>
      <c r="E91" s="534"/>
      <c r="F91" s="534"/>
      <c r="G91" s="534"/>
      <c r="H91" s="534"/>
      <c r="I91" s="534"/>
      <c r="J91" s="534"/>
      <c r="K91" s="412"/>
      <c r="L91" s="445"/>
      <c r="M91" s="445"/>
      <c r="N91" s="445"/>
      <c r="O91" s="412"/>
      <c r="P91" s="412"/>
      <c r="Q91" s="412"/>
      <c r="R91" s="412"/>
      <c r="S91" s="412"/>
      <c r="T91" s="412"/>
      <c r="U91" s="412"/>
    </row>
    <row r="92" spans="1:25" ht="3.55" customHeight="1" x14ac:dyDescent="0.3">
      <c r="A92" s="433"/>
      <c r="B92" s="434"/>
      <c r="C92" s="325"/>
      <c r="D92" s="396"/>
      <c r="E92" s="435"/>
      <c r="F92" s="409"/>
      <c r="G92" s="435"/>
      <c r="H92" s="393"/>
      <c r="I92" s="325"/>
      <c r="J92" s="325"/>
    </row>
    <row r="93" spans="1:25" ht="42.55" customHeight="1" x14ac:dyDescent="0.3">
      <c r="A93" s="533" t="s">
        <v>514</v>
      </c>
      <c r="B93" s="534"/>
      <c r="C93" s="534"/>
      <c r="D93" s="534"/>
      <c r="E93" s="534"/>
      <c r="F93" s="534"/>
      <c r="G93" s="534"/>
      <c r="H93" s="534"/>
      <c r="I93" s="534"/>
      <c r="J93" s="534"/>
    </row>
    <row r="94" spans="1:25" ht="11.15" customHeight="1" x14ac:dyDescent="0.3">
      <c r="A94" s="537"/>
      <c r="B94" s="537"/>
      <c r="C94" s="537"/>
      <c r="D94" s="537"/>
      <c r="E94" s="537"/>
      <c r="F94" s="537"/>
      <c r="G94" s="537"/>
      <c r="H94" s="537"/>
      <c r="I94" s="537"/>
      <c r="J94" s="537"/>
      <c r="K94" s="537"/>
      <c r="L94" s="537"/>
      <c r="M94" s="537"/>
      <c r="N94" s="537"/>
      <c r="O94" s="537"/>
      <c r="P94" s="537"/>
      <c r="Q94" s="537"/>
      <c r="R94" s="537"/>
      <c r="S94" s="537"/>
      <c r="T94" s="537"/>
      <c r="U94" s="537"/>
      <c r="V94" s="537"/>
      <c r="W94" s="537"/>
      <c r="X94" s="537"/>
      <c r="Y94" s="537"/>
    </row>
    <row r="95" spans="1:25" ht="11.15" customHeight="1" x14ac:dyDescent="0.3">
      <c r="A95" s="530"/>
      <c r="B95" s="531"/>
      <c r="C95" s="531"/>
      <c r="D95" s="531"/>
      <c r="E95" s="531"/>
      <c r="F95" s="531"/>
      <c r="G95" s="531"/>
      <c r="H95" s="531"/>
      <c r="I95" s="531"/>
      <c r="J95" s="531"/>
    </row>
    <row r="96" spans="1:25" ht="11.15" customHeight="1" x14ac:dyDescent="0.3"/>
    <row r="97" ht="11.15" customHeight="1" x14ac:dyDescent="0.3"/>
  </sheetData>
  <mergeCells count="6">
    <mergeCell ref="A95:J95"/>
    <mergeCell ref="A6:A8"/>
    <mergeCell ref="A93:J93"/>
    <mergeCell ref="G2:J4"/>
    <mergeCell ref="A91:J91"/>
    <mergeCell ref="A94:Y94"/>
  </mergeCells>
  <phoneticPr fontId="23" type="noConversion"/>
  <pageMargins left="0.59055118110236227" right="0.39370078740157483" top="0.39370078740157483" bottom="0.19685039370078741" header="0" footer="0"/>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1"/>
  <sheetViews>
    <sheetView showGridLines="0" zoomScaleNormal="100" workbookViewId="0"/>
    <sheetView workbookViewId="1"/>
  </sheetViews>
  <sheetFormatPr baseColWidth="10" defaultRowHeight="12.45" x14ac:dyDescent="0.3"/>
  <cols>
    <col min="1" max="1" width="30.53515625" customWidth="1"/>
    <col min="2" max="2" width="4.61328125" customWidth="1"/>
    <col min="3" max="3" width="19.69140625" customWidth="1"/>
    <col min="4" max="4" width="4.921875" customWidth="1"/>
    <col min="5" max="5" width="20.07421875" customWidth="1"/>
    <col min="6" max="6" width="5.921875" customWidth="1"/>
    <col min="7" max="7" width="18" customWidth="1"/>
    <col min="8" max="8" width="0.53515625" customWidth="1"/>
    <col min="9" max="9" width="12.4609375" bestFit="1" customWidth="1"/>
    <col min="10" max="10" width="17.53515625" customWidth="1"/>
    <col min="11" max="11" width="11.61328125" bestFit="1" customWidth="1"/>
  </cols>
  <sheetData>
    <row r="1" spans="1:12" ht="17.25" customHeight="1" x14ac:dyDescent="0.3">
      <c r="A1" s="227" t="s">
        <v>0</v>
      </c>
      <c r="B1" s="246"/>
      <c r="C1" s="247"/>
      <c r="D1" s="247"/>
      <c r="E1" s="184" t="s">
        <v>324</v>
      </c>
      <c r="F1" s="234"/>
      <c r="G1" s="234"/>
    </row>
    <row r="2" spans="1:12" ht="12.75" customHeight="1" x14ac:dyDescent="0.3">
      <c r="A2" s="197"/>
      <c r="B2" s="247"/>
      <c r="C2" s="247"/>
      <c r="D2" s="247"/>
      <c r="E2" s="539" t="s">
        <v>432</v>
      </c>
      <c r="F2" s="539"/>
      <c r="G2" s="539"/>
    </row>
    <row r="3" spans="1:12" x14ac:dyDescent="0.3">
      <c r="A3" s="197"/>
      <c r="B3" s="247"/>
      <c r="C3" s="247"/>
      <c r="D3" s="247"/>
      <c r="E3" s="539"/>
      <c r="F3" s="539"/>
      <c r="G3" s="539"/>
    </row>
    <row r="4" spans="1:12" x14ac:dyDescent="0.3">
      <c r="A4" s="197"/>
      <c r="B4" s="247"/>
      <c r="D4" s="247"/>
      <c r="E4" s="539"/>
      <c r="F4" s="539"/>
      <c r="G4" s="539"/>
    </row>
    <row r="5" spans="1:12" ht="4.5" customHeight="1" x14ac:dyDescent="0.3">
      <c r="A5" s="197"/>
      <c r="C5" s="187"/>
      <c r="E5" s="34"/>
      <c r="F5" s="538"/>
      <c r="G5" s="538"/>
    </row>
    <row r="6" spans="1:12" ht="12.9" thickBot="1" x14ac:dyDescent="0.35">
      <c r="A6" s="108"/>
      <c r="B6" s="116"/>
      <c r="C6" s="198" t="s">
        <v>281</v>
      </c>
      <c r="D6" s="198"/>
      <c r="E6" s="418"/>
      <c r="F6" s="198"/>
      <c r="G6" s="308"/>
    </row>
    <row r="7" spans="1:12" x14ac:dyDescent="0.3">
      <c r="A7" s="98"/>
      <c r="B7" s="19"/>
      <c r="C7" s="199">
        <v>2021</v>
      </c>
      <c r="D7" s="187"/>
      <c r="E7" s="199">
        <v>2022</v>
      </c>
      <c r="F7" s="187"/>
      <c r="G7" s="199">
        <v>2023</v>
      </c>
      <c r="H7" s="187"/>
    </row>
    <row r="8" spans="1:12" ht="4" customHeight="1" x14ac:dyDescent="0.3">
      <c r="A8" s="98"/>
      <c r="C8" s="173"/>
      <c r="D8" s="187"/>
      <c r="E8" s="173"/>
      <c r="F8" s="187"/>
      <c r="G8" s="173"/>
      <c r="H8" s="187"/>
      <c r="I8" s="277"/>
    </row>
    <row r="9" spans="1:12" ht="11.15" customHeight="1" x14ac:dyDescent="0.3">
      <c r="A9" s="34" t="s">
        <v>103</v>
      </c>
      <c r="C9" s="207">
        <v>51400808.969999999</v>
      </c>
      <c r="D9" s="187"/>
      <c r="E9" s="207">
        <v>51393126.950000025</v>
      </c>
      <c r="F9" s="187"/>
      <c r="G9" s="207">
        <v>59372456.779999986</v>
      </c>
      <c r="H9" s="341"/>
      <c r="I9" s="502"/>
      <c r="J9" s="310"/>
      <c r="L9" s="32"/>
    </row>
    <row r="10" spans="1:12" ht="5.5" customHeight="1" x14ac:dyDescent="0.3">
      <c r="A10" s="55"/>
      <c r="C10" s="368"/>
      <c r="D10" s="187"/>
      <c r="E10" s="368"/>
      <c r="F10" s="187"/>
      <c r="G10" s="368"/>
      <c r="H10" s="9"/>
      <c r="I10" s="488"/>
      <c r="J10" s="310"/>
    </row>
    <row r="11" spans="1:12" ht="11.15" customHeight="1" x14ac:dyDescent="0.3">
      <c r="A11" s="34" t="s">
        <v>41</v>
      </c>
      <c r="C11" s="207">
        <v>2492911.29</v>
      </c>
      <c r="D11" s="187"/>
      <c r="E11" s="207">
        <v>2425634.92</v>
      </c>
      <c r="F11" s="187"/>
      <c r="G11" s="207">
        <v>2501197.5000000005</v>
      </c>
      <c r="H11" s="9"/>
      <c r="I11" s="488"/>
      <c r="J11" s="310"/>
    </row>
    <row r="12" spans="1:12" ht="11.15" customHeight="1" x14ac:dyDescent="0.3">
      <c r="A12" s="55" t="s">
        <v>42</v>
      </c>
      <c r="C12" s="209">
        <v>173508.71</v>
      </c>
      <c r="D12" s="187"/>
      <c r="E12" s="209">
        <v>257000</v>
      </c>
      <c r="F12" s="187"/>
      <c r="G12" s="209">
        <v>322477.38</v>
      </c>
      <c r="H12" s="9"/>
      <c r="I12" s="488"/>
      <c r="J12" s="310"/>
    </row>
    <row r="13" spans="1:12" ht="11.15" customHeight="1" x14ac:dyDescent="0.3">
      <c r="A13" s="55" t="s">
        <v>43</v>
      </c>
      <c r="C13" s="209">
        <v>181650</v>
      </c>
      <c r="D13" s="187"/>
      <c r="E13" s="209">
        <v>91000</v>
      </c>
      <c r="F13" s="187"/>
      <c r="G13" s="209">
        <v>107000</v>
      </c>
      <c r="H13" s="9"/>
      <c r="I13" s="488"/>
      <c r="J13" s="310"/>
    </row>
    <row r="14" spans="1:12" ht="11.15" customHeight="1" x14ac:dyDescent="0.3">
      <c r="A14" s="55" t="s">
        <v>44</v>
      </c>
      <c r="C14" s="209">
        <v>208849.93</v>
      </c>
      <c r="D14" s="187"/>
      <c r="E14" s="209">
        <v>230435.4</v>
      </c>
      <c r="F14" s="187"/>
      <c r="G14" s="209">
        <v>164270</v>
      </c>
      <c r="H14" s="9"/>
      <c r="I14" s="488"/>
      <c r="J14" s="310"/>
    </row>
    <row r="15" spans="1:12" ht="11.15" customHeight="1" x14ac:dyDescent="0.3">
      <c r="A15" s="55" t="s">
        <v>45</v>
      </c>
      <c r="C15" s="209">
        <v>369946</v>
      </c>
      <c r="D15" s="187"/>
      <c r="E15" s="209">
        <v>364682.12</v>
      </c>
      <c r="F15" s="187"/>
      <c r="G15" s="209">
        <v>284698</v>
      </c>
      <c r="H15" s="9"/>
      <c r="I15" s="488"/>
      <c r="J15" s="310"/>
    </row>
    <row r="16" spans="1:12" ht="11.15" customHeight="1" x14ac:dyDescent="0.3">
      <c r="A16" s="55" t="s">
        <v>46</v>
      </c>
      <c r="C16" s="209">
        <v>59140.54</v>
      </c>
      <c r="D16" s="187"/>
      <c r="E16" s="209">
        <v>73500</v>
      </c>
      <c r="F16" s="187"/>
      <c r="G16" s="209">
        <v>26500</v>
      </c>
      <c r="H16" s="9"/>
      <c r="I16" s="488"/>
      <c r="J16" s="310"/>
    </row>
    <row r="17" spans="1:10" ht="11.15" customHeight="1" x14ac:dyDescent="0.3">
      <c r="A17" s="55" t="s">
        <v>47</v>
      </c>
      <c r="C17" s="209">
        <v>247293.38</v>
      </c>
      <c r="D17" s="187"/>
      <c r="E17" s="209">
        <v>246126</v>
      </c>
      <c r="F17" s="187"/>
      <c r="G17" s="209">
        <v>154415</v>
      </c>
      <c r="H17" s="9"/>
      <c r="I17" s="488"/>
      <c r="J17" s="310"/>
    </row>
    <row r="18" spans="1:10" ht="11.15" customHeight="1" x14ac:dyDescent="0.3">
      <c r="A18" s="55" t="s">
        <v>48</v>
      </c>
      <c r="C18" s="209">
        <v>1061542.57</v>
      </c>
      <c r="D18" s="187"/>
      <c r="E18" s="209">
        <v>962483.87999999989</v>
      </c>
      <c r="F18" s="187"/>
      <c r="G18" s="209">
        <v>1233563.5200000003</v>
      </c>
      <c r="H18" s="9"/>
      <c r="I18" s="488"/>
      <c r="J18" s="310"/>
    </row>
    <row r="19" spans="1:10" ht="11.15" customHeight="1" x14ac:dyDescent="0.3">
      <c r="A19" s="55" t="s">
        <v>49</v>
      </c>
      <c r="C19" s="209">
        <v>190980.16</v>
      </c>
      <c r="D19" s="187"/>
      <c r="E19" s="209">
        <v>200407.52</v>
      </c>
      <c r="F19" s="187"/>
      <c r="G19" s="209">
        <v>208273.59999999998</v>
      </c>
      <c r="H19" s="9"/>
      <c r="I19" s="488"/>
      <c r="J19" s="310"/>
    </row>
    <row r="20" spans="1:10" ht="4" customHeight="1" x14ac:dyDescent="0.3">
      <c r="A20" s="55"/>
      <c r="C20" s="209"/>
      <c r="D20" s="187"/>
      <c r="E20" s="209"/>
      <c r="F20" s="187"/>
      <c r="G20" s="209"/>
      <c r="H20" s="9"/>
      <c r="I20" s="488"/>
      <c r="J20" s="310"/>
    </row>
    <row r="21" spans="1:10" ht="11.15" customHeight="1" x14ac:dyDescent="0.3">
      <c r="A21" s="34" t="s">
        <v>50</v>
      </c>
      <c r="C21" s="207">
        <v>104502.35000000003</v>
      </c>
      <c r="D21" s="1"/>
      <c r="E21" s="207">
        <v>219079.61</v>
      </c>
      <c r="F21" s="1"/>
      <c r="G21" s="207">
        <v>213260.22000000003</v>
      </c>
      <c r="H21" s="9"/>
      <c r="I21" s="488"/>
      <c r="J21" s="310"/>
    </row>
    <row r="22" spans="1:10" ht="11.15" customHeight="1" x14ac:dyDescent="0.3">
      <c r="A22" s="55" t="s">
        <v>51</v>
      </c>
      <c r="C22" s="186">
        <v>0</v>
      </c>
      <c r="D22" s="187"/>
      <c r="E22" s="186">
        <v>31333.42</v>
      </c>
      <c r="F22" s="187"/>
      <c r="G22" s="186">
        <v>31784.16</v>
      </c>
      <c r="H22" s="9"/>
      <c r="I22" s="488"/>
      <c r="J22" s="310"/>
    </row>
    <row r="23" spans="1:10" ht="11.15" customHeight="1" x14ac:dyDescent="0.3">
      <c r="A23" s="55" t="s">
        <v>52</v>
      </c>
      <c r="C23" s="186">
        <v>2687.36</v>
      </c>
      <c r="D23" s="187"/>
      <c r="E23" s="186">
        <v>17712.64</v>
      </c>
      <c r="F23" s="187"/>
      <c r="G23" s="186">
        <v>13723.91</v>
      </c>
      <c r="H23" s="9"/>
      <c r="I23" s="488"/>
      <c r="J23" s="310"/>
    </row>
    <row r="24" spans="1:10" ht="11.15" customHeight="1" x14ac:dyDescent="0.3">
      <c r="A24" s="55" t="s">
        <v>53</v>
      </c>
      <c r="C24" s="209">
        <v>101814.99000000003</v>
      </c>
      <c r="D24" s="187"/>
      <c r="E24" s="209">
        <v>170033.55</v>
      </c>
      <c r="F24" s="187"/>
      <c r="G24" s="209">
        <v>167752.15000000002</v>
      </c>
      <c r="H24" s="9"/>
      <c r="I24" s="488"/>
      <c r="J24" s="310"/>
    </row>
    <row r="25" spans="1:10" ht="7.5" customHeight="1" x14ac:dyDescent="0.35">
      <c r="A25" s="55"/>
      <c r="C25" s="209"/>
      <c r="D25" s="187"/>
      <c r="E25" s="209"/>
      <c r="F25" s="187"/>
      <c r="G25" s="209"/>
      <c r="H25" s="200"/>
      <c r="I25" s="488"/>
      <c r="J25" s="310"/>
    </row>
    <row r="26" spans="1:10" ht="11.15" customHeight="1" x14ac:dyDescent="0.3">
      <c r="A26" s="34" t="s">
        <v>13</v>
      </c>
      <c r="C26" s="207">
        <v>381693.75</v>
      </c>
      <c r="D26" s="187"/>
      <c r="E26" s="207">
        <v>272661.71999999997</v>
      </c>
      <c r="F26" s="187"/>
      <c r="G26" s="207">
        <v>265719</v>
      </c>
      <c r="H26" s="9"/>
      <c r="I26" s="488"/>
      <c r="J26" s="310"/>
    </row>
    <row r="27" spans="1:10" ht="6.55" customHeight="1" x14ac:dyDescent="0.3">
      <c r="A27" s="55"/>
      <c r="C27" s="209"/>
      <c r="D27" s="187"/>
      <c r="E27" s="209"/>
      <c r="F27" s="187"/>
      <c r="G27" s="209"/>
      <c r="H27" s="9"/>
      <c r="I27" s="488"/>
      <c r="J27" s="310"/>
    </row>
    <row r="28" spans="1:10" ht="11.15" customHeight="1" x14ac:dyDescent="0.3">
      <c r="A28" s="34" t="s">
        <v>14</v>
      </c>
      <c r="C28" s="207">
        <v>149550</v>
      </c>
      <c r="D28" s="187"/>
      <c r="E28" s="207">
        <v>535437.19999999995</v>
      </c>
      <c r="F28" s="187"/>
      <c r="G28" s="207">
        <v>641002.22000000009</v>
      </c>
      <c r="H28" s="9"/>
      <c r="I28" s="488"/>
      <c r="J28" s="310"/>
    </row>
    <row r="29" spans="1:10" ht="7.5" customHeight="1" x14ac:dyDescent="0.3">
      <c r="C29" s="28"/>
      <c r="D29" s="187"/>
      <c r="E29" s="28"/>
      <c r="F29" s="187"/>
      <c r="G29" s="28"/>
      <c r="H29" s="9"/>
      <c r="I29" s="488"/>
      <c r="J29" s="310"/>
    </row>
    <row r="30" spans="1:10" ht="11.15" customHeight="1" x14ac:dyDescent="0.3">
      <c r="A30" s="34" t="s">
        <v>101</v>
      </c>
      <c r="C30" s="118">
        <v>64613.4</v>
      </c>
      <c r="D30" s="187"/>
      <c r="E30" s="118">
        <v>167400</v>
      </c>
      <c r="F30" s="187"/>
      <c r="G30" s="118">
        <v>138060</v>
      </c>
      <c r="H30" s="9"/>
      <c r="I30" s="488"/>
      <c r="J30" s="310"/>
    </row>
    <row r="31" spans="1:10" ht="11.15" customHeight="1" x14ac:dyDescent="0.3">
      <c r="A31" s="55" t="s">
        <v>55</v>
      </c>
      <c r="C31" s="186">
        <v>64613.4</v>
      </c>
      <c r="D31" s="187"/>
      <c r="E31" s="186">
        <v>159900</v>
      </c>
      <c r="F31" s="187"/>
      <c r="G31" s="186">
        <v>53560</v>
      </c>
      <c r="H31" s="9"/>
      <c r="I31" s="488"/>
      <c r="J31" s="310"/>
    </row>
    <row r="32" spans="1:10" ht="11.15" customHeight="1" x14ac:dyDescent="0.3">
      <c r="A32" s="55" t="s">
        <v>56</v>
      </c>
      <c r="C32" s="186">
        <v>0</v>
      </c>
      <c r="D32" s="187"/>
      <c r="E32" s="186">
        <v>7500</v>
      </c>
      <c r="F32" s="187"/>
      <c r="G32" s="186">
        <v>84500</v>
      </c>
      <c r="H32" s="9"/>
      <c r="I32" s="488"/>
      <c r="J32" s="310"/>
    </row>
    <row r="33" spans="1:11" ht="7" customHeight="1" x14ac:dyDescent="0.3">
      <c r="C33" s="209"/>
      <c r="D33" s="187"/>
      <c r="E33" s="209"/>
      <c r="F33" s="187"/>
      <c r="G33" s="209"/>
      <c r="H33" s="9"/>
      <c r="I33" s="488"/>
      <c r="J33" s="310"/>
    </row>
    <row r="34" spans="1:11" ht="11.15" customHeight="1" x14ac:dyDescent="0.3">
      <c r="A34" s="34" t="s">
        <v>16</v>
      </c>
      <c r="C34" s="207">
        <v>964999.55</v>
      </c>
      <c r="D34" s="187"/>
      <c r="E34" s="207">
        <v>564832.24</v>
      </c>
      <c r="F34" s="187"/>
      <c r="G34" s="207">
        <v>799343.6399999999</v>
      </c>
      <c r="H34" s="8"/>
      <c r="I34" s="488"/>
      <c r="J34" s="310"/>
    </row>
    <row r="35" spans="1:11" ht="7" customHeight="1" x14ac:dyDescent="0.3">
      <c r="A35" s="55"/>
      <c r="C35" s="209"/>
      <c r="D35" s="187"/>
      <c r="E35" s="209"/>
      <c r="F35" s="187"/>
      <c r="G35" s="209"/>
      <c r="H35" s="9"/>
      <c r="I35" s="488"/>
      <c r="J35" s="310"/>
    </row>
    <row r="36" spans="1:11" ht="11.15" customHeight="1" x14ac:dyDescent="0.3">
      <c r="A36" s="34" t="s">
        <v>57</v>
      </c>
      <c r="C36" s="207">
        <v>1368352.3</v>
      </c>
      <c r="D36" s="187"/>
      <c r="E36" s="207">
        <v>849194.27</v>
      </c>
      <c r="F36" s="187"/>
      <c r="G36" s="207">
        <v>918314.72000000009</v>
      </c>
      <c r="H36" s="9"/>
      <c r="I36" s="488"/>
      <c r="J36" s="310"/>
    </row>
    <row r="37" spans="1:11" ht="11.15" customHeight="1" x14ac:dyDescent="0.3">
      <c r="A37" s="55" t="s">
        <v>58</v>
      </c>
      <c r="C37" s="209">
        <v>850257.61999999988</v>
      </c>
      <c r="D37" s="187"/>
      <c r="E37" s="209">
        <v>383112.62</v>
      </c>
      <c r="F37" s="187"/>
      <c r="G37" s="209">
        <v>320311.59000000003</v>
      </c>
      <c r="H37" s="9"/>
      <c r="I37" s="488"/>
      <c r="J37" s="310"/>
    </row>
    <row r="38" spans="1:11" ht="11.15" customHeight="1" x14ac:dyDescent="0.3">
      <c r="A38" s="55" t="s">
        <v>59</v>
      </c>
      <c r="C38" s="209">
        <v>212776.09</v>
      </c>
      <c r="D38" s="187"/>
      <c r="E38" s="209">
        <v>165913.96</v>
      </c>
      <c r="F38" s="187"/>
      <c r="G38" s="209">
        <v>380399.61000000004</v>
      </c>
      <c r="H38" s="9"/>
      <c r="I38" s="488"/>
      <c r="J38" s="310"/>
    </row>
    <row r="39" spans="1:11" ht="11.15" customHeight="1" x14ac:dyDescent="0.3">
      <c r="A39" s="55" t="s">
        <v>60</v>
      </c>
      <c r="C39" s="186">
        <v>75730.34</v>
      </c>
      <c r="D39" s="187"/>
      <c r="E39" s="186">
        <v>82906</v>
      </c>
      <c r="F39" s="187"/>
      <c r="G39" s="186">
        <v>40580</v>
      </c>
      <c r="H39" s="9"/>
      <c r="I39" s="488"/>
      <c r="J39" s="310"/>
    </row>
    <row r="40" spans="1:11" ht="11.15" customHeight="1" x14ac:dyDescent="0.3">
      <c r="A40" s="55" t="s">
        <v>61</v>
      </c>
      <c r="C40" s="186">
        <v>0</v>
      </c>
      <c r="D40" s="187"/>
      <c r="E40" s="186">
        <v>0</v>
      </c>
      <c r="F40" s="187"/>
      <c r="G40" s="186">
        <v>57200</v>
      </c>
      <c r="H40" s="9"/>
      <c r="I40" s="488"/>
      <c r="J40" s="310"/>
    </row>
    <row r="41" spans="1:11" ht="11.15" customHeight="1" x14ac:dyDescent="0.3">
      <c r="A41" s="55" t="s">
        <v>62</v>
      </c>
      <c r="C41" s="209">
        <v>229588.25</v>
      </c>
      <c r="D41" s="187"/>
      <c r="E41" s="209">
        <v>217261.69</v>
      </c>
      <c r="F41" s="187"/>
      <c r="G41" s="209">
        <v>119823.52</v>
      </c>
      <c r="H41" s="9"/>
      <c r="I41" s="488"/>
      <c r="J41" s="310"/>
    </row>
    <row r="42" spans="1:11" ht="11.15" customHeight="1" x14ac:dyDescent="0.3">
      <c r="A42" s="55"/>
      <c r="C42" s="209"/>
      <c r="D42" s="187"/>
      <c r="E42" s="209"/>
      <c r="F42" s="187"/>
      <c r="G42" s="209"/>
      <c r="H42" s="9"/>
      <c r="I42" s="488"/>
      <c r="J42" s="310"/>
    </row>
    <row r="43" spans="1:11" ht="11.15" customHeight="1" x14ac:dyDescent="0.3">
      <c r="A43" s="34" t="s">
        <v>63</v>
      </c>
      <c r="C43" s="207">
        <v>773159.25</v>
      </c>
      <c r="D43" s="187"/>
      <c r="E43" s="207">
        <v>1634639.5599999998</v>
      </c>
      <c r="F43" s="187"/>
      <c r="G43" s="207">
        <v>1944474.24</v>
      </c>
      <c r="H43" s="9"/>
      <c r="I43" s="488"/>
      <c r="J43" s="310"/>
    </row>
    <row r="44" spans="1:11" ht="11.15" customHeight="1" x14ac:dyDescent="0.3">
      <c r="A44" s="55" t="s">
        <v>64</v>
      </c>
      <c r="C44" s="186">
        <v>0</v>
      </c>
      <c r="D44" s="187"/>
      <c r="E44" s="186">
        <v>0</v>
      </c>
      <c r="F44" s="187"/>
      <c r="G44" s="186">
        <v>0</v>
      </c>
      <c r="H44" s="9"/>
      <c r="I44" s="488"/>
      <c r="J44" s="310"/>
      <c r="K44" s="32"/>
    </row>
    <row r="45" spans="1:11" ht="11.15" customHeight="1" x14ac:dyDescent="0.3">
      <c r="A45" s="55" t="s">
        <v>65</v>
      </c>
      <c r="C45" s="186">
        <v>0</v>
      </c>
      <c r="D45" s="187"/>
      <c r="E45" s="186">
        <v>87740</v>
      </c>
      <c r="F45" s="187"/>
      <c r="G45" s="186">
        <v>4587.87</v>
      </c>
      <c r="H45" s="9"/>
      <c r="I45" s="488"/>
      <c r="J45" s="310"/>
    </row>
    <row r="46" spans="1:11" ht="11.15" customHeight="1" x14ac:dyDescent="0.3">
      <c r="A46" s="55" t="s">
        <v>66</v>
      </c>
      <c r="C46" s="209">
        <v>2137.16</v>
      </c>
      <c r="D46" s="187"/>
      <c r="E46" s="209">
        <v>17539.96</v>
      </c>
      <c r="F46" s="187"/>
      <c r="G46" s="209">
        <v>5500</v>
      </c>
      <c r="H46" s="9"/>
      <c r="I46" s="488"/>
      <c r="J46" s="310"/>
    </row>
    <row r="47" spans="1:11" ht="11.15" customHeight="1" x14ac:dyDescent="0.3">
      <c r="A47" s="55" t="s">
        <v>67</v>
      </c>
      <c r="C47" s="209">
        <v>39689.649999999994</v>
      </c>
      <c r="D47" s="187"/>
      <c r="E47" s="209">
        <v>70006.599999999991</v>
      </c>
      <c r="F47" s="187"/>
      <c r="G47" s="209">
        <v>35582.369999999995</v>
      </c>
      <c r="H47" s="9"/>
      <c r="I47" s="488"/>
      <c r="J47" s="310"/>
    </row>
    <row r="48" spans="1:11" ht="11.15" customHeight="1" x14ac:dyDescent="0.3">
      <c r="A48" s="55" t="s">
        <v>68</v>
      </c>
      <c r="C48" s="209">
        <v>24862.86</v>
      </c>
      <c r="D48" s="187"/>
      <c r="E48" s="209">
        <v>26651.010000000002</v>
      </c>
      <c r="F48" s="187"/>
      <c r="G48" s="209">
        <v>27243.86</v>
      </c>
      <c r="H48" s="9"/>
      <c r="I48" s="488"/>
      <c r="J48" s="310"/>
    </row>
    <row r="49" spans="1:11" ht="11.15" customHeight="1" x14ac:dyDescent="0.3">
      <c r="A49" s="55" t="s">
        <v>69</v>
      </c>
      <c r="C49" s="209">
        <v>200000</v>
      </c>
      <c r="D49" s="187"/>
      <c r="E49" s="209">
        <v>200000</v>
      </c>
      <c r="F49" s="187"/>
      <c r="G49" s="209">
        <v>96320.819999999992</v>
      </c>
      <c r="H49" s="9"/>
      <c r="I49" s="488"/>
      <c r="J49" s="310"/>
    </row>
    <row r="50" spans="1:11" ht="11.15" customHeight="1" x14ac:dyDescent="0.3">
      <c r="A50" s="55" t="s">
        <v>70</v>
      </c>
      <c r="C50" s="118">
        <v>0</v>
      </c>
      <c r="D50" s="187"/>
      <c r="E50" s="186">
        <v>438.9</v>
      </c>
      <c r="F50" s="187"/>
      <c r="G50" s="186">
        <v>5912.85</v>
      </c>
      <c r="H50" s="9"/>
      <c r="I50" s="488"/>
      <c r="J50" s="310"/>
      <c r="K50" s="32"/>
    </row>
    <row r="51" spans="1:11" ht="11.15" customHeight="1" x14ac:dyDescent="0.3">
      <c r="A51" s="55" t="s">
        <v>71</v>
      </c>
      <c r="C51" s="209">
        <v>506469.58</v>
      </c>
      <c r="D51" s="187"/>
      <c r="E51" s="209">
        <v>1232263.0899999999</v>
      </c>
      <c r="F51" s="187"/>
      <c r="G51" s="209">
        <v>1767582.77</v>
      </c>
      <c r="H51" s="9"/>
      <c r="I51" s="488"/>
      <c r="J51" s="310"/>
    </row>
    <row r="52" spans="1:11" ht="11.15" customHeight="1" x14ac:dyDescent="0.3">
      <c r="A52" s="55" t="s">
        <v>72</v>
      </c>
      <c r="C52" s="186">
        <v>0</v>
      </c>
      <c r="D52" s="187"/>
      <c r="E52" s="186">
        <v>0</v>
      </c>
      <c r="F52" s="187"/>
      <c r="G52" s="186">
        <v>1743.7</v>
      </c>
      <c r="H52" s="9"/>
      <c r="I52" s="488"/>
      <c r="J52" s="310"/>
    </row>
    <row r="53" spans="1:11" ht="11.15" customHeight="1" x14ac:dyDescent="0.3">
      <c r="A53" s="55"/>
      <c r="C53" s="209"/>
      <c r="D53" s="187"/>
      <c r="E53" s="209"/>
      <c r="F53" s="187"/>
      <c r="G53" s="209"/>
      <c r="H53" s="9"/>
      <c r="I53" s="488"/>
      <c r="J53" s="310"/>
    </row>
    <row r="54" spans="1:11" ht="11.15" customHeight="1" x14ac:dyDescent="0.3">
      <c r="A54" s="34" t="s">
        <v>19</v>
      </c>
      <c r="C54" s="207">
        <v>30986521.690000001</v>
      </c>
      <c r="D54" s="187"/>
      <c r="E54" s="207">
        <v>28809786.600000024</v>
      </c>
      <c r="F54" s="187"/>
      <c r="G54" s="207">
        <v>38541907.54999999</v>
      </c>
      <c r="H54" s="9"/>
      <c r="I54" s="488"/>
      <c r="J54" s="310"/>
    </row>
    <row r="55" spans="1:11" ht="11.15" customHeight="1" x14ac:dyDescent="0.3">
      <c r="A55" s="55" t="s">
        <v>74</v>
      </c>
      <c r="C55" s="209">
        <v>27363080.32</v>
      </c>
      <c r="D55" s="187"/>
      <c r="E55" s="209">
        <v>20539220.620000023</v>
      </c>
      <c r="F55" s="187"/>
      <c r="G55" s="209">
        <v>31119071.139999993</v>
      </c>
      <c r="H55" s="9"/>
      <c r="I55" s="488"/>
      <c r="J55" s="310"/>
    </row>
    <row r="56" spans="1:11" ht="11.15" customHeight="1" x14ac:dyDescent="0.3">
      <c r="A56" s="55" t="s">
        <v>75</v>
      </c>
      <c r="C56" s="209">
        <v>1338563.3700000001</v>
      </c>
      <c r="D56" s="187"/>
      <c r="E56" s="209">
        <v>1982862.7200000002</v>
      </c>
      <c r="F56" s="187"/>
      <c r="G56" s="209">
        <v>3148824.86</v>
      </c>
      <c r="H56" s="9"/>
      <c r="I56" s="488"/>
      <c r="J56" s="310"/>
    </row>
    <row r="57" spans="1:11" ht="11.15" customHeight="1" x14ac:dyDescent="0.3">
      <c r="A57" s="55" t="s">
        <v>76</v>
      </c>
      <c r="C57" s="209">
        <v>15000</v>
      </c>
      <c r="D57" s="187"/>
      <c r="E57" s="209">
        <v>4477703.2600000007</v>
      </c>
      <c r="F57" s="187"/>
      <c r="G57" s="209">
        <v>2513850.25</v>
      </c>
      <c r="H57" s="9"/>
      <c r="I57" s="488"/>
      <c r="J57" s="310"/>
    </row>
    <row r="58" spans="1:11" ht="11.15" customHeight="1" x14ac:dyDescent="0.3">
      <c r="A58" s="55" t="s">
        <v>77</v>
      </c>
      <c r="C58" s="209">
        <v>2269878</v>
      </c>
      <c r="D58" s="187"/>
      <c r="E58" s="209">
        <v>1810000</v>
      </c>
      <c r="F58" s="187"/>
      <c r="G58" s="209">
        <v>1760161.2999999998</v>
      </c>
      <c r="H58" s="9"/>
      <c r="I58" s="488"/>
      <c r="J58" s="310"/>
    </row>
    <row r="59" spans="1:11" ht="11.15" customHeight="1" x14ac:dyDescent="0.3">
      <c r="A59" s="55"/>
      <c r="C59" s="209"/>
      <c r="D59" s="187"/>
      <c r="E59" s="209"/>
      <c r="F59" s="187"/>
      <c r="G59" s="209"/>
      <c r="H59" s="9"/>
      <c r="I59" s="488"/>
      <c r="J59" s="310"/>
    </row>
    <row r="60" spans="1:11" ht="11.15" customHeight="1" x14ac:dyDescent="0.3">
      <c r="A60" s="34" t="s">
        <v>78</v>
      </c>
      <c r="C60" s="207">
        <v>5593766.5100000007</v>
      </c>
      <c r="D60" s="187"/>
      <c r="E60" s="207">
        <v>7007480.3099999996</v>
      </c>
      <c r="F60" s="187"/>
      <c r="G60" s="207">
        <v>4300972.57</v>
      </c>
      <c r="H60" s="9"/>
      <c r="I60" s="488"/>
      <c r="J60" s="310"/>
    </row>
    <row r="61" spans="1:11" ht="11.15" customHeight="1" x14ac:dyDescent="0.3">
      <c r="A61" s="55" t="s">
        <v>79</v>
      </c>
      <c r="C61" s="209">
        <v>1901876.63</v>
      </c>
      <c r="D61" s="187"/>
      <c r="E61" s="209">
        <v>2215412.290000001</v>
      </c>
      <c r="F61" s="187"/>
      <c r="G61" s="209">
        <v>1629413.5200000003</v>
      </c>
      <c r="H61" s="9"/>
      <c r="I61" s="488"/>
      <c r="J61" s="310"/>
    </row>
    <row r="62" spans="1:11" ht="11.15" customHeight="1" x14ac:dyDescent="0.3">
      <c r="A62" s="55" t="s">
        <v>80</v>
      </c>
      <c r="C62" s="209">
        <v>990841.05</v>
      </c>
      <c r="D62" s="187"/>
      <c r="E62" s="209">
        <v>975853.85000000021</v>
      </c>
      <c r="F62" s="187"/>
      <c r="G62" s="209">
        <v>634843.14999999991</v>
      </c>
      <c r="H62" s="9"/>
      <c r="I62" s="488"/>
      <c r="J62" s="310"/>
    </row>
    <row r="63" spans="1:11" ht="11.15" customHeight="1" x14ac:dyDescent="0.3">
      <c r="A63" s="55" t="s">
        <v>81</v>
      </c>
      <c r="C63" s="209">
        <v>2701048.830000001</v>
      </c>
      <c r="D63" s="187"/>
      <c r="E63" s="209">
        <v>3816214.1699999985</v>
      </c>
      <c r="F63" s="187"/>
      <c r="G63" s="209">
        <v>2036715.9</v>
      </c>
      <c r="H63" s="9"/>
      <c r="I63" s="488"/>
      <c r="J63" s="310"/>
    </row>
    <row r="64" spans="1:11" ht="11.15" customHeight="1" x14ac:dyDescent="0.3">
      <c r="A64" s="55"/>
      <c r="C64" s="209"/>
      <c r="D64" s="187"/>
      <c r="E64" s="209"/>
      <c r="F64" s="187"/>
      <c r="G64" s="209"/>
      <c r="H64" s="9"/>
      <c r="I64" s="488"/>
      <c r="J64" s="310"/>
    </row>
    <row r="65" spans="1:10" ht="11.15" customHeight="1" x14ac:dyDescent="0.3">
      <c r="A65" s="34" t="s">
        <v>33</v>
      </c>
      <c r="C65" s="207">
        <v>699650.0199999999</v>
      </c>
      <c r="D65" s="187"/>
      <c r="E65" s="207">
        <v>734435.28000000014</v>
      </c>
      <c r="F65" s="187"/>
      <c r="G65" s="207">
        <v>599446.2300000001</v>
      </c>
      <c r="H65" s="9"/>
      <c r="I65" s="488"/>
      <c r="J65" s="310"/>
    </row>
    <row r="66" spans="1:10" ht="11.15" customHeight="1" x14ac:dyDescent="0.3">
      <c r="A66" s="55" t="s">
        <v>82</v>
      </c>
      <c r="C66" s="209">
        <v>619951.93999999994</v>
      </c>
      <c r="D66" s="187"/>
      <c r="E66" s="209">
        <v>690935.28000000014</v>
      </c>
      <c r="F66" s="187"/>
      <c r="G66" s="209">
        <v>599446.2300000001</v>
      </c>
      <c r="H66" s="9"/>
      <c r="I66" s="488"/>
      <c r="J66" s="310"/>
    </row>
    <row r="67" spans="1:10" ht="11.15" customHeight="1" x14ac:dyDescent="0.3">
      <c r="A67" s="55" t="s">
        <v>83</v>
      </c>
      <c r="C67" s="209">
        <v>79698.080000000002</v>
      </c>
      <c r="D67" s="187"/>
      <c r="E67" s="209">
        <v>43500</v>
      </c>
      <c r="F67" s="187"/>
      <c r="G67" s="186">
        <v>0</v>
      </c>
      <c r="H67" s="9"/>
      <c r="I67" s="488"/>
      <c r="J67" s="310"/>
    </row>
    <row r="68" spans="1:10" ht="11.15" customHeight="1" x14ac:dyDescent="0.3">
      <c r="C68" s="115"/>
      <c r="D68" s="187"/>
      <c r="E68" s="115"/>
      <c r="F68" s="187"/>
      <c r="G68" s="115"/>
      <c r="H68" s="9"/>
      <c r="I68" s="488"/>
      <c r="J68" s="310"/>
    </row>
    <row r="69" spans="1:10" ht="11.15" customHeight="1" x14ac:dyDescent="0.3">
      <c r="A69" s="34" t="s">
        <v>84</v>
      </c>
      <c r="C69" s="207">
        <v>5315252.78</v>
      </c>
      <c r="D69" s="187"/>
      <c r="E69" s="207">
        <v>5494225.0099999998</v>
      </c>
      <c r="F69" s="187"/>
      <c r="G69" s="207">
        <v>5671485.75</v>
      </c>
      <c r="H69" s="9"/>
      <c r="I69" s="488"/>
      <c r="J69" s="310"/>
    </row>
    <row r="70" spans="1:10" ht="11.15" customHeight="1" x14ac:dyDescent="0.3">
      <c r="A70" s="55" t="s">
        <v>85</v>
      </c>
      <c r="C70" s="209">
        <v>1610587.0500000003</v>
      </c>
      <c r="D70" s="187"/>
      <c r="E70" s="209">
        <v>1297306.42</v>
      </c>
      <c r="F70" s="187"/>
      <c r="G70" s="209">
        <v>1507763.19</v>
      </c>
      <c r="H70" s="9"/>
      <c r="I70" s="488"/>
      <c r="J70" s="310"/>
    </row>
    <row r="71" spans="1:10" ht="11.15" customHeight="1" x14ac:dyDescent="0.3">
      <c r="A71" s="55" t="s">
        <v>86</v>
      </c>
      <c r="C71" s="209">
        <v>220033.05000000002</v>
      </c>
      <c r="D71" s="187"/>
      <c r="E71" s="209">
        <v>357940.91000000003</v>
      </c>
      <c r="F71" s="187"/>
      <c r="G71" s="209">
        <v>268482.32</v>
      </c>
      <c r="H71" s="9"/>
      <c r="I71" s="488"/>
      <c r="J71" s="310"/>
    </row>
    <row r="72" spans="1:10" ht="11.15" customHeight="1" x14ac:dyDescent="0.3">
      <c r="A72" s="55" t="s">
        <v>87</v>
      </c>
      <c r="C72" s="209">
        <v>611590</v>
      </c>
      <c r="D72" s="187"/>
      <c r="E72" s="209">
        <v>398242</v>
      </c>
      <c r="F72" s="187"/>
      <c r="G72" s="209">
        <v>598260</v>
      </c>
      <c r="H72" s="9"/>
      <c r="I72" s="488"/>
      <c r="J72" s="310"/>
    </row>
    <row r="73" spans="1:10" ht="11.15" customHeight="1" x14ac:dyDescent="0.3">
      <c r="A73" s="55" t="s">
        <v>88</v>
      </c>
      <c r="C73" s="209">
        <v>2873042.6799999997</v>
      </c>
      <c r="D73" s="187"/>
      <c r="E73" s="209">
        <v>3440735.68</v>
      </c>
      <c r="F73" s="187"/>
      <c r="G73" s="209">
        <v>3296980.24</v>
      </c>
      <c r="H73" s="9"/>
      <c r="I73" s="488"/>
      <c r="J73" s="310"/>
    </row>
    <row r="74" spans="1:10" ht="11.15" customHeight="1" x14ac:dyDescent="0.3">
      <c r="A74" s="55" t="s">
        <v>34</v>
      </c>
      <c r="C74" s="209"/>
      <c r="D74" s="187"/>
      <c r="E74" s="209"/>
      <c r="F74" s="187"/>
      <c r="G74" s="209"/>
      <c r="H74" s="9"/>
      <c r="I74" s="488"/>
      <c r="J74" s="310"/>
    </row>
    <row r="75" spans="1:10" ht="11.15" customHeight="1" x14ac:dyDescent="0.3">
      <c r="A75" s="34" t="s">
        <v>22</v>
      </c>
      <c r="C75" s="207">
        <v>2437305.08</v>
      </c>
      <c r="D75" s="187"/>
      <c r="E75" s="118">
        <v>2501533.73</v>
      </c>
      <c r="F75" s="187"/>
      <c r="G75" s="118">
        <v>2637273.14</v>
      </c>
      <c r="H75" s="9"/>
      <c r="I75" s="488"/>
      <c r="J75" s="310"/>
    </row>
    <row r="76" spans="1:10" ht="11.15" customHeight="1" x14ac:dyDescent="0.3">
      <c r="A76" s="55"/>
      <c r="C76" s="209"/>
      <c r="D76" s="187"/>
      <c r="E76" s="209"/>
      <c r="F76" s="187"/>
      <c r="G76" s="209"/>
      <c r="H76" s="9"/>
      <c r="I76" s="488"/>
      <c r="J76" s="310"/>
    </row>
    <row r="77" spans="1:10" ht="11.15" customHeight="1" x14ac:dyDescent="0.3">
      <c r="A77" s="34" t="s">
        <v>23</v>
      </c>
      <c r="C77" s="118">
        <v>68531</v>
      </c>
      <c r="D77" s="187"/>
      <c r="E77" s="118">
        <v>176786.5</v>
      </c>
      <c r="F77" s="187"/>
      <c r="G77" s="118">
        <v>200000</v>
      </c>
      <c r="H77" s="9"/>
      <c r="I77" s="488"/>
      <c r="J77" s="310"/>
    </row>
    <row r="78" spans="1:10" ht="8.0500000000000007" customHeight="1" x14ac:dyDescent="0.3">
      <c r="C78" s="28"/>
      <c r="D78" s="187"/>
      <c r="E78" s="28"/>
      <c r="F78" s="187"/>
      <c r="G78" s="28"/>
      <c r="H78" s="9"/>
      <c r="I78" s="187"/>
    </row>
    <row r="79" spans="1:10" ht="11.15" customHeight="1" x14ac:dyDescent="0.3">
      <c r="A79" s="34" t="s">
        <v>433</v>
      </c>
      <c r="C79" s="118">
        <v>0</v>
      </c>
      <c r="D79" s="1"/>
      <c r="E79" s="118">
        <v>0</v>
      </c>
      <c r="F79" s="1"/>
      <c r="G79" s="118">
        <v>0</v>
      </c>
      <c r="H79" s="9"/>
      <c r="I79" s="118"/>
    </row>
    <row r="80" spans="1:10" ht="7.5" customHeight="1" x14ac:dyDescent="0.3">
      <c r="A80" s="55"/>
      <c r="C80" s="207"/>
      <c r="D80" s="1"/>
      <c r="E80" s="207"/>
      <c r="F80" s="1"/>
      <c r="G80" s="207"/>
      <c r="H80" s="9"/>
      <c r="I80" s="281"/>
    </row>
    <row r="81" spans="1:10" ht="11.15" customHeight="1" x14ac:dyDescent="0.3">
      <c r="A81" s="34" t="s">
        <v>397</v>
      </c>
      <c r="C81" s="118">
        <v>0</v>
      </c>
      <c r="D81" s="1"/>
      <c r="E81" s="118">
        <v>0</v>
      </c>
      <c r="F81" s="1"/>
      <c r="G81" s="118">
        <v>0</v>
      </c>
      <c r="H81" s="9"/>
      <c r="I81" s="186"/>
    </row>
    <row r="82" spans="1:10" ht="11.15" customHeight="1" x14ac:dyDescent="0.3">
      <c r="A82" s="55" t="s">
        <v>89</v>
      </c>
      <c r="C82" s="186">
        <v>0</v>
      </c>
      <c r="D82" s="187"/>
      <c r="E82" s="186">
        <v>0</v>
      </c>
      <c r="F82" s="187"/>
      <c r="G82" s="186">
        <v>0</v>
      </c>
      <c r="H82" s="9"/>
      <c r="I82" s="186"/>
    </row>
    <row r="83" spans="1:10" ht="11.15" customHeight="1" x14ac:dyDescent="0.3">
      <c r="A83" s="55" t="s">
        <v>90</v>
      </c>
      <c r="C83" s="186">
        <v>0</v>
      </c>
      <c r="D83" s="187"/>
      <c r="E83" s="186">
        <v>0</v>
      </c>
      <c r="F83" s="187"/>
      <c r="G83" s="186">
        <v>0</v>
      </c>
      <c r="H83" s="9"/>
      <c r="I83" s="186"/>
    </row>
    <row r="84" spans="1:10" ht="11.15" customHeight="1" x14ac:dyDescent="0.3">
      <c r="A84" s="55" t="s">
        <v>91</v>
      </c>
      <c r="C84" s="186">
        <v>0</v>
      </c>
      <c r="D84" s="187"/>
      <c r="E84" s="186">
        <v>0</v>
      </c>
      <c r="F84" s="187"/>
      <c r="G84" s="186">
        <v>0</v>
      </c>
      <c r="H84" s="9"/>
      <c r="I84" s="186"/>
    </row>
    <row r="85" spans="1:10" ht="3" customHeight="1" x14ac:dyDescent="0.3">
      <c r="A85" s="55"/>
      <c r="C85" s="187"/>
      <c r="D85" s="187"/>
      <c r="E85" s="187"/>
      <c r="F85" s="187"/>
      <c r="G85" s="187"/>
      <c r="H85" s="9"/>
      <c r="I85" s="9"/>
    </row>
    <row r="86" spans="1:10" ht="11.15" customHeight="1" x14ac:dyDescent="0.3">
      <c r="A86" s="34" t="s">
        <v>24</v>
      </c>
      <c r="C86" s="186">
        <v>0</v>
      </c>
      <c r="D86" s="187"/>
      <c r="E86" s="186">
        <v>0</v>
      </c>
      <c r="F86" s="187"/>
      <c r="G86" s="186">
        <v>0</v>
      </c>
      <c r="H86" s="9"/>
      <c r="I86" s="118"/>
    </row>
    <row r="87" spans="1:10" ht="4.5" customHeight="1" x14ac:dyDescent="0.3">
      <c r="A87" s="55"/>
      <c r="C87" s="28"/>
      <c r="D87" s="1"/>
      <c r="E87" s="28"/>
      <c r="F87" s="1"/>
      <c r="G87" s="28"/>
      <c r="H87" s="9"/>
      <c r="I87" s="118"/>
    </row>
    <row r="88" spans="1:10" ht="11.15" customHeight="1" x14ac:dyDescent="0.3">
      <c r="A88" s="55" t="s">
        <v>282</v>
      </c>
      <c r="C88" s="118">
        <v>0</v>
      </c>
      <c r="D88" s="1"/>
      <c r="E88" s="118">
        <v>0</v>
      </c>
      <c r="F88" s="1"/>
      <c r="G88" s="118">
        <v>0</v>
      </c>
      <c r="H88" s="9"/>
      <c r="I88" s="118"/>
    </row>
    <row r="89" spans="1:10" ht="11.15" customHeight="1" x14ac:dyDescent="0.3">
      <c r="A89" s="55" t="s">
        <v>283</v>
      </c>
      <c r="C89" s="118">
        <v>0</v>
      </c>
      <c r="D89" s="1"/>
      <c r="E89" s="118">
        <v>0</v>
      </c>
      <c r="F89" s="1"/>
      <c r="G89" s="118">
        <v>0</v>
      </c>
      <c r="H89" s="9"/>
      <c r="I89" s="9"/>
    </row>
    <row r="90" spans="1:10" ht="7.5" customHeight="1" x14ac:dyDescent="0.3">
      <c r="C90" s="1"/>
      <c r="D90" s="1"/>
      <c r="E90" s="54"/>
      <c r="F90" s="1"/>
      <c r="G90" s="54"/>
      <c r="H90" s="9"/>
      <c r="I90" s="9"/>
    </row>
    <row r="91" spans="1:10" ht="15.75" customHeight="1" x14ac:dyDescent="0.3">
      <c r="A91" s="533" t="s">
        <v>502</v>
      </c>
      <c r="B91" s="533"/>
      <c r="C91" s="533"/>
      <c r="D91" s="533"/>
      <c r="E91" s="533"/>
      <c r="F91" s="533"/>
      <c r="G91" s="533"/>
      <c r="H91" s="261"/>
      <c r="I91" s="261"/>
      <c r="J91" s="261"/>
    </row>
    <row r="92" spans="1:10" x14ac:dyDescent="0.3">
      <c r="A92" s="266"/>
      <c r="G92" s="9"/>
      <c r="H92" s="9"/>
      <c r="I92" s="9"/>
    </row>
    <row r="93" spans="1:10" x14ac:dyDescent="0.3">
      <c r="A93" s="55"/>
      <c r="C93" s="9"/>
      <c r="E93" s="9"/>
      <c r="G93" s="9"/>
      <c r="H93" s="9"/>
      <c r="I93" s="9"/>
    </row>
    <row r="94" spans="1:10" x14ac:dyDescent="0.3">
      <c r="A94" s="55"/>
      <c r="G94" s="51"/>
      <c r="H94" s="9"/>
      <c r="I94" s="9"/>
    </row>
    <row r="95" spans="1:10" x14ac:dyDescent="0.3">
      <c r="A95" s="55"/>
      <c r="G95" s="51"/>
      <c r="H95" s="9"/>
      <c r="I95" s="9"/>
    </row>
    <row r="96" spans="1:10" x14ac:dyDescent="0.3">
      <c r="A96" s="540"/>
      <c r="B96" s="540"/>
      <c r="C96" s="540"/>
      <c r="D96" s="540"/>
      <c r="E96" s="540"/>
      <c r="F96" s="540"/>
      <c r="G96" s="540"/>
      <c r="H96" s="9"/>
      <c r="I96" s="9"/>
    </row>
    <row r="97" spans="8:9" x14ac:dyDescent="0.3">
      <c r="H97" s="9"/>
      <c r="I97" s="9"/>
    </row>
    <row r="98" spans="8:9" x14ac:dyDescent="0.3">
      <c r="H98" s="9"/>
      <c r="I98" s="9"/>
    </row>
    <row r="99" spans="8:9" ht="11.05" customHeight="1" x14ac:dyDescent="0.3">
      <c r="H99" s="9"/>
      <c r="I99" s="9"/>
    </row>
    <row r="100" spans="8:9" x14ac:dyDescent="0.3">
      <c r="H100" s="9"/>
      <c r="I100" s="9"/>
    </row>
    <row r="101" spans="8:9" x14ac:dyDescent="0.3">
      <c r="H101" s="9"/>
      <c r="I101" s="9"/>
    </row>
  </sheetData>
  <mergeCells count="4">
    <mergeCell ref="F5:G5"/>
    <mergeCell ref="E2:G4"/>
    <mergeCell ref="A96:G96"/>
    <mergeCell ref="A91:G91"/>
  </mergeCells>
  <phoneticPr fontId="23" type="noConversion"/>
  <pageMargins left="0.59055118110236227" right="1.1811023622047245" top="0.59055118110236227" bottom="0.19685039370078741" header="0" footer="0"/>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HK377"/>
  <sheetViews>
    <sheetView showGridLines="0" zoomScale="110" zoomScaleNormal="110" workbookViewId="0">
      <selection sqref="A1:B1"/>
    </sheetView>
    <sheetView workbookViewId="1">
      <selection sqref="A1:B1"/>
    </sheetView>
  </sheetViews>
  <sheetFormatPr baseColWidth="10" defaultColWidth="9.3828125" defaultRowHeight="12.45" x14ac:dyDescent="0.3"/>
  <cols>
    <col min="1" max="1" width="2.61328125" customWidth="1"/>
    <col min="2" max="2" width="51.07421875" style="98" customWidth="1"/>
    <col min="3" max="3" width="11.53515625" customWidth="1"/>
    <col min="4" max="4" width="0.61328125" customWidth="1"/>
    <col min="5" max="5" width="12.53515625" customWidth="1"/>
    <col min="6" max="6" width="0.61328125" customWidth="1"/>
    <col min="7" max="7" width="13.07421875" customWidth="1"/>
    <col min="8" max="8" width="0.4609375" customWidth="1"/>
    <col min="9" max="9" width="13.61328125" customWidth="1"/>
    <col min="10" max="10" width="0.4609375" customWidth="1"/>
    <col min="11" max="11" width="13.3828125" customWidth="1"/>
    <col min="12" max="12" width="1.4609375" customWidth="1"/>
    <col min="13" max="14" width="13.07421875" customWidth="1"/>
    <col min="15" max="15" width="11.4609375" customWidth="1"/>
    <col min="16" max="16" width="12.07421875" customWidth="1"/>
    <col min="17" max="17" width="10.921875" bestFit="1" customWidth="1"/>
    <col min="18" max="19" width="10.07421875" bestFit="1" customWidth="1"/>
    <col min="20" max="20" width="11" bestFit="1" customWidth="1"/>
    <col min="21" max="21" width="12" customWidth="1"/>
    <col min="22" max="22" width="10.07421875" bestFit="1" customWidth="1"/>
    <col min="23" max="23" width="13" customWidth="1"/>
    <col min="27" max="30" width="9.4609375" bestFit="1" customWidth="1"/>
    <col min="31" max="31" width="10.07421875" bestFit="1" customWidth="1"/>
    <col min="32" max="32" width="9.4609375" bestFit="1" customWidth="1"/>
    <col min="42" max="42" width="10.3828125" customWidth="1"/>
    <col min="48" max="48" width="10.921875" customWidth="1"/>
    <col min="51" max="51" width="10.4609375" customWidth="1"/>
    <col min="54" max="54" width="10.4609375" customWidth="1"/>
    <col min="57" max="57" width="11.53515625" customWidth="1"/>
    <col min="59" max="59" width="10.3828125" customWidth="1"/>
    <col min="60" max="60" width="12.61328125" customWidth="1"/>
    <col min="61" max="61" width="12.07421875" customWidth="1"/>
    <col min="63" max="63" width="11.921875" customWidth="1"/>
    <col min="69" max="69" width="11" customWidth="1"/>
    <col min="72" max="72" width="10.4609375" customWidth="1"/>
    <col min="73" max="73" width="11" customWidth="1"/>
    <col min="76" max="76" width="10.4609375" customWidth="1"/>
    <col min="78" max="78" width="10.4609375" customWidth="1"/>
    <col min="81" max="81" width="12.61328125" customWidth="1"/>
    <col min="82" max="83" width="10" customWidth="1"/>
    <col min="93" max="93" width="11.53515625" customWidth="1"/>
    <col min="105" max="105" width="10.921875" bestFit="1" customWidth="1"/>
    <col min="107" max="108" width="10" bestFit="1" customWidth="1"/>
    <col min="109" max="109" width="10.07421875" bestFit="1" customWidth="1"/>
    <col min="110" max="110" width="10" bestFit="1" customWidth="1"/>
    <col min="113" max="113" width="10" bestFit="1" customWidth="1"/>
    <col min="114" max="114" width="12.921875" bestFit="1" customWidth="1"/>
    <col min="115" max="115" width="10.3828125" bestFit="1" customWidth="1"/>
    <col min="116" max="116" width="11" customWidth="1"/>
    <col min="117" max="119" width="10" bestFit="1" customWidth="1"/>
    <col min="121" max="121" width="14.921875" customWidth="1"/>
    <col min="122" max="122" width="10.921875" bestFit="1" customWidth="1"/>
  </cols>
  <sheetData>
    <row r="1" spans="1:219" ht="17.25" customHeight="1" x14ac:dyDescent="0.3">
      <c r="A1" s="541" t="s">
        <v>0</v>
      </c>
      <c r="B1" s="542"/>
      <c r="C1" s="108"/>
      <c r="D1" s="283"/>
      <c r="E1" s="184" t="s">
        <v>290</v>
      </c>
      <c r="G1" s="229"/>
      <c r="H1" s="234"/>
      <c r="I1" s="234"/>
      <c r="J1" s="234"/>
      <c r="K1" s="234"/>
    </row>
    <row r="2" spans="1:219" ht="19.5" customHeight="1" x14ac:dyDescent="0.3">
      <c r="B2" s="108"/>
      <c r="C2" s="108"/>
      <c r="D2" s="283"/>
      <c r="E2" s="539" t="s">
        <v>291</v>
      </c>
      <c r="F2" s="522"/>
      <c r="G2" s="522"/>
      <c r="H2" s="522"/>
      <c r="I2" s="522"/>
      <c r="J2" s="522"/>
      <c r="K2" s="522"/>
    </row>
    <row r="3" spans="1:219" ht="12" customHeight="1" x14ac:dyDescent="0.3">
      <c r="B3" s="108"/>
      <c r="C3" s="108"/>
      <c r="D3" s="283"/>
      <c r="E3" s="522"/>
      <c r="F3" s="522"/>
      <c r="G3" s="522"/>
      <c r="H3" s="522"/>
      <c r="I3" s="522"/>
      <c r="J3" s="522"/>
      <c r="K3" s="522"/>
    </row>
    <row r="4" spans="1:219" ht="12" customHeight="1" x14ac:dyDescent="0.3">
      <c r="B4" s="108"/>
      <c r="C4" s="92"/>
      <c r="D4" s="283"/>
      <c r="E4" s="522"/>
      <c r="F4" s="522"/>
      <c r="G4" s="522"/>
      <c r="H4" s="522"/>
      <c r="I4" s="522"/>
      <c r="J4" s="522"/>
      <c r="K4" s="522"/>
    </row>
    <row r="5" spans="1:219" ht="12" customHeight="1" x14ac:dyDescent="0.3">
      <c r="B5" s="108"/>
      <c r="C5" s="92"/>
      <c r="D5" s="283"/>
      <c r="E5" s="522"/>
      <c r="F5" s="522"/>
      <c r="G5" s="522"/>
      <c r="H5" s="522"/>
      <c r="I5" s="522"/>
      <c r="J5" s="522"/>
      <c r="K5" s="522"/>
    </row>
    <row r="6" spans="1:219" ht="12" customHeight="1" x14ac:dyDescent="0.3">
      <c r="B6" s="108"/>
      <c r="C6" s="110"/>
      <c r="D6" s="110"/>
      <c r="E6" s="110"/>
      <c r="F6" s="110"/>
      <c r="G6" s="110"/>
      <c r="H6" s="110"/>
      <c r="I6" s="110"/>
      <c r="J6" s="110"/>
      <c r="K6" s="110"/>
      <c r="L6" s="116"/>
      <c r="M6" s="116"/>
      <c r="N6" s="116"/>
      <c r="O6" s="543"/>
      <c r="P6" s="543"/>
      <c r="Q6" s="543"/>
      <c r="R6" s="543"/>
      <c r="S6" s="543"/>
      <c r="T6" s="543"/>
      <c r="V6" s="544"/>
      <c r="W6" s="544"/>
      <c r="X6" s="544"/>
      <c r="Y6" s="544"/>
      <c r="Z6" s="544"/>
      <c r="AA6" s="544"/>
    </row>
    <row r="7" spans="1:219" ht="12" customHeight="1" x14ac:dyDescent="0.3">
      <c r="B7" s="284"/>
      <c r="C7" s="486" t="s">
        <v>508</v>
      </c>
      <c r="L7" s="116"/>
      <c r="M7" s="8"/>
      <c r="N7" s="116"/>
    </row>
    <row r="8" spans="1:219" ht="12" customHeight="1" thickBot="1" x14ac:dyDescent="0.35">
      <c r="B8" s="188"/>
      <c r="C8" s="24" t="s">
        <v>281</v>
      </c>
      <c r="D8" s="25"/>
      <c r="E8" s="25"/>
      <c r="F8" s="25"/>
      <c r="G8" s="25"/>
      <c r="H8" s="25"/>
      <c r="I8" s="25"/>
      <c r="J8" s="25"/>
      <c r="K8" s="25"/>
      <c r="L8" s="116"/>
      <c r="M8" s="8"/>
      <c r="N8" s="116"/>
      <c r="DE8" s="32"/>
    </row>
    <row r="9" spans="1:219" s="132" customFormat="1" ht="66" customHeight="1" x14ac:dyDescent="0.3">
      <c r="B9" s="188"/>
      <c r="C9" s="167" t="s">
        <v>499</v>
      </c>
      <c r="D9" s="285"/>
      <c r="E9" s="167" t="s">
        <v>286</v>
      </c>
      <c r="F9" s="102"/>
      <c r="G9" s="167" t="s">
        <v>292</v>
      </c>
      <c r="H9" s="102"/>
      <c r="I9" s="167" t="s">
        <v>288</v>
      </c>
      <c r="J9" s="102"/>
      <c r="K9" s="167" t="s">
        <v>414</v>
      </c>
      <c r="L9" s="286"/>
      <c r="M9" s="286"/>
      <c r="N9" s="286"/>
      <c r="O9" s="287"/>
      <c r="P9" s="287"/>
      <c r="Q9" s="287"/>
      <c r="R9" s="287"/>
      <c r="S9" s="287"/>
      <c r="T9" s="287"/>
      <c r="V9" s="287"/>
      <c r="W9" s="287"/>
      <c r="X9" s="287"/>
      <c r="Y9" s="287"/>
      <c r="Z9" s="287"/>
      <c r="AA9" s="287"/>
      <c r="DJ9" s="132" t="s">
        <v>293</v>
      </c>
    </row>
    <row r="10" spans="1:219" ht="12" customHeight="1" x14ac:dyDescent="0.3">
      <c r="B10" s="188"/>
      <c r="C10" s="309"/>
      <c r="D10" s="28"/>
      <c r="E10" s="309"/>
      <c r="F10" s="28"/>
      <c r="G10" s="309"/>
      <c r="H10" s="28"/>
      <c r="I10" s="309"/>
      <c r="J10" s="28"/>
      <c r="K10" s="309"/>
      <c r="L10" s="116"/>
      <c r="M10" s="116"/>
      <c r="N10" s="8"/>
      <c r="O10" s="141"/>
      <c r="P10" s="9"/>
      <c r="R10" s="116"/>
      <c r="X10" s="116"/>
      <c r="AD10" s="116"/>
      <c r="AJ10" s="116"/>
      <c r="AP10" s="116"/>
      <c r="AV10" s="116"/>
      <c r="BB10" s="116"/>
      <c r="BH10" s="116"/>
      <c r="BN10" s="116"/>
      <c r="BT10" s="116"/>
      <c r="BZ10" s="116"/>
      <c r="CF10" s="116"/>
      <c r="CL10" s="116"/>
      <c r="CR10" s="116"/>
      <c r="CX10" s="116"/>
      <c r="DD10" s="116"/>
      <c r="DJ10" s="8"/>
      <c r="DK10" s="8"/>
      <c r="DL10" s="8"/>
      <c r="DM10" s="8"/>
      <c r="DN10" s="8"/>
      <c r="DO10" s="8"/>
    </row>
    <row r="11" spans="1:219" ht="12" customHeight="1" x14ac:dyDescent="0.3">
      <c r="A11" s="34" t="s">
        <v>103</v>
      </c>
      <c r="C11" s="8">
        <v>59372456.780000001</v>
      </c>
      <c r="D11" s="1"/>
      <c r="E11" s="8">
        <v>420115.66</v>
      </c>
      <c r="F11" s="1"/>
      <c r="G11" s="8">
        <v>3302500.9699999993</v>
      </c>
      <c r="H11" s="1"/>
      <c r="I11" s="8">
        <v>16180721.470000004</v>
      </c>
      <c r="J11" s="1"/>
      <c r="K11" s="8">
        <v>39469118.68</v>
      </c>
      <c r="L11" s="28"/>
      <c r="M11" s="28"/>
      <c r="N11" s="220"/>
      <c r="O11" s="28"/>
      <c r="P11" s="28"/>
      <c r="Q11" s="28"/>
      <c r="R11" s="28"/>
      <c r="S11" s="28"/>
      <c r="T11" s="28"/>
      <c r="U11" s="8"/>
      <c r="V11" s="8"/>
      <c r="W11" s="28"/>
      <c r="X11" s="28"/>
      <c r="Y11" s="28"/>
      <c r="Z11" s="28"/>
      <c r="AA11" s="8"/>
      <c r="AB11" s="8"/>
      <c r="AC11" s="28"/>
      <c r="AD11" s="28"/>
      <c r="AE11" s="28"/>
      <c r="AF11" s="28"/>
      <c r="AG11" s="8"/>
      <c r="AH11" s="8"/>
      <c r="AI11" s="28"/>
      <c r="AJ11" s="28"/>
      <c r="AK11" s="28"/>
      <c r="AL11" s="28"/>
      <c r="AM11" s="8"/>
      <c r="AN11" s="8"/>
      <c r="AO11" s="28"/>
      <c r="AP11" s="28"/>
      <c r="AQ11" s="28"/>
      <c r="AR11" s="28"/>
      <c r="AS11" s="8"/>
      <c r="AT11" s="8"/>
      <c r="AU11" s="28"/>
      <c r="AV11" s="28"/>
      <c r="AW11" s="28"/>
      <c r="AX11" s="28"/>
      <c r="AY11" s="8"/>
      <c r="AZ11" s="8"/>
      <c r="BA11" s="28"/>
      <c r="BB11" s="28"/>
      <c r="BC11" s="28"/>
      <c r="BD11" s="28"/>
      <c r="BE11" s="8"/>
      <c r="BF11" s="8"/>
      <c r="BG11" s="28"/>
      <c r="BH11" s="8"/>
      <c r="BI11" s="28"/>
      <c r="BJ11" s="28"/>
      <c r="BK11" s="8"/>
      <c r="BL11" s="8"/>
      <c r="BM11" s="28"/>
      <c r="BN11" s="8"/>
      <c r="BO11" s="28"/>
      <c r="BP11" s="28"/>
      <c r="BQ11" s="8"/>
      <c r="BR11" s="8"/>
      <c r="BS11" s="28"/>
      <c r="BT11" s="8"/>
      <c r="BU11" s="28"/>
      <c r="BV11" s="28"/>
      <c r="BW11" s="8"/>
      <c r="BX11" s="8"/>
      <c r="BY11" s="28"/>
      <c r="BZ11" s="8"/>
      <c r="CA11" s="28"/>
      <c r="CB11" s="28"/>
      <c r="CC11" s="8"/>
      <c r="CD11" s="8"/>
      <c r="CE11" s="28"/>
      <c r="CF11" s="8"/>
      <c r="CG11" s="28"/>
      <c r="CH11" s="28"/>
      <c r="CI11" s="8"/>
      <c r="CJ11" s="8"/>
      <c r="CK11" s="28"/>
      <c r="CL11" s="8"/>
      <c r="CM11" s="28"/>
      <c r="CN11" s="28"/>
      <c r="CO11" s="8"/>
      <c r="CP11" s="8"/>
      <c r="CQ11" s="28"/>
      <c r="CR11" s="8"/>
      <c r="CS11" s="28"/>
      <c r="CT11" s="28"/>
      <c r="CU11" s="8"/>
      <c r="CV11" s="8"/>
      <c r="CW11" s="28"/>
      <c r="CX11" s="8"/>
      <c r="CY11" s="28"/>
      <c r="CZ11" s="28"/>
      <c r="DA11" s="8"/>
      <c r="DB11" s="8"/>
      <c r="DC11" s="28"/>
      <c r="DD11" s="8"/>
      <c r="DE11" s="28"/>
      <c r="DF11" s="28"/>
      <c r="DG11" s="8"/>
      <c r="DH11" s="8"/>
      <c r="DI11" s="28"/>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row>
    <row r="12" spans="1:219" ht="12" customHeight="1" x14ac:dyDescent="0.3">
      <c r="A12" s="34"/>
      <c r="C12" s="279"/>
      <c r="D12" s="279"/>
      <c r="E12" s="279"/>
      <c r="F12" s="279"/>
      <c r="G12" s="279"/>
      <c r="H12" s="279"/>
      <c r="I12" s="279"/>
      <c r="J12" s="279"/>
      <c r="K12" s="279"/>
      <c r="L12" s="28"/>
      <c r="M12" s="28"/>
      <c r="N12" s="220"/>
      <c r="O12" s="9"/>
      <c r="P12" s="9"/>
      <c r="Q12" s="9"/>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row>
    <row r="13" spans="1:219" ht="12" customHeight="1" x14ac:dyDescent="0.3">
      <c r="A13" s="34" t="s">
        <v>117</v>
      </c>
      <c r="C13" s="141"/>
      <c r="D13" s="141"/>
      <c r="E13" s="141"/>
      <c r="G13" s="141"/>
      <c r="I13" s="141"/>
      <c r="K13" s="141"/>
      <c r="L13" s="113"/>
      <c r="M13" s="28"/>
      <c r="N13" s="220"/>
      <c r="O13" s="113"/>
      <c r="P13" s="113"/>
      <c r="Q13" s="9"/>
      <c r="R13" s="9"/>
      <c r="S13" s="9"/>
      <c r="T13" s="9"/>
      <c r="U13" s="9"/>
      <c r="V13" s="9"/>
      <c r="W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row>
    <row r="14" spans="1:219" ht="13.5" customHeight="1" x14ac:dyDescent="0.3">
      <c r="A14" s="55" t="s">
        <v>118</v>
      </c>
      <c r="C14" s="9">
        <v>2056658.42</v>
      </c>
      <c r="D14" s="9"/>
      <c r="E14" s="186">
        <v>0</v>
      </c>
      <c r="F14" s="9"/>
      <c r="G14" s="139">
        <v>37710.339999999997</v>
      </c>
      <c r="H14" s="9"/>
      <c r="I14" s="186">
        <v>155944.26</v>
      </c>
      <c r="J14" s="9"/>
      <c r="K14" s="186">
        <v>1863003.8199999998</v>
      </c>
      <c r="L14" s="113"/>
      <c r="M14" s="28"/>
      <c r="N14" s="220"/>
      <c r="O14" s="47"/>
      <c r="P14" s="47"/>
      <c r="Q14" s="9"/>
      <c r="R14" s="9"/>
      <c r="S14" s="9"/>
      <c r="T14" s="9"/>
      <c r="U14" s="9"/>
      <c r="V14" s="9"/>
      <c r="W14" s="9"/>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row>
    <row r="15" spans="1:219" ht="13.5" customHeight="1" x14ac:dyDescent="0.3">
      <c r="A15" s="55" t="s">
        <v>441</v>
      </c>
      <c r="C15" s="9">
        <v>56001906.299999997</v>
      </c>
      <c r="D15" s="9"/>
      <c r="E15" s="186">
        <v>419365.66</v>
      </c>
      <c r="F15" s="9"/>
      <c r="G15" s="139">
        <v>3257656.0699999989</v>
      </c>
      <c r="H15" s="9"/>
      <c r="I15" s="186">
        <v>14718769.710000001</v>
      </c>
      <c r="J15" s="9"/>
      <c r="K15" s="186">
        <v>37606114.859999999</v>
      </c>
      <c r="L15" s="113"/>
      <c r="M15" s="28"/>
      <c r="N15" s="220"/>
      <c r="O15" s="47"/>
      <c r="P15" s="47"/>
      <c r="Q15" s="9"/>
      <c r="R15" s="9"/>
      <c r="S15" s="9"/>
      <c r="T15" s="9"/>
      <c r="U15" s="9"/>
      <c r="V15" s="9"/>
      <c r="W15" s="9"/>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row>
    <row r="16" spans="1:219" ht="12" customHeight="1" x14ac:dyDescent="0.3">
      <c r="B16" s="55" t="s">
        <v>426</v>
      </c>
      <c r="C16" s="9">
        <v>7148247.5899999999</v>
      </c>
      <c r="D16" s="56"/>
      <c r="E16" s="139">
        <v>16307.81</v>
      </c>
      <c r="G16" s="139">
        <v>307742.89</v>
      </c>
      <c r="I16" s="186">
        <v>1489345.03</v>
      </c>
      <c r="K16" s="186">
        <v>5334851.8599999994</v>
      </c>
      <c r="L16" s="47"/>
      <c r="M16" s="28"/>
      <c r="N16" s="220"/>
      <c r="O16" s="47"/>
      <c r="P16" s="47"/>
      <c r="Q16" s="47"/>
      <c r="R16" s="9"/>
      <c r="S16" s="9"/>
      <c r="T16" s="9"/>
      <c r="U16" s="9"/>
      <c r="V16" s="9"/>
      <c r="W16" s="9"/>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row>
    <row r="17" spans="1:219" ht="12" customHeight="1" x14ac:dyDescent="0.3">
      <c r="B17" s="55" t="s">
        <v>427</v>
      </c>
      <c r="C17" s="9">
        <v>2591402.6599999997</v>
      </c>
      <c r="D17" s="51"/>
      <c r="E17" s="139">
        <v>0</v>
      </c>
      <c r="G17" s="139">
        <v>242728.62999999998</v>
      </c>
      <c r="I17" s="186">
        <v>1190674.0299999998</v>
      </c>
      <c r="J17" s="187"/>
      <c r="K17" s="186">
        <v>1158000</v>
      </c>
      <c r="L17" s="47"/>
      <c r="M17" s="28"/>
      <c r="N17" s="220"/>
      <c r="O17" s="47"/>
      <c r="P17" s="47"/>
      <c r="Q17" s="47"/>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row>
    <row r="18" spans="1:219" ht="11.25" customHeight="1" x14ac:dyDescent="0.3">
      <c r="B18" s="55" t="s">
        <v>428</v>
      </c>
      <c r="C18" s="9">
        <v>46262256.049999997</v>
      </c>
      <c r="D18" s="56"/>
      <c r="E18" s="47">
        <v>403057.85</v>
      </c>
      <c r="F18" s="187"/>
      <c r="G18" s="139">
        <v>2707184.5499999989</v>
      </c>
      <c r="H18" s="187"/>
      <c r="I18" s="113">
        <v>12038750.65</v>
      </c>
      <c r="J18" s="187"/>
      <c r="K18" s="113">
        <v>31113263</v>
      </c>
      <c r="L18" s="47"/>
      <c r="M18" s="28"/>
      <c r="N18" s="220"/>
      <c r="O18" s="47"/>
      <c r="P18" s="47"/>
      <c r="Q18" s="47"/>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row>
    <row r="19" spans="1:219" ht="13.5" customHeight="1" x14ac:dyDescent="0.3">
      <c r="A19" s="55" t="s">
        <v>504</v>
      </c>
      <c r="C19" s="186">
        <v>1313892.06</v>
      </c>
      <c r="E19" s="186">
        <v>750</v>
      </c>
      <c r="F19" s="187"/>
      <c r="G19" s="186">
        <v>7134.56</v>
      </c>
      <c r="H19" s="187"/>
      <c r="I19" s="113">
        <v>1306007.5</v>
      </c>
      <c r="J19" s="187"/>
      <c r="K19" s="186">
        <v>0</v>
      </c>
      <c r="L19" s="9"/>
      <c r="M19" s="28"/>
      <c r="N19" s="220"/>
      <c r="O19" s="47"/>
      <c r="P19" s="47"/>
      <c r="Q19" s="47"/>
      <c r="R19" s="47"/>
      <c r="S19" s="47"/>
      <c r="T19" s="47"/>
      <c r="U19" s="9"/>
      <c r="V19" s="51"/>
      <c r="W19" s="47"/>
      <c r="X19" s="47"/>
      <c r="Y19" s="47"/>
      <c r="Z19" s="47"/>
      <c r="AA19" s="9"/>
      <c r="AB19" s="51"/>
      <c r="AC19" s="47"/>
      <c r="AD19" s="47"/>
      <c r="AE19" s="47"/>
      <c r="AF19" s="47"/>
      <c r="AG19" s="9"/>
      <c r="AH19" s="51"/>
      <c r="AI19" s="47"/>
      <c r="AJ19" s="47"/>
      <c r="AK19" s="47"/>
      <c r="AL19" s="47"/>
      <c r="AM19" s="9"/>
      <c r="AN19" s="51"/>
      <c r="AO19" s="47"/>
      <c r="AP19" s="47"/>
      <c r="AQ19" s="47"/>
      <c r="AR19" s="47"/>
      <c r="AS19" s="9"/>
      <c r="AT19" s="51"/>
      <c r="AU19" s="47"/>
      <c r="AV19" s="47"/>
      <c r="AW19" s="47"/>
      <c r="AX19" s="47"/>
      <c r="AY19" s="9"/>
      <c r="AZ19" s="51"/>
      <c r="BA19" s="47"/>
      <c r="BB19" s="47"/>
      <c r="BC19" s="47"/>
      <c r="BD19" s="47"/>
      <c r="BE19" s="9"/>
      <c r="BF19" s="51"/>
      <c r="BG19" s="47"/>
      <c r="BH19" s="9"/>
      <c r="BI19" s="47"/>
      <c r="BJ19" s="47"/>
      <c r="BK19" s="9"/>
      <c r="BL19" s="9"/>
      <c r="BM19" s="47"/>
      <c r="BN19" s="47"/>
      <c r="BO19" s="47"/>
      <c r="BP19" s="47"/>
      <c r="BQ19" s="9"/>
      <c r="BR19" s="51"/>
      <c r="BS19" s="47"/>
      <c r="BT19" s="47"/>
      <c r="BU19" s="47"/>
      <c r="BV19" s="47"/>
      <c r="BW19" s="9"/>
      <c r="BX19" s="51"/>
      <c r="BY19" s="47"/>
      <c r="BZ19" s="47"/>
      <c r="CA19" s="47"/>
      <c r="CB19" s="47"/>
      <c r="CC19" s="9"/>
      <c r="CD19" s="51"/>
      <c r="CE19" s="47"/>
      <c r="CF19" s="47"/>
      <c r="CG19" s="47"/>
      <c r="CH19" s="47"/>
      <c r="CI19" s="9"/>
      <c r="CJ19" s="51"/>
      <c r="CK19" s="47"/>
      <c r="CL19" s="47"/>
      <c r="CM19" s="47"/>
      <c r="CN19" s="47"/>
      <c r="CO19" s="9"/>
      <c r="CP19" s="51"/>
      <c r="CQ19" s="47"/>
      <c r="CR19" s="47"/>
      <c r="CS19" s="47"/>
      <c r="CT19" s="47"/>
      <c r="CU19" s="9"/>
      <c r="CV19" s="51"/>
      <c r="CW19" s="47"/>
      <c r="CX19" s="47"/>
      <c r="CY19" s="47"/>
      <c r="CZ19" s="47"/>
      <c r="DA19" s="9"/>
      <c r="DB19" s="51"/>
      <c r="DC19" s="47"/>
      <c r="DD19" s="9"/>
      <c r="DE19" s="47"/>
      <c r="DF19" s="47"/>
      <c r="DG19" s="9"/>
      <c r="DH19" s="9"/>
      <c r="DI19" s="47"/>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row>
    <row r="20" spans="1:219" ht="13.5" customHeight="1" x14ac:dyDescent="0.3">
      <c r="A20" s="55"/>
      <c r="C20" s="118"/>
      <c r="E20" s="186"/>
      <c r="F20" s="187"/>
      <c r="G20" s="186"/>
      <c r="H20" s="187"/>
      <c r="I20" s="113"/>
      <c r="J20" s="439"/>
      <c r="K20" s="186"/>
      <c r="L20" s="9"/>
      <c r="M20" s="28"/>
      <c r="N20" s="220"/>
      <c r="O20" s="47"/>
      <c r="P20" s="47"/>
      <c r="Q20" s="47"/>
      <c r="R20" s="47"/>
      <c r="S20" s="47"/>
      <c r="T20" s="47"/>
      <c r="U20" s="9"/>
      <c r="V20" s="51"/>
      <c r="W20" s="47"/>
      <c r="X20" s="47"/>
      <c r="Y20" s="47"/>
      <c r="Z20" s="47"/>
      <c r="AA20" s="9"/>
      <c r="AB20" s="51"/>
      <c r="AC20" s="47"/>
      <c r="AD20" s="47"/>
      <c r="AE20" s="47"/>
      <c r="AF20" s="47"/>
      <c r="AG20" s="9"/>
      <c r="AH20" s="51"/>
      <c r="AI20" s="47"/>
      <c r="AJ20" s="47"/>
      <c r="AK20" s="47"/>
      <c r="AL20" s="47"/>
      <c r="AM20" s="9"/>
      <c r="AN20" s="51"/>
      <c r="AO20" s="47"/>
      <c r="AP20" s="47"/>
      <c r="AQ20" s="47"/>
      <c r="AR20" s="47"/>
      <c r="AS20" s="9"/>
      <c r="AT20" s="51"/>
      <c r="AU20" s="47"/>
      <c r="AV20" s="47"/>
      <c r="AW20" s="47"/>
      <c r="AX20" s="47"/>
      <c r="AY20" s="9"/>
      <c r="AZ20" s="51"/>
      <c r="BA20" s="47"/>
      <c r="BB20" s="47"/>
      <c r="BC20" s="47"/>
      <c r="BD20" s="47"/>
      <c r="BE20" s="9"/>
      <c r="BF20" s="51"/>
      <c r="BG20" s="47"/>
      <c r="BH20" s="9"/>
      <c r="BI20" s="47"/>
      <c r="BJ20" s="47"/>
      <c r="BK20" s="9"/>
      <c r="BL20" s="9"/>
      <c r="BM20" s="47"/>
      <c r="BN20" s="47"/>
      <c r="BO20" s="47"/>
      <c r="BP20" s="47"/>
      <c r="BQ20" s="9"/>
      <c r="BR20" s="51"/>
      <c r="BS20" s="47"/>
      <c r="BT20" s="47"/>
      <c r="BU20" s="47"/>
      <c r="BV20" s="47"/>
      <c r="BW20" s="9"/>
      <c r="BX20" s="51"/>
      <c r="BY20" s="47"/>
      <c r="BZ20" s="47"/>
      <c r="CA20" s="47"/>
      <c r="CB20" s="47"/>
      <c r="CC20" s="9"/>
      <c r="CD20" s="51"/>
      <c r="CE20" s="47"/>
      <c r="CF20" s="47"/>
      <c r="CG20" s="47"/>
      <c r="CH20" s="47"/>
      <c r="CI20" s="9"/>
      <c r="CJ20" s="51"/>
      <c r="CK20" s="47"/>
      <c r="CL20" s="47"/>
      <c r="CM20" s="47"/>
      <c r="CN20" s="47"/>
      <c r="CO20" s="9"/>
      <c r="CP20" s="51"/>
      <c r="CQ20" s="47"/>
      <c r="CR20" s="47"/>
      <c r="CS20" s="47"/>
      <c r="CT20" s="47"/>
      <c r="CU20" s="9"/>
      <c r="CV20" s="51"/>
      <c r="CW20" s="47"/>
      <c r="CX20" s="47"/>
      <c r="CY20" s="47"/>
      <c r="CZ20" s="47"/>
      <c r="DA20" s="9"/>
      <c r="DB20" s="51"/>
      <c r="DC20" s="47"/>
      <c r="DD20" s="9"/>
      <c r="DE20" s="47"/>
      <c r="DF20" s="47"/>
      <c r="DG20" s="9"/>
      <c r="DH20" s="9"/>
      <c r="DI20" s="47"/>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row>
    <row r="21" spans="1:219" ht="16.5" customHeight="1" x14ac:dyDescent="0.3">
      <c r="A21" s="34" t="s">
        <v>119</v>
      </c>
      <c r="C21" s="416"/>
      <c r="D21" s="416"/>
      <c r="E21" s="416"/>
      <c r="F21" s="416"/>
      <c r="G21" s="416"/>
      <c r="H21" s="416"/>
      <c r="I21" s="416"/>
      <c r="J21" s="416"/>
      <c r="K21" s="416"/>
      <c r="L21" s="279"/>
      <c r="M21" s="28"/>
      <c r="N21" s="220"/>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row>
    <row r="22" spans="1:219" ht="14.15" customHeight="1" x14ac:dyDescent="0.3">
      <c r="A22" s="143" t="s">
        <v>120</v>
      </c>
      <c r="B22" s="144" t="s">
        <v>399</v>
      </c>
      <c r="C22" s="139">
        <v>1937432.8599999999</v>
      </c>
      <c r="D22" s="189"/>
      <c r="E22" s="139">
        <v>0</v>
      </c>
      <c r="F22" s="139"/>
      <c r="G22" s="139">
        <v>15984.779999999999</v>
      </c>
      <c r="H22" s="139"/>
      <c r="I22" s="139">
        <v>58444.26</v>
      </c>
      <c r="J22" s="139"/>
      <c r="K22" s="139">
        <v>1863003.8199999998</v>
      </c>
      <c r="L22" s="9"/>
      <c r="M22" s="28"/>
      <c r="N22" s="220"/>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row>
    <row r="23" spans="1:219" ht="14.15" customHeight="1" x14ac:dyDescent="0.3">
      <c r="A23" s="143" t="s">
        <v>121</v>
      </c>
      <c r="B23" s="144" t="s">
        <v>438</v>
      </c>
      <c r="C23" s="139">
        <v>47225.56</v>
      </c>
      <c r="D23" s="189"/>
      <c r="E23" s="139">
        <v>0</v>
      </c>
      <c r="F23" s="139"/>
      <c r="G23" s="139">
        <v>21725.56</v>
      </c>
      <c r="H23" s="139"/>
      <c r="I23" s="139">
        <v>25500</v>
      </c>
      <c r="J23" s="139"/>
      <c r="K23" s="139">
        <v>0</v>
      </c>
      <c r="L23" s="9"/>
      <c r="M23" s="28"/>
      <c r="N23" s="220"/>
      <c r="O23" s="9"/>
      <c r="P23" s="9"/>
      <c r="Q23" s="190"/>
      <c r="R23" s="9"/>
      <c r="S23" s="9"/>
      <c r="T23" s="191"/>
      <c r="U23" s="9"/>
      <c r="V23" s="9"/>
      <c r="W23" s="9"/>
      <c r="X23" s="9"/>
      <c r="Y23" s="9"/>
      <c r="Z23" s="191"/>
      <c r="AA23" s="9"/>
      <c r="AB23" s="9"/>
      <c r="AC23" s="9"/>
      <c r="AD23" s="9"/>
      <c r="AE23" s="9"/>
      <c r="AF23" s="191"/>
      <c r="AG23" s="9"/>
      <c r="AH23" s="9"/>
      <c r="AI23" s="9"/>
      <c r="AJ23" s="9"/>
      <c r="AK23" s="9"/>
      <c r="AL23" s="191"/>
      <c r="AM23" s="9"/>
      <c r="AN23" s="9"/>
      <c r="AO23" s="9"/>
      <c r="AP23" s="9"/>
      <c r="AQ23" s="9"/>
      <c r="AR23" s="191"/>
      <c r="AS23" s="9"/>
      <c r="AT23" s="9"/>
      <c r="AU23" s="9"/>
      <c r="AV23" s="9"/>
      <c r="AW23" s="9"/>
      <c r="AX23" s="191"/>
      <c r="AY23" s="9"/>
      <c r="AZ23" s="9"/>
      <c r="BA23" s="9"/>
      <c r="BB23" s="9"/>
      <c r="BC23" s="9"/>
      <c r="BD23" s="191"/>
      <c r="BE23" s="9"/>
      <c r="BF23" s="9"/>
      <c r="BG23" s="9"/>
      <c r="BH23" s="9"/>
      <c r="BI23" s="9"/>
      <c r="BJ23" s="191"/>
      <c r="BK23" s="9"/>
      <c r="BL23" s="9"/>
      <c r="BM23" s="9"/>
      <c r="BN23" s="9"/>
      <c r="BO23" s="9"/>
      <c r="BP23" s="191"/>
      <c r="BQ23" s="9"/>
      <c r="BR23" s="9"/>
      <c r="BS23" s="9"/>
      <c r="BT23" s="9"/>
      <c r="BU23" s="9"/>
      <c r="BV23" s="191"/>
      <c r="BW23" s="9"/>
      <c r="BX23" s="9"/>
      <c r="BY23" s="9"/>
      <c r="BZ23" s="9"/>
      <c r="CA23" s="9"/>
      <c r="CB23" s="191"/>
      <c r="CC23" s="9"/>
      <c r="CD23" s="9"/>
      <c r="CE23" s="9"/>
      <c r="CF23" s="9"/>
      <c r="CG23" s="9"/>
      <c r="CH23" s="191"/>
      <c r="CI23" s="9"/>
      <c r="CJ23" s="9"/>
      <c r="CK23" s="9"/>
      <c r="CL23" s="9"/>
      <c r="CM23" s="9"/>
      <c r="CN23" s="191"/>
      <c r="CO23" s="9"/>
      <c r="CP23" s="9"/>
      <c r="CQ23" s="9"/>
      <c r="CR23" s="9"/>
      <c r="CS23" s="9"/>
      <c r="CT23" s="191"/>
      <c r="CU23" s="9"/>
      <c r="CV23" s="9"/>
      <c r="CW23" s="9"/>
      <c r="CX23" s="9"/>
      <c r="CY23" s="9"/>
      <c r="CZ23" s="191"/>
      <c r="DA23" s="9"/>
      <c r="DB23" s="9"/>
      <c r="DC23" s="9"/>
      <c r="DD23" s="9"/>
      <c r="DE23" s="9"/>
      <c r="DF23" s="191"/>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row>
    <row r="24" spans="1:219" ht="14.15" customHeight="1" x14ac:dyDescent="0.3">
      <c r="A24" s="143" t="s">
        <v>122</v>
      </c>
      <c r="B24" s="151" t="s">
        <v>123</v>
      </c>
      <c r="C24" s="288">
        <v>72000</v>
      </c>
      <c r="D24" s="288"/>
      <c r="E24" s="146">
        <v>0</v>
      </c>
      <c r="F24" s="146"/>
      <c r="G24" s="146">
        <v>0</v>
      </c>
      <c r="H24" s="192"/>
      <c r="I24" s="146">
        <v>72000</v>
      </c>
      <c r="J24" s="192"/>
      <c r="K24" s="146">
        <v>0</v>
      </c>
      <c r="L24" s="9"/>
      <c r="M24" s="28"/>
      <c r="N24" s="220"/>
      <c r="O24" s="9"/>
      <c r="P24" s="190"/>
      <c r="Q24" s="190"/>
      <c r="R24" s="190"/>
      <c r="S24" s="190"/>
      <c r="T24" s="190"/>
      <c r="U24" s="9"/>
      <c r="V24" s="9"/>
      <c r="W24" s="9"/>
      <c r="X24" s="190"/>
      <c r="Y24" s="190"/>
      <c r="Z24" s="190"/>
      <c r="AA24" s="9"/>
      <c r="AB24" s="9"/>
      <c r="AC24" s="9"/>
      <c r="AD24" s="190"/>
      <c r="AE24" s="190"/>
      <c r="AF24" s="190"/>
      <c r="AG24" s="9"/>
      <c r="AH24" s="9"/>
      <c r="AI24" s="9"/>
      <c r="AJ24" s="190"/>
      <c r="AK24" s="190"/>
      <c r="AL24" s="190"/>
      <c r="AM24" s="9"/>
      <c r="AN24" s="9"/>
      <c r="AO24" s="9"/>
      <c r="AP24" s="190"/>
      <c r="AQ24" s="190"/>
      <c r="AR24" s="190"/>
      <c r="AS24" s="9"/>
      <c r="AT24" s="9"/>
      <c r="AU24" s="9"/>
      <c r="AV24" s="190"/>
      <c r="AW24" s="190"/>
      <c r="AX24" s="190"/>
      <c r="AY24" s="9"/>
      <c r="AZ24" s="9"/>
      <c r="BA24" s="9"/>
      <c r="BB24" s="190"/>
      <c r="BC24" s="190"/>
      <c r="BD24" s="190"/>
      <c r="BE24" s="9"/>
      <c r="BF24" s="9"/>
      <c r="BG24" s="9"/>
      <c r="BH24" s="190"/>
      <c r="BI24" s="190"/>
      <c r="BJ24" s="190"/>
      <c r="BK24" s="9"/>
      <c r="BL24" s="9"/>
      <c r="BM24" s="9"/>
      <c r="BN24" s="190"/>
      <c r="BO24" s="190"/>
      <c r="BP24" s="190"/>
      <c r="BQ24" s="9"/>
      <c r="BR24" s="9"/>
      <c r="BS24" s="9"/>
      <c r="BT24" s="190"/>
      <c r="BU24" s="190"/>
      <c r="BV24" s="190"/>
      <c r="BW24" s="9"/>
      <c r="BX24" s="9"/>
      <c r="BY24" s="9"/>
      <c r="BZ24" s="190"/>
      <c r="CA24" s="190"/>
      <c r="CB24" s="190"/>
      <c r="CC24" s="9"/>
      <c r="CD24" s="9"/>
      <c r="CE24" s="9"/>
      <c r="CF24" s="190"/>
      <c r="CG24" s="190"/>
      <c r="CH24" s="190"/>
      <c r="CI24" s="9"/>
      <c r="CJ24" s="9"/>
      <c r="CK24" s="9"/>
      <c r="CL24" s="190"/>
      <c r="CM24" s="190"/>
      <c r="CN24" s="190"/>
      <c r="CO24" s="9"/>
      <c r="CP24" s="9"/>
      <c r="CQ24" s="9"/>
      <c r="CR24" s="190"/>
      <c r="CS24" s="190"/>
      <c r="CT24" s="190"/>
      <c r="CU24" s="9"/>
      <c r="CV24" s="9"/>
      <c r="CW24" s="9"/>
      <c r="CX24" s="190"/>
      <c r="CY24" s="190"/>
      <c r="CZ24" s="190"/>
      <c r="DA24" s="9"/>
      <c r="DB24" s="9"/>
      <c r="DC24" s="9"/>
      <c r="DD24" s="190"/>
      <c r="DE24" s="190"/>
      <c r="DF24" s="190"/>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row>
    <row r="25" spans="1:219" ht="14.15" customHeight="1" x14ac:dyDescent="0.3">
      <c r="A25" s="143" t="s">
        <v>124</v>
      </c>
      <c r="B25" s="144" t="s">
        <v>125</v>
      </c>
      <c r="C25" s="139">
        <v>0</v>
      </c>
      <c r="D25" s="189"/>
      <c r="E25" s="139">
        <v>0</v>
      </c>
      <c r="F25" s="139"/>
      <c r="G25" s="139">
        <v>0</v>
      </c>
      <c r="H25" s="139"/>
      <c r="I25" s="139">
        <v>0</v>
      </c>
      <c r="J25" s="139"/>
      <c r="K25" s="139">
        <v>0</v>
      </c>
      <c r="L25" s="9"/>
      <c r="M25" s="28"/>
      <c r="N25" s="220"/>
      <c r="O25" s="9"/>
      <c r="P25" s="9"/>
      <c r="Q25" s="190"/>
      <c r="R25" s="190"/>
      <c r="S25" s="9"/>
      <c r="T25" s="190"/>
      <c r="U25" s="9"/>
      <c r="V25" s="9"/>
      <c r="W25" s="9"/>
      <c r="X25" s="190"/>
      <c r="Y25" s="9"/>
      <c r="Z25" s="190"/>
      <c r="AA25" s="9"/>
      <c r="AB25" s="9"/>
      <c r="AC25" s="9"/>
      <c r="AD25" s="190"/>
      <c r="AE25" s="9"/>
      <c r="AF25" s="190"/>
      <c r="AG25" s="9"/>
      <c r="AH25" s="9"/>
      <c r="AI25" s="9"/>
      <c r="AJ25" s="190"/>
      <c r="AK25" s="9"/>
      <c r="AL25" s="190"/>
      <c r="AM25" s="9"/>
      <c r="AN25" s="9"/>
      <c r="AO25" s="9"/>
      <c r="AP25" s="190"/>
      <c r="AQ25" s="9"/>
      <c r="AR25" s="190"/>
      <c r="AS25" s="9"/>
      <c r="AT25" s="9"/>
      <c r="AU25" s="9"/>
      <c r="AV25" s="190"/>
      <c r="AW25" s="9"/>
      <c r="AX25" s="190"/>
      <c r="AY25" s="9"/>
      <c r="AZ25" s="9"/>
      <c r="BA25" s="9"/>
      <c r="BB25" s="190"/>
      <c r="BC25" s="9"/>
      <c r="BD25" s="190"/>
      <c r="BE25" s="9"/>
      <c r="BF25" s="9"/>
      <c r="BG25" s="9"/>
      <c r="BH25" s="190"/>
      <c r="BI25" s="9"/>
      <c r="BJ25" s="190"/>
      <c r="BK25" s="9"/>
      <c r="BL25" s="9"/>
      <c r="BM25" s="9"/>
      <c r="BN25" s="190"/>
      <c r="BO25" s="9"/>
      <c r="BP25" s="190"/>
      <c r="BQ25" s="9"/>
      <c r="BR25" s="9"/>
      <c r="BS25" s="9"/>
      <c r="BT25" s="190"/>
      <c r="BU25" s="9"/>
      <c r="BV25" s="190"/>
      <c r="BW25" s="9"/>
      <c r="BX25" s="9"/>
      <c r="BY25" s="9"/>
      <c r="BZ25" s="190"/>
      <c r="CA25" s="9"/>
      <c r="CB25" s="190"/>
      <c r="CC25" s="9"/>
      <c r="CD25" s="9"/>
      <c r="CE25" s="9"/>
      <c r="CF25" s="190"/>
      <c r="CG25" s="9"/>
      <c r="CH25" s="190"/>
      <c r="CI25" s="9"/>
      <c r="CJ25" s="9"/>
      <c r="CK25" s="9"/>
      <c r="CL25" s="190"/>
      <c r="CM25" s="9"/>
      <c r="CN25" s="190"/>
      <c r="CO25" s="9"/>
      <c r="CP25" s="9"/>
      <c r="CQ25" s="9"/>
      <c r="CR25" s="190"/>
      <c r="CS25" s="9"/>
      <c r="CT25" s="190"/>
      <c r="CU25" s="9"/>
      <c r="CV25" s="9"/>
      <c r="CW25" s="9"/>
      <c r="CX25" s="190"/>
      <c r="CY25" s="9"/>
      <c r="CZ25" s="190"/>
      <c r="DA25" s="9"/>
      <c r="DB25" s="9"/>
      <c r="DC25" s="9"/>
      <c r="DD25" s="190"/>
      <c r="DE25" s="9"/>
      <c r="DF25" s="190"/>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row>
    <row r="26" spans="1:219" ht="14.15" customHeight="1" x14ac:dyDescent="0.3">
      <c r="A26" s="143" t="s">
        <v>126</v>
      </c>
      <c r="B26" s="144" t="s">
        <v>127</v>
      </c>
      <c r="C26" s="139">
        <v>0</v>
      </c>
      <c r="D26" s="189"/>
      <c r="E26" s="139">
        <v>0</v>
      </c>
      <c r="F26" s="139"/>
      <c r="G26" s="139">
        <v>0</v>
      </c>
      <c r="H26" s="139"/>
      <c r="I26" s="139">
        <v>0</v>
      </c>
      <c r="J26" s="139"/>
      <c r="K26" s="139">
        <v>0</v>
      </c>
      <c r="L26" s="9"/>
      <c r="M26" s="28"/>
      <c r="N26" s="220"/>
      <c r="O26" s="9"/>
      <c r="P26" s="9"/>
      <c r="Q26" s="190"/>
      <c r="R26" s="9"/>
      <c r="S26" s="9"/>
      <c r="T26" s="190"/>
      <c r="U26" s="9"/>
      <c r="V26" s="9"/>
      <c r="W26" s="9"/>
      <c r="X26" s="9"/>
      <c r="Y26" s="9"/>
      <c r="Z26" s="190"/>
      <c r="AA26" s="9"/>
      <c r="AB26" s="9"/>
      <c r="AC26" s="9"/>
      <c r="AD26" s="9"/>
      <c r="AE26" s="9"/>
      <c r="AF26" s="190"/>
      <c r="AG26" s="9"/>
      <c r="AH26" s="9"/>
      <c r="AI26" s="9"/>
      <c r="AJ26" s="9"/>
      <c r="AK26" s="9"/>
      <c r="AL26" s="190"/>
      <c r="AM26" s="9"/>
      <c r="AN26" s="9"/>
      <c r="AO26" s="9"/>
      <c r="AP26" s="9"/>
      <c r="AQ26" s="9"/>
      <c r="AR26" s="190"/>
      <c r="AS26" s="9"/>
      <c r="AT26" s="9"/>
      <c r="AU26" s="9"/>
      <c r="AV26" s="9"/>
      <c r="AW26" s="9"/>
      <c r="AX26" s="190"/>
      <c r="AY26" s="9"/>
      <c r="AZ26" s="9"/>
      <c r="BA26" s="9"/>
      <c r="BB26" s="9"/>
      <c r="BC26" s="9"/>
      <c r="BD26" s="190"/>
      <c r="BE26" s="9"/>
      <c r="BF26" s="9"/>
      <c r="BG26" s="9"/>
      <c r="BH26" s="9"/>
      <c r="BI26" s="9"/>
      <c r="BJ26" s="190"/>
      <c r="BK26" s="9"/>
      <c r="BL26" s="9"/>
      <c r="BM26" s="9"/>
      <c r="BN26" s="9"/>
      <c r="BO26" s="9"/>
      <c r="BP26" s="190"/>
      <c r="BQ26" s="9"/>
      <c r="BR26" s="9"/>
      <c r="BS26" s="9"/>
      <c r="BT26" s="9"/>
      <c r="BU26" s="9"/>
      <c r="BV26" s="190"/>
      <c r="BW26" s="9"/>
      <c r="BX26" s="9"/>
      <c r="BY26" s="9"/>
      <c r="BZ26" s="9"/>
      <c r="CA26" s="9"/>
      <c r="CB26" s="190"/>
      <c r="CC26" s="9"/>
      <c r="CD26" s="9"/>
      <c r="CE26" s="9"/>
      <c r="CF26" s="9"/>
      <c r="CG26" s="9"/>
      <c r="CH26" s="190"/>
      <c r="CI26" s="9"/>
      <c r="CJ26" s="9"/>
      <c r="CK26" s="9"/>
      <c r="CL26" s="9"/>
      <c r="CM26" s="9"/>
      <c r="CN26" s="190"/>
      <c r="CO26" s="9"/>
      <c r="CP26" s="9"/>
      <c r="CQ26" s="9"/>
      <c r="CR26" s="9"/>
      <c r="CS26" s="9"/>
      <c r="CT26" s="190"/>
      <c r="CU26" s="9"/>
      <c r="CV26" s="9"/>
      <c r="CW26" s="9"/>
      <c r="CX26" s="9"/>
      <c r="CY26" s="9"/>
      <c r="CZ26" s="190"/>
      <c r="DA26" s="9"/>
      <c r="DB26" s="9"/>
      <c r="DC26" s="9"/>
      <c r="DD26" s="9"/>
      <c r="DE26" s="9"/>
      <c r="DF26" s="190"/>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row>
    <row r="27" spans="1:219" ht="14.15" customHeight="1" x14ac:dyDescent="0.3">
      <c r="A27" s="143" t="s">
        <v>128</v>
      </c>
      <c r="B27" s="144" t="s">
        <v>129</v>
      </c>
      <c r="C27" s="139">
        <v>0</v>
      </c>
      <c r="D27" s="189"/>
      <c r="E27" s="139">
        <v>0</v>
      </c>
      <c r="F27" s="139"/>
      <c r="G27" s="139">
        <v>0</v>
      </c>
      <c r="H27" s="139"/>
      <c r="I27" s="139">
        <v>0</v>
      </c>
      <c r="J27" s="139"/>
      <c r="K27" s="139">
        <v>0</v>
      </c>
      <c r="L27" s="9"/>
      <c r="M27" s="28"/>
      <c r="N27" s="220"/>
      <c r="O27" s="9"/>
      <c r="P27" s="9"/>
      <c r="Q27" s="19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row>
    <row r="28" spans="1:219" ht="14.15" customHeight="1" x14ac:dyDescent="0.3">
      <c r="A28" s="143" t="s">
        <v>130</v>
      </c>
      <c r="B28" s="144" t="s">
        <v>131</v>
      </c>
      <c r="C28" s="139">
        <v>20556.260000000002</v>
      </c>
      <c r="D28" s="189"/>
      <c r="E28" s="139">
        <v>0</v>
      </c>
      <c r="F28" s="139"/>
      <c r="G28" s="139">
        <v>3556.26</v>
      </c>
      <c r="H28" s="139"/>
      <c r="I28" s="139">
        <v>17000</v>
      </c>
      <c r="J28" s="139"/>
      <c r="K28" s="139">
        <v>0</v>
      </c>
      <c r="L28" s="9"/>
      <c r="M28" s="28"/>
      <c r="N28" s="220"/>
      <c r="O28" s="9"/>
      <c r="P28" s="9"/>
      <c r="Q28" s="9"/>
      <c r="R28" s="9"/>
      <c r="S28" s="9"/>
      <c r="T28" s="190"/>
      <c r="U28" s="9"/>
      <c r="V28" s="9"/>
      <c r="W28" s="9"/>
      <c r="X28" s="9"/>
      <c r="Y28" s="9"/>
      <c r="Z28" s="190"/>
      <c r="AA28" s="9"/>
      <c r="AB28" s="9"/>
      <c r="AC28" s="9"/>
      <c r="AD28" s="9"/>
      <c r="AE28" s="9"/>
      <c r="AF28" s="190"/>
      <c r="AG28" s="9"/>
      <c r="AH28" s="9"/>
      <c r="AI28" s="9"/>
      <c r="AJ28" s="9"/>
      <c r="AK28" s="9"/>
      <c r="AL28" s="190"/>
      <c r="AM28" s="9"/>
      <c r="AN28" s="9"/>
      <c r="AO28" s="9"/>
      <c r="AP28" s="9"/>
      <c r="AQ28" s="9"/>
      <c r="AR28" s="190"/>
      <c r="AS28" s="9"/>
      <c r="AT28" s="9"/>
      <c r="AU28" s="9"/>
      <c r="AV28" s="9"/>
      <c r="AW28" s="9"/>
      <c r="AX28" s="190"/>
      <c r="AY28" s="9"/>
      <c r="AZ28" s="9"/>
      <c r="BA28" s="9"/>
      <c r="BB28" s="9"/>
      <c r="BC28" s="9"/>
      <c r="BD28" s="190"/>
      <c r="BE28" s="9"/>
      <c r="BF28" s="9"/>
      <c r="BG28" s="9"/>
      <c r="BH28" s="9"/>
      <c r="BI28" s="9"/>
      <c r="BJ28" s="190"/>
      <c r="BK28" s="9"/>
      <c r="BL28" s="9"/>
      <c r="BM28" s="9"/>
      <c r="BN28" s="9"/>
      <c r="BO28" s="9"/>
      <c r="BP28" s="190"/>
      <c r="BQ28" s="9"/>
      <c r="BR28" s="9"/>
      <c r="BS28" s="9"/>
      <c r="BT28" s="9"/>
      <c r="BU28" s="9"/>
      <c r="BV28" s="190"/>
      <c r="BW28" s="9"/>
      <c r="BX28" s="9"/>
      <c r="BY28" s="9"/>
      <c r="BZ28" s="9"/>
      <c r="CA28" s="9"/>
      <c r="CB28" s="190"/>
      <c r="CC28" s="9"/>
      <c r="CD28" s="9"/>
      <c r="CE28" s="9"/>
      <c r="CF28" s="9"/>
      <c r="CG28" s="9"/>
      <c r="CH28" s="190"/>
      <c r="CI28" s="9"/>
      <c r="CJ28" s="9"/>
      <c r="CK28" s="9"/>
      <c r="CL28" s="9"/>
      <c r="CM28" s="9"/>
      <c r="CN28" s="190"/>
      <c r="CO28" s="9"/>
      <c r="CP28" s="9"/>
      <c r="CQ28" s="9"/>
      <c r="CR28" s="9"/>
      <c r="CS28" s="9"/>
      <c r="CT28" s="190"/>
      <c r="CU28" s="9"/>
      <c r="CV28" s="9"/>
      <c r="CW28" s="9"/>
      <c r="CX28" s="9"/>
      <c r="CY28" s="9"/>
      <c r="CZ28" s="190"/>
      <c r="DA28" s="9"/>
      <c r="DB28" s="9"/>
      <c r="DC28" s="9"/>
      <c r="DD28" s="9"/>
      <c r="DE28" s="9"/>
      <c r="DF28" s="190"/>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row>
    <row r="29" spans="1:219" ht="14.15" customHeight="1" x14ac:dyDescent="0.3">
      <c r="A29" s="143" t="s">
        <v>132</v>
      </c>
      <c r="B29" s="151" t="s">
        <v>133</v>
      </c>
      <c r="C29" s="146">
        <v>0</v>
      </c>
      <c r="D29" s="288"/>
      <c r="E29" s="146">
        <v>0</v>
      </c>
      <c r="F29" s="146"/>
      <c r="G29" s="146">
        <v>0</v>
      </c>
      <c r="H29" s="146"/>
      <c r="I29" s="146">
        <v>0</v>
      </c>
      <c r="J29" s="146"/>
      <c r="K29" s="146">
        <v>0</v>
      </c>
      <c r="L29" s="9"/>
      <c r="M29" s="28"/>
      <c r="N29" s="220"/>
      <c r="O29" s="9"/>
      <c r="P29" s="190"/>
      <c r="Q29" s="190"/>
      <c r="R29" s="9"/>
      <c r="S29" s="9"/>
      <c r="T29" s="190"/>
      <c r="U29" s="9"/>
      <c r="V29" s="9"/>
      <c r="W29" s="9"/>
      <c r="X29" s="9"/>
      <c r="Y29" s="9"/>
      <c r="Z29" s="190"/>
      <c r="AA29" s="9"/>
      <c r="AB29" s="9"/>
      <c r="AC29" s="9"/>
      <c r="AD29" s="9"/>
      <c r="AE29" s="9"/>
      <c r="AF29" s="190"/>
      <c r="AG29" s="9"/>
      <c r="AH29" s="9"/>
      <c r="AI29" s="9"/>
      <c r="AJ29" s="9"/>
      <c r="AK29" s="9"/>
      <c r="AL29" s="190"/>
      <c r="AM29" s="9"/>
      <c r="AN29" s="9"/>
      <c r="AO29" s="9"/>
      <c r="AP29" s="9"/>
      <c r="AQ29" s="9"/>
      <c r="AR29" s="190"/>
      <c r="AS29" s="9"/>
      <c r="AT29" s="9"/>
      <c r="AU29" s="9"/>
      <c r="AV29" s="9"/>
      <c r="AW29" s="9"/>
      <c r="AX29" s="190"/>
      <c r="AY29" s="9"/>
      <c r="AZ29" s="9"/>
      <c r="BA29" s="9"/>
      <c r="BB29" s="9"/>
      <c r="BC29" s="9"/>
      <c r="BD29" s="190"/>
      <c r="BE29" s="9"/>
      <c r="BF29" s="9"/>
      <c r="BG29" s="9"/>
      <c r="BH29" s="9"/>
      <c r="BI29" s="9"/>
      <c r="BJ29" s="190"/>
      <c r="BK29" s="9"/>
      <c r="BL29" s="9"/>
      <c r="BM29" s="9"/>
      <c r="BN29" s="9"/>
      <c r="BO29" s="9"/>
      <c r="BP29" s="190"/>
      <c r="BQ29" s="9"/>
      <c r="BR29" s="9"/>
      <c r="BS29" s="9"/>
      <c r="BT29" s="9"/>
      <c r="BU29" s="9"/>
      <c r="BV29" s="190"/>
      <c r="BW29" s="9"/>
      <c r="BX29" s="9"/>
      <c r="BY29" s="9"/>
      <c r="BZ29" s="9"/>
      <c r="CA29" s="9"/>
      <c r="CB29" s="190"/>
      <c r="CC29" s="9"/>
      <c r="CD29" s="9"/>
      <c r="CE29" s="9"/>
      <c r="CF29" s="9"/>
      <c r="CG29" s="9"/>
      <c r="CH29" s="190"/>
      <c r="CI29" s="9"/>
      <c r="CJ29" s="9"/>
      <c r="CK29" s="9"/>
      <c r="CL29" s="9"/>
      <c r="CM29" s="9"/>
      <c r="CN29" s="190"/>
      <c r="CO29" s="9"/>
      <c r="CP29" s="9"/>
      <c r="CQ29" s="9"/>
      <c r="CR29" s="9"/>
      <c r="CS29" s="9"/>
      <c r="CT29" s="190"/>
      <c r="CU29" s="9"/>
      <c r="CV29" s="9"/>
      <c r="CW29" s="9"/>
      <c r="CX29" s="9"/>
      <c r="CY29" s="9"/>
      <c r="CZ29" s="190"/>
      <c r="DA29" s="9"/>
      <c r="DB29" s="9"/>
      <c r="DC29" s="9"/>
      <c r="DD29" s="9"/>
      <c r="DE29" s="9"/>
      <c r="DF29" s="190"/>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row>
    <row r="30" spans="1:219" ht="14.15" customHeight="1" x14ac:dyDescent="0.3">
      <c r="A30" s="143" t="s">
        <v>134</v>
      </c>
      <c r="B30" s="144" t="s">
        <v>294</v>
      </c>
      <c r="C30" s="139">
        <v>1198944.3199999998</v>
      </c>
      <c r="D30" s="189"/>
      <c r="E30" s="139">
        <v>0</v>
      </c>
      <c r="F30" s="139"/>
      <c r="G30" s="139">
        <v>90015.589999999982</v>
      </c>
      <c r="H30" s="139"/>
      <c r="I30" s="139">
        <v>206376.77000000002</v>
      </c>
      <c r="J30" s="139"/>
      <c r="K30" s="139">
        <v>902551.96</v>
      </c>
      <c r="L30" s="9"/>
      <c r="M30" s="28"/>
      <c r="N30" s="220"/>
      <c r="O30" s="9"/>
      <c r="P30" s="9"/>
      <c r="Q30" s="9"/>
      <c r="R30" s="9"/>
      <c r="S30" s="9"/>
      <c r="T30" s="190"/>
      <c r="U30" s="9"/>
      <c r="V30" s="9"/>
      <c r="W30" s="9"/>
      <c r="X30" s="9"/>
      <c r="Y30" s="9"/>
      <c r="Z30" s="190"/>
      <c r="AA30" s="9"/>
      <c r="AB30" s="9"/>
      <c r="AC30" s="9"/>
      <c r="AD30" s="9"/>
      <c r="AE30" s="9"/>
      <c r="AF30" s="190"/>
      <c r="AG30" s="9"/>
      <c r="AH30" s="9"/>
      <c r="AI30" s="9"/>
      <c r="AJ30" s="9"/>
      <c r="AK30" s="9"/>
      <c r="AL30" s="190"/>
      <c r="AM30" s="9"/>
      <c r="AN30" s="9"/>
      <c r="AO30" s="9"/>
      <c r="AP30" s="9"/>
      <c r="AQ30" s="9"/>
      <c r="AR30" s="190"/>
      <c r="AS30" s="9"/>
      <c r="AT30" s="9"/>
      <c r="AU30" s="9"/>
      <c r="AV30" s="9"/>
      <c r="AW30" s="9"/>
      <c r="AX30" s="190"/>
      <c r="AY30" s="9"/>
      <c r="AZ30" s="9"/>
      <c r="BA30" s="9"/>
      <c r="BB30" s="9"/>
      <c r="BC30" s="9"/>
      <c r="BD30" s="190"/>
      <c r="BE30" s="9"/>
      <c r="BF30" s="9"/>
      <c r="BG30" s="9"/>
      <c r="BH30" s="9"/>
      <c r="BI30" s="9"/>
      <c r="BJ30" s="190"/>
      <c r="BK30" s="9"/>
      <c r="BL30" s="9"/>
      <c r="BM30" s="9"/>
      <c r="BN30" s="9"/>
      <c r="BO30" s="9"/>
      <c r="BP30" s="190"/>
      <c r="BQ30" s="9"/>
      <c r="BR30" s="9"/>
      <c r="BS30" s="9"/>
      <c r="BT30" s="9"/>
      <c r="BU30" s="9"/>
      <c r="BV30" s="190"/>
      <c r="BW30" s="9"/>
      <c r="BX30" s="9"/>
      <c r="BY30" s="9"/>
      <c r="BZ30" s="9"/>
      <c r="CA30" s="9"/>
      <c r="CB30" s="190"/>
      <c r="CC30" s="9"/>
      <c r="CD30" s="9"/>
      <c r="CE30" s="9"/>
      <c r="CF30" s="9"/>
      <c r="CG30" s="9"/>
      <c r="CH30" s="190"/>
      <c r="CI30" s="9"/>
      <c r="CJ30" s="9"/>
      <c r="CK30" s="9"/>
      <c r="CL30" s="9"/>
      <c r="CM30" s="9"/>
      <c r="CN30" s="190"/>
      <c r="CO30" s="9"/>
      <c r="CP30" s="9"/>
      <c r="CQ30" s="9"/>
      <c r="CR30" s="9"/>
      <c r="CS30" s="9"/>
      <c r="CT30" s="190"/>
      <c r="CU30" s="9"/>
      <c r="CV30" s="9"/>
      <c r="CW30" s="9"/>
      <c r="CX30" s="9"/>
      <c r="CY30" s="9"/>
      <c r="CZ30" s="190"/>
      <c r="DA30" s="9"/>
      <c r="DB30" s="9"/>
      <c r="DC30" s="9"/>
      <c r="DD30" s="9"/>
      <c r="DE30" s="9"/>
      <c r="DF30" s="190"/>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row>
    <row r="31" spans="1:219" ht="14.15" customHeight="1" x14ac:dyDescent="0.3">
      <c r="A31" s="143" t="s">
        <v>136</v>
      </c>
      <c r="B31" s="144" t="s">
        <v>137</v>
      </c>
      <c r="C31" s="139">
        <v>765138.92</v>
      </c>
      <c r="D31" s="189"/>
      <c r="E31" s="139">
        <v>0</v>
      </c>
      <c r="F31" s="139"/>
      <c r="G31" s="139">
        <v>7073.02</v>
      </c>
      <c r="H31" s="139"/>
      <c r="I31" s="139">
        <v>2750</v>
      </c>
      <c r="J31" s="139"/>
      <c r="K31" s="139">
        <v>755315.9</v>
      </c>
      <c r="L31" s="9"/>
      <c r="M31" s="28"/>
      <c r="N31" s="220"/>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row>
    <row r="32" spans="1:219" ht="14.15" customHeight="1" x14ac:dyDescent="0.3">
      <c r="A32" s="143" t="s">
        <v>138</v>
      </c>
      <c r="B32" s="144" t="s">
        <v>139</v>
      </c>
      <c r="C32" s="139">
        <v>0</v>
      </c>
      <c r="D32" s="189"/>
      <c r="E32" s="139">
        <v>0</v>
      </c>
      <c r="F32" s="139"/>
      <c r="G32" s="139">
        <v>0</v>
      </c>
      <c r="H32" s="139"/>
      <c r="I32" s="139">
        <v>0</v>
      </c>
      <c r="J32" s="139"/>
      <c r="K32" s="139">
        <v>0</v>
      </c>
      <c r="L32" s="9"/>
      <c r="M32" s="28"/>
      <c r="N32" s="220"/>
      <c r="O32" s="9"/>
      <c r="P32" s="190"/>
      <c r="Q32" s="190"/>
      <c r="R32" s="9"/>
      <c r="S32" s="9"/>
      <c r="T32" s="190"/>
      <c r="U32" s="9"/>
      <c r="V32" s="9"/>
      <c r="W32" s="9"/>
      <c r="X32" s="9"/>
      <c r="Y32" s="9"/>
      <c r="Z32" s="190"/>
      <c r="AA32" s="9"/>
      <c r="AB32" s="9"/>
      <c r="AC32" s="9"/>
      <c r="AD32" s="9"/>
      <c r="AE32" s="9"/>
      <c r="AF32" s="190"/>
      <c r="AG32" s="9"/>
      <c r="AH32" s="9"/>
      <c r="AI32" s="9"/>
      <c r="AJ32" s="9"/>
      <c r="AK32" s="9"/>
      <c r="AL32" s="190"/>
      <c r="AM32" s="9"/>
      <c r="AN32" s="9"/>
      <c r="AO32" s="9"/>
      <c r="AP32" s="9"/>
      <c r="AQ32" s="9"/>
      <c r="AR32" s="190"/>
      <c r="AS32" s="9"/>
      <c r="AT32" s="9"/>
      <c r="AU32" s="9"/>
      <c r="AV32" s="9"/>
      <c r="AW32" s="9"/>
      <c r="AX32" s="190"/>
      <c r="AY32" s="9"/>
      <c r="AZ32" s="9"/>
      <c r="BA32" s="9"/>
      <c r="BB32" s="9"/>
      <c r="BC32" s="9"/>
      <c r="BD32" s="190"/>
      <c r="BE32" s="9"/>
      <c r="BF32" s="9"/>
      <c r="BG32" s="9"/>
      <c r="BH32" s="9"/>
      <c r="BI32" s="9"/>
      <c r="BJ32" s="190"/>
      <c r="BK32" s="9"/>
      <c r="BL32" s="9"/>
      <c r="BM32" s="9"/>
      <c r="BN32" s="9"/>
      <c r="BO32" s="9"/>
      <c r="BP32" s="190"/>
      <c r="BQ32" s="9"/>
      <c r="BR32" s="9"/>
      <c r="BS32" s="9"/>
      <c r="BT32" s="9"/>
      <c r="BU32" s="9"/>
      <c r="BV32" s="190"/>
      <c r="BW32" s="9"/>
      <c r="BX32" s="9"/>
      <c r="BY32" s="9"/>
      <c r="BZ32" s="9"/>
      <c r="CA32" s="9"/>
      <c r="CB32" s="190"/>
      <c r="CC32" s="9"/>
      <c r="CD32" s="9"/>
      <c r="CE32" s="9"/>
      <c r="CF32" s="9"/>
      <c r="CG32" s="9"/>
      <c r="CH32" s="190"/>
      <c r="CI32" s="9"/>
      <c r="CJ32" s="9"/>
      <c r="CK32" s="9"/>
      <c r="CL32" s="9"/>
      <c r="CM32" s="9"/>
      <c r="CN32" s="190"/>
      <c r="CO32" s="9"/>
      <c r="CP32" s="9"/>
      <c r="CQ32" s="9"/>
      <c r="CR32" s="9"/>
      <c r="CS32" s="9"/>
      <c r="CT32" s="190"/>
      <c r="CU32" s="9"/>
      <c r="CV32" s="9"/>
      <c r="CW32" s="9"/>
      <c r="CX32" s="9"/>
      <c r="CY32" s="9"/>
      <c r="CZ32" s="190"/>
      <c r="DA32" s="9"/>
      <c r="DB32" s="9"/>
      <c r="DC32" s="9"/>
      <c r="DD32" s="9"/>
      <c r="DE32" s="9"/>
      <c r="DF32" s="190"/>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row>
    <row r="33" spans="1:219" ht="14.15" customHeight="1" x14ac:dyDescent="0.3">
      <c r="A33" s="143" t="s">
        <v>140</v>
      </c>
      <c r="B33" s="144" t="s">
        <v>141</v>
      </c>
      <c r="C33" s="139">
        <v>160773.27000000002</v>
      </c>
      <c r="D33" s="189"/>
      <c r="E33" s="139">
        <v>0</v>
      </c>
      <c r="F33" s="139"/>
      <c r="G33" s="139">
        <v>0</v>
      </c>
      <c r="H33" s="139"/>
      <c r="I33" s="139">
        <v>39149.270000000004</v>
      </c>
      <c r="J33" s="139"/>
      <c r="K33" s="139">
        <v>121624</v>
      </c>
      <c r="L33" s="9"/>
      <c r="M33" s="28"/>
      <c r="N33" s="220"/>
      <c r="O33" s="9"/>
      <c r="P33" s="9"/>
      <c r="Q33" s="9"/>
      <c r="R33" s="9"/>
      <c r="S33" s="9"/>
      <c r="T33" s="190"/>
      <c r="U33" s="9"/>
      <c r="V33" s="9"/>
      <c r="W33" s="9"/>
      <c r="X33" s="9"/>
      <c r="Y33" s="9"/>
      <c r="Z33" s="190"/>
      <c r="AA33" s="9"/>
      <c r="AB33" s="9"/>
      <c r="AC33" s="9"/>
      <c r="AD33" s="9"/>
      <c r="AE33" s="9"/>
      <c r="AF33" s="190"/>
      <c r="AG33" s="9"/>
      <c r="AH33" s="9"/>
      <c r="AI33" s="9"/>
      <c r="AJ33" s="9"/>
      <c r="AK33" s="9"/>
      <c r="AL33" s="190"/>
      <c r="AM33" s="9"/>
      <c r="AN33" s="9"/>
      <c r="AO33" s="9"/>
      <c r="AP33" s="9"/>
      <c r="AQ33" s="9"/>
      <c r="AR33" s="190"/>
      <c r="AS33" s="9"/>
      <c r="AT33" s="9"/>
      <c r="AU33" s="9"/>
      <c r="AV33" s="9"/>
      <c r="AW33" s="9"/>
      <c r="AX33" s="190"/>
      <c r="AY33" s="9"/>
      <c r="AZ33" s="9"/>
      <c r="BA33" s="9"/>
      <c r="BB33" s="9"/>
      <c r="BC33" s="9"/>
      <c r="BD33" s="190"/>
      <c r="BE33" s="9"/>
      <c r="BF33" s="9"/>
      <c r="BG33" s="9"/>
      <c r="BH33" s="9"/>
      <c r="BI33" s="9"/>
      <c r="BJ33" s="190"/>
      <c r="BK33" s="9"/>
      <c r="BL33" s="9"/>
      <c r="BM33" s="9"/>
      <c r="BN33" s="9"/>
      <c r="BO33" s="9"/>
      <c r="BP33" s="190"/>
      <c r="BQ33" s="9"/>
      <c r="BR33" s="9"/>
      <c r="BS33" s="9"/>
      <c r="BT33" s="9"/>
      <c r="BU33" s="9"/>
      <c r="BV33" s="190"/>
      <c r="BW33" s="9"/>
      <c r="BX33" s="9"/>
      <c r="BY33" s="9"/>
      <c r="BZ33" s="9"/>
      <c r="CA33" s="9"/>
      <c r="CB33" s="190"/>
      <c r="CC33" s="9"/>
      <c r="CD33" s="9"/>
      <c r="CE33" s="9"/>
      <c r="CF33" s="9"/>
      <c r="CG33" s="9"/>
      <c r="CH33" s="190"/>
      <c r="CI33" s="9"/>
      <c r="CJ33" s="9"/>
      <c r="CK33" s="9"/>
      <c r="CL33" s="9"/>
      <c r="CM33" s="9"/>
      <c r="CN33" s="190"/>
      <c r="CO33" s="9"/>
      <c r="CP33" s="9"/>
      <c r="CQ33" s="9"/>
      <c r="CR33" s="9"/>
      <c r="CS33" s="9"/>
      <c r="CT33" s="190"/>
      <c r="CU33" s="9"/>
      <c r="CV33" s="9"/>
      <c r="CW33" s="9"/>
      <c r="CX33" s="9"/>
      <c r="CY33" s="9"/>
      <c r="CZ33" s="190"/>
      <c r="DA33" s="9"/>
      <c r="DB33" s="9"/>
      <c r="DC33" s="9"/>
      <c r="DD33" s="9"/>
      <c r="DE33" s="9"/>
      <c r="DF33" s="190"/>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row>
    <row r="34" spans="1:219" ht="14.15" customHeight="1" x14ac:dyDescent="0.3">
      <c r="A34" s="143" t="s">
        <v>142</v>
      </c>
      <c r="B34" s="144" t="s">
        <v>295</v>
      </c>
      <c r="C34" s="139">
        <v>170750.21</v>
      </c>
      <c r="D34" s="189"/>
      <c r="E34" s="139">
        <v>0</v>
      </c>
      <c r="F34" s="139"/>
      <c r="G34" s="139">
        <v>3013.24</v>
      </c>
      <c r="H34" s="139"/>
      <c r="I34" s="139">
        <v>167736.97</v>
      </c>
      <c r="J34" s="139"/>
      <c r="K34" s="139">
        <v>0</v>
      </c>
      <c r="L34" s="9"/>
      <c r="M34" s="28"/>
      <c r="N34" s="220"/>
      <c r="O34" s="9"/>
      <c r="P34" s="190"/>
      <c r="Q34" s="190"/>
      <c r="R34" s="190"/>
      <c r="S34" s="190"/>
      <c r="T34" s="190"/>
      <c r="U34" s="9"/>
      <c r="V34" s="9"/>
      <c r="W34" s="9"/>
      <c r="X34" s="190"/>
      <c r="Y34" s="190"/>
      <c r="Z34" s="190"/>
      <c r="AA34" s="9"/>
      <c r="AB34" s="9"/>
      <c r="AC34" s="9"/>
      <c r="AD34" s="190"/>
      <c r="AE34" s="190"/>
      <c r="AF34" s="190"/>
      <c r="AG34" s="9"/>
      <c r="AH34" s="9"/>
      <c r="AI34" s="9"/>
      <c r="AJ34" s="190"/>
      <c r="AK34" s="190"/>
      <c r="AL34" s="190"/>
      <c r="AM34" s="9"/>
      <c r="AN34" s="9"/>
      <c r="AO34" s="9"/>
      <c r="AP34" s="190"/>
      <c r="AQ34" s="190"/>
      <c r="AR34" s="190"/>
      <c r="AS34" s="9"/>
      <c r="AT34" s="9"/>
      <c r="AU34" s="9"/>
      <c r="AV34" s="190"/>
      <c r="AW34" s="190"/>
      <c r="AX34" s="190"/>
      <c r="AY34" s="9"/>
      <c r="AZ34" s="9"/>
      <c r="BA34" s="9"/>
      <c r="BB34" s="190"/>
      <c r="BC34" s="190"/>
      <c r="BD34" s="190"/>
      <c r="BE34" s="9"/>
      <c r="BF34" s="9"/>
      <c r="BG34" s="9"/>
      <c r="BH34" s="190"/>
      <c r="BI34" s="190"/>
      <c r="BJ34" s="190"/>
      <c r="BK34" s="9"/>
      <c r="BL34" s="9"/>
      <c r="BM34" s="9"/>
      <c r="BN34" s="190"/>
      <c r="BO34" s="190"/>
      <c r="BP34" s="190"/>
      <c r="BQ34" s="9"/>
      <c r="BR34" s="9"/>
      <c r="BS34" s="9"/>
      <c r="BT34" s="190"/>
      <c r="BU34" s="190"/>
      <c r="BV34" s="190"/>
      <c r="BW34" s="9"/>
      <c r="BX34" s="9"/>
      <c r="BY34" s="9"/>
      <c r="BZ34" s="190"/>
      <c r="CA34" s="190"/>
      <c r="CB34" s="190"/>
      <c r="CC34" s="9"/>
      <c r="CD34" s="9"/>
      <c r="CE34" s="9"/>
      <c r="CF34" s="190"/>
      <c r="CG34" s="190"/>
      <c r="CH34" s="190"/>
      <c r="CI34" s="9"/>
      <c r="CJ34" s="9"/>
      <c r="CK34" s="9"/>
      <c r="CL34" s="190"/>
      <c r="CM34" s="190"/>
      <c r="CN34" s="190"/>
      <c r="CO34" s="9"/>
      <c r="CP34" s="9"/>
      <c r="CQ34" s="9"/>
      <c r="CR34" s="190"/>
      <c r="CS34" s="190"/>
      <c r="CT34" s="190"/>
      <c r="CU34" s="9"/>
      <c r="CV34" s="9"/>
      <c r="CW34" s="9"/>
      <c r="CX34" s="190"/>
      <c r="CY34" s="190"/>
      <c r="CZ34" s="190"/>
      <c r="DA34" s="9"/>
      <c r="DB34" s="9"/>
      <c r="DC34" s="9"/>
      <c r="DD34" s="190"/>
      <c r="DE34" s="190"/>
      <c r="DF34" s="190"/>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row>
    <row r="35" spans="1:219" ht="14.15" customHeight="1" x14ac:dyDescent="0.3">
      <c r="A35" s="143" t="s">
        <v>144</v>
      </c>
      <c r="B35" s="144" t="s">
        <v>145</v>
      </c>
      <c r="C35" s="139">
        <v>99501.759999999995</v>
      </c>
      <c r="D35" s="189"/>
      <c r="E35" s="139">
        <v>0</v>
      </c>
      <c r="F35" s="139"/>
      <c r="G35" s="139">
        <v>0</v>
      </c>
      <c r="H35" s="139"/>
      <c r="I35" s="139">
        <v>99501.759999999995</v>
      </c>
      <c r="J35" s="139"/>
      <c r="K35" s="139">
        <v>0</v>
      </c>
      <c r="L35" s="9"/>
      <c r="M35" s="28"/>
      <c r="N35" s="220"/>
      <c r="O35" s="9"/>
      <c r="P35" s="9"/>
      <c r="Q35" s="190"/>
      <c r="R35" s="9"/>
      <c r="S35" s="9"/>
      <c r="T35" s="190"/>
      <c r="U35" s="9"/>
      <c r="V35" s="9"/>
      <c r="W35" s="9"/>
      <c r="X35" s="9"/>
      <c r="Y35" s="9"/>
      <c r="Z35" s="190"/>
      <c r="AA35" s="9"/>
      <c r="AB35" s="9"/>
      <c r="AC35" s="9"/>
      <c r="AD35" s="9"/>
      <c r="AE35" s="9"/>
      <c r="AF35" s="190"/>
      <c r="AG35" s="9"/>
      <c r="AH35" s="9"/>
      <c r="AI35" s="9"/>
      <c r="AJ35" s="9"/>
      <c r="AK35" s="9"/>
      <c r="AL35" s="190"/>
      <c r="AM35" s="9"/>
      <c r="AN35" s="9"/>
      <c r="AO35" s="9"/>
      <c r="AP35" s="9"/>
      <c r="AQ35" s="9"/>
      <c r="AR35" s="190"/>
      <c r="AS35" s="9"/>
      <c r="AT35" s="9"/>
      <c r="AU35" s="9"/>
      <c r="AV35" s="9"/>
      <c r="AW35" s="9"/>
      <c r="AX35" s="190"/>
      <c r="AY35" s="9"/>
      <c r="AZ35" s="9"/>
      <c r="BA35" s="9"/>
      <c r="BB35" s="9"/>
      <c r="BC35" s="9"/>
      <c r="BD35" s="190"/>
      <c r="BE35" s="9"/>
      <c r="BF35" s="9"/>
      <c r="BG35" s="9"/>
      <c r="BH35" s="9"/>
      <c r="BI35" s="9"/>
      <c r="BJ35" s="190"/>
      <c r="BK35" s="9"/>
      <c r="BL35" s="9"/>
      <c r="BM35" s="9"/>
      <c r="BN35" s="9"/>
      <c r="BO35" s="9"/>
      <c r="BP35" s="190"/>
      <c r="BQ35" s="9"/>
      <c r="BR35" s="9"/>
      <c r="BS35" s="9"/>
      <c r="BT35" s="9"/>
      <c r="BU35" s="9"/>
      <c r="BV35" s="190"/>
      <c r="BW35" s="9"/>
      <c r="BX35" s="9"/>
      <c r="BY35" s="9"/>
      <c r="BZ35" s="9"/>
      <c r="CA35" s="9"/>
      <c r="CB35" s="190"/>
      <c r="CC35" s="9"/>
      <c r="CD35" s="9"/>
      <c r="CE35" s="9"/>
      <c r="CF35" s="9"/>
      <c r="CG35" s="9"/>
      <c r="CH35" s="190"/>
      <c r="CI35" s="9"/>
      <c r="CJ35" s="9"/>
      <c r="CK35" s="9"/>
      <c r="CL35" s="9"/>
      <c r="CM35" s="9"/>
      <c r="CN35" s="190"/>
      <c r="CO35" s="9"/>
      <c r="CP35" s="9"/>
      <c r="CQ35" s="9"/>
      <c r="CR35" s="9"/>
      <c r="CS35" s="9"/>
      <c r="CT35" s="190"/>
      <c r="CU35" s="9"/>
      <c r="CV35" s="9"/>
      <c r="CW35" s="9"/>
      <c r="CX35" s="9"/>
      <c r="CY35" s="9"/>
      <c r="CZ35" s="190"/>
      <c r="DA35" s="9"/>
      <c r="DB35" s="9"/>
      <c r="DC35" s="9"/>
      <c r="DD35" s="9"/>
      <c r="DE35" s="9"/>
      <c r="DF35" s="190"/>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row>
    <row r="36" spans="1:219" ht="14.15" customHeight="1" x14ac:dyDescent="0.3">
      <c r="A36" s="143" t="s">
        <v>146</v>
      </c>
      <c r="B36" s="144" t="s">
        <v>296</v>
      </c>
      <c r="C36" s="139">
        <v>81062.75</v>
      </c>
      <c r="D36" s="189"/>
      <c r="E36" s="139">
        <v>0</v>
      </c>
      <c r="F36" s="139"/>
      <c r="G36" s="139">
        <v>20000</v>
      </c>
      <c r="H36" s="139"/>
      <c r="I36" s="139">
        <v>61062.75</v>
      </c>
      <c r="J36" s="139"/>
      <c r="K36" s="139">
        <v>0</v>
      </c>
      <c r="L36" s="9"/>
      <c r="M36" s="28"/>
      <c r="N36" s="220"/>
      <c r="O36" s="9"/>
      <c r="P36" s="9"/>
      <c r="Q36" s="9"/>
      <c r="R36" s="9"/>
      <c r="S36" s="9"/>
      <c r="T36" s="190"/>
      <c r="U36" s="9"/>
      <c r="V36" s="9"/>
      <c r="W36" s="9"/>
      <c r="X36" s="9"/>
      <c r="Y36" s="9"/>
      <c r="Z36" s="190"/>
      <c r="AA36" s="9"/>
      <c r="AB36" s="9"/>
      <c r="AC36" s="9"/>
      <c r="AD36" s="9"/>
      <c r="AE36" s="9"/>
      <c r="AF36" s="190"/>
      <c r="AG36" s="9"/>
      <c r="AH36" s="9"/>
      <c r="AI36" s="9"/>
      <c r="AJ36" s="9"/>
      <c r="AK36" s="9"/>
      <c r="AL36" s="190"/>
      <c r="AM36" s="9"/>
      <c r="AN36" s="9"/>
      <c r="AO36" s="9"/>
      <c r="AP36" s="9"/>
      <c r="AQ36" s="9"/>
      <c r="AR36" s="190"/>
      <c r="AS36" s="9"/>
      <c r="AT36" s="9"/>
      <c r="AU36" s="9"/>
      <c r="AV36" s="9"/>
      <c r="AW36" s="9"/>
      <c r="AX36" s="190"/>
      <c r="AY36" s="9"/>
      <c r="AZ36" s="9"/>
      <c r="BA36" s="9"/>
      <c r="BB36" s="9"/>
      <c r="BC36" s="9"/>
      <c r="BD36" s="190"/>
      <c r="BE36" s="9"/>
      <c r="BF36" s="9"/>
      <c r="BG36" s="9"/>
      <c r="BH36" s="9"/>
      <c r="BI36" s="9"/>
      <c r="BJ36" s="190"/>
      <c r="BK36" s="9"/>
      <c r="BL36" s="9"/>
      <c r="BM36" s="9"/>
      <c r="BN36" s="9"/>
      <c r="BO36" s="9"/>
      <c r="BP36" s="190"/>
      <c r="BQ36" s="9"/>
      <c r="BR36" s="9"/>
      <c r="BS36" s="9"/>
      <c r="BT36" s="9"/>
      <c r="BU36" s="9"/>
      <c r="BV36" s="190"/>
      <c r="BW36" s="9"/>
      <c r="BX36" s="9"/>
      <c r="BY36" s="9"/>
      <c r="BZ36" s="9"/>
      <c r="CA36" s="9"/>
      <c r="CB36" s="190"/>
      <c r="CC36" s="9"/>
      <c r="CD36" s="9"/>
      <c r="CE36" s="9"/>
      <c r="CF36" s="9"/>
      <c r="CG36" s="9"/>
      <c r="CH36" s="190"/>
      <c r="CI36" s="9"/>
      <c r="CJ36" s="9"/>
      <c r="CK36" s="9"/>
      <c r="CL36" s="9"/>
      <c r="CM36" s="9"/>
      <c r="CN36" s="190"/>
      <c r="CO36" s="9"/>
      <c r="CP36" s="9"/>
      <c r="CQ36" s="9"/>
      <c r="CR36" s="9"/>
      <c r="CS36" s="9"/>
      <c r="CT36" s="190"/>
      <c r="CU36" s="9"/>
      <c r="CV36" s="9"/>
      <c r="CW36" s="9"/>
      <c r="CX36" s="9"/>
      <c r="CY36" s="9"/>
      <c r="CZ36" s="190"/>
      <c r="DA36" s="9"/>
      <c r="DB36" s="9"/>
      <c r="DC36" s="9"/>
      <c r="DD36" s="9"/>
      <c r="DE36" s="9"/>
      <c r="DF36" s="190"/>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row>
    <row r="37" spans="1:219" ht="14.15" customHeight="1" x14ac:dyDescent="0.3">
      <c r="A37" s="143" t="s">
        <v>148</v>
      </c>
      <c r="B37" s="144" t="s">
        <v>149</v>
      </c>
      <c r="C37" s="139">
        <v>687981.26</v>
      </c>
      <c r="D37" s="189"/>
      <c r="E37" s="139">
        <v>1000</v>
      </c>
      <c r="F37" s="139"/>
      <c r="G37" s="139">
        <v>0</v>
      </c>
      <c r="H37" s="139"/>
      <c r="I37" s="139">
        <v>102821.26</v>
      </c>
      <c r="J37" s="139"/>
      <c r="K37" s="139">
        <v>584160</v>
      </c>
      <c r="L37" s="9"/>
      <c r="M37" s="28"/>
      <c r="N37" s="220"/>
      <c r="O37" s="9"/>
      <c r="P37" s="9"/>
      <c r="Q37" s="9"/>
      <c r="R37" s="9"/>
      <c r="S37" s="9"/>
      <c r="T37" s="190"/>
      <c r="U37" s="9"/>
      <c r="V37" s="9"/>
      <c r="W37" s="9"/>
      <c r="X37" s="9"/>
      <c r="Y37" s="9"/>
      <c r="Z37" s="190"/>
      <c r="AA37" s="9"/>
      <c r="AB37" s="9"/>
      <c r="AC37" s="9"/>
      <c r="AD37" s="9"/>
      <c r="AE37" s="9"/>
      <c r="AF37" s="190"/>
      <c r="AG37" s="9"/>
      <c r="AH37" s="9"/>
      <c r="AI37" s="9"/>
      <c r="AJ37" s="9"/>
      <c r="AK37" s="9"/>
      <c r="AL37" s="190"/>
      <c r="AM37" s="9"/>
      <c r="AN37" s="9"/>
      <c r="AO37" s="9"/>
      <c r="AP37" s="9"/>
      <c r="AQ37" s="9"/>
      <c r="AR37" s="190"/>
      <c r="AS37" s="9"/>
      <c r="AT37" s="9"/>
      <c r="AU37" s="9"/>
      <c r="AV37" s="9"/>
      <c r="AW37" s="9"/>
      <c r="AX37" s="190"/>
      <c r="AY37" s="9"/>
      <c r="AZ37" s="9"/>
      <c r="BA37" s="9"/>
      <c r="BB37" s="9"/>
      <c r="BC37" s="9"/>
      <c r="BD37" s="190"/>
      <c r="BE37" s="9"/>
      <c r="BF37" s="9"/>
      <c r="BG37" s="9"/>
      <c r="BH37" s="9"/>
      <c r="BI37" s="9"/>
      <c r="BJ37" s="190"/>
      <c r="BK37" s="9"/>
      <c r="BL37" s="9"/>
      <c r="BM37" s="9"/>
      <c r="BN37" s="9"/>
      <c r="BO37" s="9"/>
      <c r="BP37" s="190"/>
      <c r="BQ37" s="9"/>
      <c r="BR37" s="9"/>
      <c r="BS37" s="9"/>
      <c r="BT37" s="9"/>
      <c r="BU37" s="9"/>
      <c r="BV37" s="190"/>
      <c r="BW37" s="9"/>
      <c r="BX37" s="9"/>
      <c r="BY37" s="9"/>
      <c r="BZ37" s="9"/>
      <c r="CA37" s="9"/>
      <c r="CB37" s="190"/>
      <c r="CC37" s="9"/>
      <c r="CD37" s="9"/>
      <c r="CE37" s="9"/>
      <c r="CF37" s="9"/>
      <c r="CG37" s="9"/>
      <c r="CH37" s="190"/>
      <c r="CI37" s="9"/>
      <c r="CJ37" s="9"/>
      <c r="CK37" s="9"/>
      <c r="CL37" s="9"/>
      <c r="CM37" s="9"/>
      <c r="CN37" s="190"/>
      <c r="CO37" s="9"/>
      <c r="CP37" s="9"/>
      <c r="CQ37" s="9"/>
      <c r="CR37" s="9"/>
      <c r="CS37" s="9"/>
      <c r="CT37" s="190"/>
      <c r="CU37" s="9"/>
      <c r="CV37" s="9"/>
      <c r="CW37" s="9"/>
      <c r="CX37" s="9"/>
      <c r="CY37" s="9"/>
      <c r="CZ37" s="190"/>
      <c r="DA37" s="9"/>
      <c r="DB37" s="9"/>
      <c r="DC37" s="9"/>
      <c r="DD37" s="9"/>
      <c r="DE37" s="9"/>
      <c r="DF37" s="190"/>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row>
    <row r="38" spans="1:219" ht="14.15" customHeight="1" x14ac:dyDescent="0.3">
      <c r="A38" s="143" t="s">
        <v>150</v>
      </c>
      <c r="B38" s="144" t="s">
        <v>258</v>
      </c>
      <c r="C38" s="139">
        <v>412760.69</v>
      </c>
      <c r="D38" s="189"/>
      <c r="E38" s="139">
        <v>1000</v>
      </c>
      <c r="F38" s="139"/>
      <c r="G38" s="139">
        <v>26760.69</v>
      </c>
      <c r="H38" s="139"/>
      <c r="I38" s="139">
        <v>205000</v>
      </c>
      <c r="J38" s="139"/>
      <c r="K38" s="139">
        <v>180000</v>
      </c>
      <c r="L38" s="9"/>
      <c r="M38" s="28"/>
      <c r="N38" s="220"/>
      <c r="O38" s="9"/>
      <c r="P38" s="9"/>
      <c r="Q38" s="9"/>
      <c r="R38" s="9"/>
      <c r="S38" s="9"/>
      <c r="T38" s="190"/>
      <c r="U38" s="9"/>
      <c r="V38" s="9"/>
      <c r="W38" s="9"/>
      <c r="X38" s="9"/>
      <c r="Y38" s="9"/>
      <c r="Z38" s="190"/>
      <c r="AA38" s="9"/>
      <c r="AB38" s="9"/>
      <c r="AC38" s="9"/>
      <c r="AD38" s="9"/>
      <c r="AE38" s="9"/>
      <c r="AF38" s="190"/>
      <c r="AG38" s="9"/>
      <c r="AH38" s="9"/>
      <c r="AI38" s="9"/>
      <c r="AJ38" s="9"/>
      <c r="AK38" s="9"/>
      <c r="AL38" s="190"/>
      <c r="AM38" s="9"/>
      <c r="AN38" s="9"/>
      <c r="AO38" s="9"/>
      <c r="AP38" s="9"/>
      <c r="AQ38" s="9"/>
      <c r="AR38" s="190"/>
      <c r="AS38" s="9"/>
      <c r="AT38" s="9"/>
      <c r="AU38" s="9"/>
      <c r="AV38" s="9"/>
      <c r="AW38" s="9"/>
      <c r="AX38" s="190"/>
      <c r="AY38" s="9"/>
      <c r="AZ38" s="9"/>
      <c r="BA38" s="9"/>
      <c r="BB38" s="9"/>
      <c r="BC38" s="9"/>
      <c r="BD38" s="190"/>
      <c r="BE38" s="9"/>
      <c r="BF38" s="9"/>
      <c r="BG38" s="9"/>
      <c r="BH38" s="9"/>
      <c r="BI38" s="9"/>
      <c r="BJ38" s="190"/>
      <c r="BK38" s="9"/>
      <c r="BL38" s="9"/>
      <c r="BM38" s="9"/>
      <c r="BN38" s="9"/>
      <c r="BO38" s="9"/>
      <c r="BP38" s="190"/>
      <c r="BQ38" s="9"/>
      <c r="BR38" s="9"/>
      <c r="BS38" s="9"/>
      <c r="BT38" s="9"/>
      <c r="BU38" s="9"/>
      <c r="BV38" s="190"/>
      <c r="BW38" s="9"/>
      <c r="BX38" s="9"/>
      <c r="BY38" s="9"/>
      <c r="BZ38" s="9"/>
      <c r="CA38" s="9"/>
      <c r="CB38" s="190"/>
      <c r="CC38" s="9"/>
      <c r="CD38" s="9"/>
      <c r="CE38" s="9"/>
      <c r="CF38" s="9"/>
      <c r="CG38" s="9"/>
      <c r="CH38" s="190"/>
      <c r="CI38" s="9"/>
      <c r="CJ38" s="9"/>
      <c r="CK38" s="9"/>
      <c r="CL38" s="9"/>
      <c r="CM38" s="9"/>
      <c r="CN38" s="190"/>
      <c r="CO38" s="9"/>
      <c r="CP38" s="9"/>
      <c r="CQ38" s="9"/>
      <c r="CR38" s="9"/>
      <c r="CS38" s="9"/>
      <c r="CT38" s="190"/>
      <c r="CU38" s="9"/>
      <c r="CV38" s="9"/>
      <c r="CW38" s="9"/>
      <c r="CX38" s="9"/>
      <c r="CY38" s="9"/>
      <c r="CZ38" s="190"/>
      <c r="DA38" s="9"/>
      <c r="DB38" s="9"/>
      <c r="DC38" s="9"/>
      <c r="DD38" s="9"/>
      <c r="DE38" s="9"/>
      <c r="DF38" s="190"/>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row>
    <row r="39" spans="1:219" ht="14.15" customHeight="1" x14ac:dyDescent="0.3">
      <c r="A39" s="143" t="s">
        <v>152</v>
      </c>
      <c r="B39" s="144" t="s">
        <v>153</v>
      </c>
      <c r="C39" s="139">
        <v>0</v>
      </c>
      <c r="D39" s="189"/>
      <c r="E39" s="139">
        <v>0</v>
      </c>
      <c r="F39" s="139"/>
      <c r="G39" s="139">
        <v>0</v>
      </c>
      <c r="H39" s="139"/>
      <c r="I39" s="139">
        <v>0</v>
      </c>
      <c r="J39" s="139"/>
      <c r="K39" s="139">
        <v>0</v>
      </c>
      <c r="L39" s="9"/>
      <c r="M39" s="28"/>
      <c r="N39" s="220"/>
      <c r="O39" s="9"/>
      <c r="P39" s="9"/>
      <c r="Q39" s="190"/>
      <c r="R39" s="9"/>
      <c r="S39" s="9"/>
      <c r="T39" s="190"/>
      <c r="U39" s="9"/>
      <c r="V39" s="9"/>
      <c r="W39" s="9"/>
      <c r="X39" s="9"/>
      <c r="Y39" s="9"/>
      <c r="Z39" s="190"/>
      <c r="AA39" s="9"/>
      <c r="AB39" s="9"/>
      <c r="AC39" s="9"/>
      <c r="AD39" s="9"/>
      <c r="AE39" s="9"/>
      <c r="AF39" s="190"/>
      <c r="AG39" s="9"/>
      <c r="AH39" s="9"/>
      <c r="AI39" s="9"/>
      <c r="AJ39" s="9"/>
      <c r="AK39" s="9"/>
      <c r="AL39" s="190"/>
      <c r="AM39" s="9"/>
      <c r="AN39" s="9"/>
      <c r="AO39" s="9"/>
      <c r="AP39" s="9"/>
      <c r="AQ39" s="9"/>
      <c r="AR39" s="190"/>
      <c r="AS39" s="9"/>
      <c r="AT39" s="9"/>
      <c r="AU39" s="9"/>
      <c r="AV39" s="9"/>
      <c r="AW39" s="9"/>
      <c r="AX39" s="190"/>
      <c r="AY39" s="9"/>
      <c r="AZ39" s="9"/>
      <c r="BA39" s="9"/>
      <c r="BB39" s="9"/>
      <c r="BC39" s="9"/>
      <c r="BD39" s="190"/>
      <c r="BE39" s="9"/>
      <c r="BF39" s="9"/>
      <c r="BG39" s="9"/>
      <c r="BH39" s="9"/>
      <c r="BI39" s="9"/>
      <c r="BJ39" s="190"/>
      <c r="BK39" s="9"/>
      <c r="BL39" s="9"/>
      <c r="BM39" s="9"/>
      <c r="BN39" s="9"/>
      <c r="BO39" s="9"/>
      <c r="BP39" s="190"/>
      <c r="BQ39" s="9"/>
      <c r="BR39" s="9"/>
      <c r="BS39" s="9"/>
      <c r="BT39" s="9"/>
      <c r="BU39" s="9"/>
      <c r="BV39" s="190"/>
      <c r="BW39" s="9"/>
      <c r="BX39" s="9"/>
      <c r="BY39" s="9"/>
      <c r="BZ39" s="9"/>
      <c r="CA39" s="9"/>
      <c r="CB39" s="190"/>
      <c r="CC39" s="9"/>
      <c r="CD39" s="9"/>
      <c r="CE39" s="9"/>
      <c r="CF39" s="9"/>
      <c r="CG39" s="9"/>
      <c r="CH39" s="190"/>
      <c r="CI39" s="9"/>
      <c r="CJ39" s="9"/>
      <c r="CK39" s="9"/>
      <c r="CL39" s="9"/>
      <c r="CM39" s="9"/>
      <c r="CN39" s="190"/>
      <c r="CO39" s="9"/>
      <c r="CP39" s="9"/>
      <c r="CQ39" s="9"/>
      <c r="CR39" s="9"/>
      <c r="CS39" s="9"/>
      <c r="CT39" s="190"/>
      <c r="CU39" s="9"/>
      <c r="CV39" s="9"/>
      <c r="CW39" s="9"/>
      <c r="CX39" s="9"/>
      <c r="CY39" s="9"/>
      <c r="CZ39" s="190"/>
      <c r="DA39" s="9"/>
      <c r="DB39" s="9"/>
      <c r="DC39" s="9"/>
      <c r="DD39" s="9"/>
      <c r="DE39" s="9"/>
      <c r="DF39" s="190"/>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row>
    <row r="40" spans="1:219" ht="14.15" customHeight="1" x14ac:dyDescent="0.3">
      <c r="A40" s="143" t="s">
        <v>154</v>
      </c>
      <c r="B40" s="144" t="s">
        <v>297</v>
      </c>
      <c r="C40" s="139">
        <v>53084.84</v>
      </c>
      <c r="D40" s="189"/>
      <c r="E40" s="139">
        <v>0</v>
      </c>
      <c r="F40" s="139"/>
      <c r="G40" s="139">
        <v>5734.84</v>
      </c>
      <c r="H40" s="139"/>
      <c r="I40" s="139">
        <v>47350</v>
      </c>
      <c r="J40" s="139"/>
      <c r="K40" s="139">
        <v>0</v>
      </c>
      <c r="L40" s="9"/>
      <c r="M40" s="28"/>
      <c r="N40" s="220"/>
      <c r="O40" s="9"/>
      <c r="P40" s="190"/>
      <c r="Q40" s="190"/>
      <c r="R40" s="9"/>
      <c r="S40" s="9"/>
      <c r="T40" s="190"/>
      <c r="U40" s="9"/>
      <c r="V40" s="9"/>
      <c r="W40" s="9"/>
      <c r="X40" s="9"/>
      <c r="Y40" s="9"/>
      <c r="Z40" s="190"/>
      <c r="AA40" s="9"/>
      <c r="AB40" s="9"/>
      <c r="AC40" s="9"/>
      <c r="AD40" s="9"/>
      <c r="AE40" s="9"/>
      <c r="AF40" s="190"/>
      <c r="AG40" s="9"/>
      <c r="AH40" s="9"/>
      <c r="AI40" s="9"/>
      <c r="AJ40" s="9"/>
      <c r="AK40" s="9"/>
      <c r="AL40" s="190"/>
      <c r="AM40" s="9"/>
      <c r="AN40" s="9"/>
      <c r="AO40" s="9"/>
      <c r="AP40" s="9"/>
      <c r="AQ40" s="9"/>
      <c r="AR40" s="190"/>
      <c r="AS40" s="9"/>
      <c r="AT40" s="9"/>
      <c r="AU40" s="9"/>
      <c r="AV40" s="9"/>
      <c r="AW40" s="9"/>
      <c r="AX40" s="190"/>
      <c r="AY40" s="9"/>
      <c r="AZ40" s="9"/>
      <c r="BA40" s="9"/>
      <c r="BB40" s="9"/>
      <c r="BC40" s="9"/>
      <c r="BD40" s="190"/>
      <c r="BE40" s="9"/>
      <c r="BF40" s="9"/>
      <c r="BG40" s="9"/>
      <c r="BH40" s="9"/>
      <c r="BI40" s="9"/>
      <c r="BJ40" s="190"/>
      <c r="BK40" s="9"/>
      <c r="BL40" s="9"/>
      <c r="BM40" s="9"/>
      <c r="BN40" s="9"/>
      <c r="BO40" s="9"/>
      <c r="BP40" s="190"/>
      <c r="BQ40" s="9"/>
      <c r="BR40" s="9"/>
      <c r="BS40" s="9"/>
      <c r="BT40" s="9"/>
      <c r="BU40" s="9"/>
      <c r="BV40" s="190"/>
      <c r="BW40" s="9"/>
      <c r="BX40" s="9"/>
      <c r="BY40" s="9"/>
      <c r="BZ40" s="9"/>
      <c r="CA40" s="9"/>
      <c r="CB40" s="190"/>
      <c r="CC40" s="9"/>
      <c r="CD40" s="9"/>
      <c r="CE40" s="9"/>
      <c r="CF40" s="9"/>
      <c r="CG40" s="9"/>
      <c r="CH40" s="190"/>
      <c r="CI40" s="9"/>
      <c r="CJ40" s="9"/>
      <c r="CK40" s="9"/>
      <c r="CL40" s="9"/>
      <c r="CM40" s="9"/>
      <c r="CN40" s="190"/>
      <c r="CO40" s="9"/>
      <c r="CP40" s="9"/>
      <c r="CQ40" s="9"/>
      <c r="CR40" s="9"/>
      <c r="CS40" s="9"/>
      <c r="CT40" s="190"/>
      <c r="CU40" s="9"/>
      <c r="CV40" s="9"/>
      <c r="CW40" s="9"/>
      <c r="CX40" s="9"/>
      <c r="CY40" s="9"/>
      <c r="CZ40" s="190"/>
      <c r="DA40" s="9"/>
      <c r="DB40" s="9"/>
      <c r="DC40" s="9"/>
      <c r="DD40" s="9"/>
      <c r="DE40" s="9"/>
      <c r="DF40" s="190"/>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row>
    <row r="41" spans="1:219" ht="14.15" customHeight="1" x14ac:dyDescent="0.3">
      <c r="A41" s="143" t="s">
        <v>156</v>
      </c>
      <c r="B41" s="144" t="s">
        <v>157</v>
      </c>
      <c r="C41" s="139">
        <v>0</v>
      </c>
      <c r="D41" s="189"/>
      <c r="E41" s="139">
        <v>0</v>
      </c>
      <c r="F41" s="139"/>
      <c r="G41" s="139">
        <v>0</v>
      </c>
      <c r="H41" s="139"/>
      <c r="I41" s="139">
        <v>0</v>
      </c>
      <c r="J41" s="139"/>
      <c r="K41" s="139">
        <v>0</v>
      </c>
      <c r="L41" s="9"/>
      <c r="M41" s="28"/>
      <c r="N41" s="220"/>
      <c r="O41" s="9"/>
      <c r="P41" s="190"/>
      <c r="Q41" s="190"/>
      <c r="R41" s="9"/>
      <c r="S41" s="9"/>
      <c r="T41" s="190"/>
      <c r="U41" s="9"/>
      <c r="V41" s="9"/>
      <c r="W41" s="9"/>
      <c r="X41" s="9"/>
      <c r="Y41" s="9"/>
      <c r="Z41" s="190"/>
      <c r="AA41" s="9"/>
      <c r="AB41" s="9"/>
      <c r="AC41" s="9"/>
      <c r="AD41" s="9"/>
      <c r="AE41" s="9"/>
      <c r="AF41" s="190"/>
      <c r="AG41" s="9"/>
      <c r="AH41" s="9"/>
      <c r="AI41" s="9"/>
      <c r="AJ41" s="9"/>
      <c r="AK41" s="9"/>
      <c r="AL41" s="190"/>
      <c r="AM41" s="9"/>
      <c r="AN41" s="9"/>
      <c r="AO41" s="9"/>
      <c r="AP41" s="9"/>
      <c r="AQ41" s="9"/>
      <c r="AR41" s="190"/>
      <c r="AS41" s="9"/>
      <c r="AT41" s="9"/>
      <c r="AU41" s="9"/>
      <c r="AV41" s="9"/>
      <c r="AW41" s="9"/>
      <c r="AX41" s="190"/>
      <c r="AY41" s="9"/>
      <c r="AZ41" s="9"/>
      <c r="BA41" s="9"/>
      <c r="BB41" s="9"/>
      <c r="BC41" s="9"/>
      <c r="BD41" s="190"/>
      <c r="BE41" s="9"/>
      <c r="BF41" s="9"/>
      <c r="BG41" s="9"/>
      <c r="BH41" s="9"/>
      <c r="BI41" s="9"/>
      <c r="BJ41" s="190"/>
      <c r="BK41" s="9"/>
      <c r="BL41" s="9"/>
      <c r="BM41" s="9"/>
      <c r="BN41" s="9"/>
      <c r="BO41" s="9"/>
      <c r="BP41" s="190"/>
      <c r="BQ41" s="9"/>
      <c r="BR41" s="9"/>
      <c r="BS41" s="9"/>
      <c r="BT41" s="9"/>
      <c r="BU41" s="9"/>
      <c r="BV41" s="190"/>
      <c r="BW41" s="9"/>
      <c r="BX41" s="9"/>
      <c r="BY41" s="9"/>
      <c r="BZ41" s="9"/>
      <c r="CA41" s="9"/>
      <c r="CB41" s="190"/>
      <c r="CC41" s="9"/>
      <c r="CD41" s="9"/>
      <c r="CE41" s="9"/>
      <c r="CF41" s="9"/>
      <c r="CG41" s="9"/>
      <c r="CH41" s="190"/>
      <c r="CI41" s="9"/>
      <c r="CJ41" s="9"/>
      <c r="CK41" s="9"/>
      <c r="CL41" s="9"/>
      <c r="CM41" s="9"/>
      <c r="CN41" s="190"/>
      <c r="CO41" s="9"/>
      <c r="CP41" s="9"/>
      <c r="CQ41" s="9"/>
      <c r="CR41" s="9"/>
      <c r="CS41" s="9"/>
      <c r="CT41" s="190"/>
      <c r="CU41" s="9"/>
      <c r="CV41" s="9"/>
      <c r="CW41" s="9"/>
      <c r="CX41" s="9"/>
      <c r="CY41" s="9"/>
      <c r="CZ41" s="190"/>
      <c r="DA41" s="9"/>
      <c r="DB41" s="9"/>
      <c r="DC41" s="9"/>
      <c r="DD41" s="9"/>
      <c r="DE41" s="9"/>
      <c r="DF41" s="190"/>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row>
    <row r="42" spans="1:219" ht="14.15" customHeight="1" x14ac:dyDescent="0.3">
      <c r="A42" s="143" t="s">
        <v>158</v>
      </c>
      <c r="B42" s="144" t="s">
        <v>159</v>
      </c>
      <c r="C42" s="139">
        <v>102500</v>
      </c>
      <c r="D42" s="189"/>
      <c r="E42" s="139">
        <v>0</v>
      </c>
      <c r="F42" s="139"/>
      <c r="G42" s="139">
        <v>0</v>
      </c>
      <c r="H42" s="139"/>
      <c r="I42" s="139">
        <v>54500</v>
      </c>
      <c r="J42" s="139"/>
      <c r="K42" s="139">
        <v>48000</v>
      </c>
      <c r="L42" s="9"/>
      <c r="M42" s="28"/>
      <c r="N42" s="220"/>
      <c r="O42" s="9"/>
      <c r="P42" s="190"/>
      <c r="Q42" s="190"/>
      <c r="R42" s="190"/>
      <c r="S42" s="9"/>
      <c r="T42" s="190"/>
      <c r="U42" s="9"/>
      <c r="V42" s="9"/>
      <c r="W42" s="9"/>
      <c r="X42" s="190"/>
      <c r="Y42" s="9"/>
      <c r="Z42" s="190"/>
      <c r="AA42" s="9"/>
      <c r="AB42" s="9"/>
      <c r="AC42" s="9"/>
      <c r="AD42" s="190"/>
      <c r="AE42" s="9"/>
      <c r="AF42" s="190"/>
      <c r="AG42" s="9"/>
      <c r="AH42" s="9"/>
      <c r="AI42" s="9"/>
      <c r="AJ42" s="190"/>
      <c r="AK42" s="9"/>
      <c r="AL42" s="190"/>
      <c r="AM42" s="9"/>
      <c r="AN42" s="9"/>
      <c r="AO42" s="9"/>
      <c r="AP42" s="190"/>
      <c r="AQ42" s="9"/>
      <c r="AR42" s="190"/>
      <c r="AS42" s="9"/>
      <c r="AT42" s="9"/>
      <c r="AU42" s="9"/>
      <c r="AV42" s="190"/>
      <c r="AW42" s="9"/>
      <c r="AX42" s="190"/>
      <c r="AY42" s="9"/>
      <c r="AZ42" s="9"/>
      <c r="BA42" s="9"/>
      <c r="BB42" s="190"/>
      <c r="BC42" s="9"/>
      <c r="BD42" s="190"/>
      <c r="BE42" s="9"/>
      <c r="BF42" s="9"/>
      <c r="BG42" s="9"/>
      <c r="BH42" s="190"/>
      <c r="BI42" s="9"/>
      <c r="BJ42" s="190"/>
      <c r="BK42" s="9"/>
      <c r="BL42" s="9"/>
      <c r="BM42" s="9"/>
      <c r="BN42" s="190"/>
      <c r="BO42" s="9"/>
      <c r="BP42" s="190"/>
      <c r="BQ42" s="9"/>
      <c r="BR42" s="9"/>
      <c r="BS42" s="9"/>
      <c r="BT42" s="190"/>
      <c r="BU42" s="9"/>
      <c r="BV42" s="190"/>
      <c r="BW42" s="9"/>
      <c r="BX42" s="9"/>
      <c r="BY42" s="9"/>
      <c r="BZ42" s="190"/>
      <c r="CA42" s="9"/>
      <c r="CB42" s="190"/>
      <c r="CC42" s="9"/>
      <c r="CD42" s="9"/>
      <c r="CE42" s="9"/>
      <c r="CF42" s="190"/>
      <c r="CG42" s="9"/>
      <c r="CH42" s="190"/>
      <c r="CI42" s="9"/>
      <c r="CJ42" s="9"/>
      <c r="CK42" s="9"/>
      <c r="CL42" s="190"/>
      <c r="CM42" s="9"/>
      <c r="CN42" s="190"/>
      <c r="CO42" s="9"/>
      <c r="CP42" s="9"/>
      <c r="CQ42" s="9"/>
      <c r="CR42" s="190"/>
      <c r="CS42" s="9"/>
      <c r="CT42" s="190"/>
      <c r="CU42" s="9"/>
      <c r="CV42" s="9"/>
      <c r="CW42" s="9"/>
      <c r="CX42" s="190"/>
      <c r="CY42" s="9"/>
      <c r="CZ42" s="190"/>
      <c r="DA42" s="9"/>
      <c r="DB42" s="9"/>
      <c r="DC42" s="9"/>
      <c r="DD42" s="190"/>
      <c r="DE42" s="9"/>
      <c r="DF42" s="190"/>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row>
    <row r="43" spans="1:219" ht="14.15" customHeight="1" x14ac:dyDescent="0.3">
      <c r="A43" s="143" t="s">
        <v>160</v>
      </c>
      <c r="B43" s="144" t="s">
        <v>161</v>
      </c>
      <c r="C43" s="139">
        <v>12779.34</v>
      </c>
      <c r="D43" s="189"/>
      <c r="E43" s="139">
        <v>0</v>
      </c>
      <c r="F43" s="139"/>
      <c r="G43" s="139">
        <v>1899.34</v>
      </c>
      <c r="H43" s="139"/>
      <c r="I43" s="139">
        <v>10880</v>
      </c>
      <c r="J43" s="139"/>
      <c r="K43" s="139">
        <v>0</v>
      </c>
      <c r="L43" s="9"/>
      <c r="M43" s="28"/>
      <c r="N43" s="220"/>
      <c r="O43" s="9"/>
      <c r="P43" s="190"/>
      <c r="Q43" s="9"/>
      <c r="R43" s="9"/>
      <c r="S43" s="190"/>
      <c r="T43" s="190"/>
      <c r="U43" s="9"/>
      <c r="V43" s="9"/>
      <c r="W43" s="9"/>
      <c r="X43" s="9"/>
      <c r="Y43" s="190"/>
      <c r="Z43" s="190"/>
      <c r="AA43" s="9"/>
      <c r="AB43" s="9"/>
      <c r="AC43" s="9"/>
      <c r="AD43" s="9"/>
      <c r="AE43" s="190"/>
      <c r="AF43" s="190"/>
      <c r="AG43" s="9"/>
      <c r="AH43" s="9"/>
      <c r="AI43" s="9"/>
      <c r="AJ43" s="9"/>
      <c r="AK43" s="190"/>
      <c r="AL43" s="190"/>
      <c r="AM43" s="9"/>
      <c r="AN43" s="9"/>
      <c r="AO43" s="9"/>
      <c r="AP43" s="9"/>
      <c r="AQ43" s="190"/>
      <c r="AR43" s="190"/>
      <c r="AS43" s="9"/>
      <c r="AT43" s="9"/>
      <c r="AU43" s="9"/>
      <c r="AV43" s="9"/>
      <c r="AW43" s="190"/>
      <c r="AX43" s="190"/>
      <c r="AY43" s="9"/>
      <c r="AZ43" s="9"/>
      <c r="BA43" s="9"/>
      <c r="BB43" s="9"/>
      <c r="BC43" s="190"/>
      <c r="BD43" s="190"/>
      <c r="BE43" s="9"/>
      <c r="BF43" s="9"/>
      <c r="BG43" s="9"/>
      <c r="BH43" s="9"/>
      <c r="BI43" s="190"/>
      <c r="BJ43" s="190"/>
      <c r="BK43" s="9"/>
      <c r="BL43" s="9"/>
      <c r="BM43" s="9"/>
      <c r="BN43" s="9"/>
      <c r="BO43" s="190"/>
      <c r="BP43" s="190"/>
      <c r="BQ43" s="9"/>
      <c r="BR43" s="9"/>
      <c r="BS43" s="9"/>
      <c r="BT43" s="9"/>
      <c r="BU43" s="190"/>
      <c r="BV43" s="190"/>
      <c r="BW43" s="9"/>
      <c r="BX43" s="9"/>
      <c r="BY43" s="9"/>
      <c r="BZ43" s="9"/>
      <c r="CA43" s="190"/>
      <c r="CB43" s="190"/>
      <c r="CC43" s="9"/>
      <c r="CD43" s="9"/>
      <c r="CE43" s="9"/>
      <c r="CF43" s="9"/>
      <c r="CG43" s="190"/>
      <c r="CH43" s="190"/>
      <c r="CI43" s="9"/>
      <c r="CJ43" s="9"/>
      <c r="CK43" s="9"/>
      <c r="CL43" s="9"/>
      <c r="CM43" s="190"/>
      <c r="CN43" s="190"/>
      <c r="CO43" s="9"/>
      <c r="CP43" s="9"/>
      <c r="CQ43" s="9"/>
      <c r="CR43" s="9"/>
      <c r="CS43" s="190"/>
      <c r="CT43" s="190"/>
      <c r="CU43" s="9"/>
      <c r="CV43" s="9"/>
      <c r="CW43" s="9"/>
      <c r="CX43" s="9"/>
      <c r="CY43" s="190"/>
      <c r="CZ43" s="190"/>
      <c r="DA43" s="9"/>
      <c r="DB43" s="9"/>
      <c r="DC43" s="9"/>
      <c r="DD43" s="9"/>
      <c r="DE43" s="190"/>
      <c r="DF43" s="190"/>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row>
    <row r="44" spans="1:219" ht="14.15" customHeight="1" x14ac:dyDescent="0.3">
      <c r="A44" s="143" t="s">
        <v>162</v>
      </c>
      <c r="B44" s="144" t="s">
        <v>163</v>
      </c>
      <c r="C44" s="139">
        <v>0</v>
      </c>
      <c r="D44" s="189"/>
      <c r="E44" s="139">
        <v>0</v>
      </c>
      <c r="F44" s="139"/>
      <c r="G44" s="139">
        <v>0</v>
      </c>
      <c r="H44" s="139"/>
      <c r="I44" s="139">
        <v>0</v>
      </c>
      <c r="J44" s="139"/>
      <c r="K44" s="139">
        <v>0</v>
      </c>
      <c r="L44" s="9"/>
      <c r="M44" s="28"/>
      <c r="N44" s="220"/>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row>
    <row r="45" spans="1:219" ht="14.15" customHeight="1" x14ac:dyDescent="0.3">
      <c r="A45" s="143" t="s">
        <v>164</v>
      </c>
      <c r="B45" s="144" t="s">
        <v>298</v>
      </c>
      <c r="C45" s="139">
        <v>65757.58</v>
      </c>
      <c r="D45" s="189"/>
      <c r="E45" s="139">
        <v>0</v>
      </c>
      <c r="F45" s="139"/>
      <c r="G45" s="139">
        <v>2851.3500000000004</v>
      </c>
      <c r="H45" s="139"/>
      <c r="I45" s="139">
        <v>62906.229999999996</v>
      </c>
      <c r="J45" s="139"/>
      <c r="K45" s="139">
        <v>0</v>
      </c>
      <c r="L45" s="9"/>
      <c r="M45" s="28"/>
      <c r="N45" s="220"/>
      <c r="O45" s="9"/>
      <c r="P45" s="190"/>
      <c r="Q45" s="190"/>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row>
    <row r="46" spans="1:219" ht="14.15" customHeight="1" x14ac:dyDescent="0.3">
      <c r="A46" s="143" t="s">
        <v>165</v>
      </c>
      <c r="B46" s="144" t="s">
        <v>166</v>
      </c>
      <c r="C46" s="139">
        <v>27710.46</v>
      </c>
      <c r="D46" s="189"/>
      <c r="E46" s="139">
        <v>4500</v>
      </c>
      <c r="F46" s="139"/>
      <c r="G46" s="139">
        <v>0</v>
      </c>
      <c r="H46" s="139"/>
      <c r="I46" s="139">
        <v>23210.46</v>
      </c>
      <c r="J46" s="139"/>
      <c r="K46" s="139">
        <v>0</v>
      </c>
      <c r="L46" s="9"/>
      <c r="M46" s="28"/>
      <c r="N46" s="220"/>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row>
    <row r="47" spans="1:219" ht="14.15" customHeight="1" x14ac:dyDescent="0.3">
      <c r="A47" s="143" t="s">
        <v>167</v>
      </c>
      <c r="B47" s="144" t="s">
        <v>168</v>
      </c>
      <c r="C47" s="139">
        <v>28500</v>
      </c>
      <c r="D47" s="189"/>
      <c r="E47" s="139">
        <v>0</v>
      </c>
      <c r="F47" s="139"/>
      <c r="G47" s="139">
        <v>0</v>
      </c>
      <c r="H47" s="139"/>
      <c r="I47" s="139">
        <v>28500</v>
      </c>
      <c r="J47" s="139"/>
      <c r="K47" s="139">
        <v>0</v>
      </c>
      <c r="L47" s="9"/>
      <c r="M47" s="28"/>
      <c r="N47" s="220"/>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row>
    <row r="48" spans="1:219" ht="14.15" customHeight="1" x14ac:dyDescent="0.3">
      <c r="A48" s="143" t="s">
        <v>169</v>
      </c>
      <c r="B48" s="144" t="s">
        <v>170</v>
      </c>
      <c r="C48" s="139">
        <v>39847.650000000009</v>
      </c>
      <c r="D48" s="189"/>
      <c r="E48" s="139">
        <v>0</v>
      </c>
      <c r="F48" s="139"/>
      <c r="G48" s="139">
        <v>39847.650000000009</v>
      </c>
      <c r="H48" s="139"/>
      <c r="I48" s="139">
        <v>0</v>
      </c>
      <c r="J48" s="139"/>
      <c r="K48" s="139">
        <v>0</v>
      </c>
      <c r="L48" s="9"/>
      <c r="M48" s="28"/>
      <c r="N48" s="220"/>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row>
    <row r="49" spans="1:219" ht="14.15" customHeight="1" x14ac:dyDescent="0.3">
      <c r="A49" s="143" t="s">
        <v>171</v>
      </c>
      <c r="B49" s="144" t="s">
        <v>172</v>
      </c>
      <c r="C49" s="139">
        <v>8877.9500000000007</v>
      </c>
      <c r="D49" s="189"/>
      <c r="E49" s="139">
        <v>0</v>
      </c>
      <c r="F49" s="139"/>
      <c r="G49" s="139">
        <v>0</v>
      </c>
      <c r="H49" s="139"/>
      <c r="I49" s="139">
        <v>8877.9500000000007</v>
      </c>
      <c r="J49" s="139"/>
      <c r="K49" s="139">
        <v>0</v>
      </c>
      <c r="L49" s="9"/>
      <c r="M49" s="28"/>
      <c r="N49" s="220"/>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row>
    <row r="50" spans="1:219" ht="14.15" customHeight="1" x14ac:dyDescent="0.3">
      <c r="A50" s="143" t="s">
        <v>173</v>
      </c>
      <c r="B50" s="144" t="s">
        <v>174</v>
      </c>
      <c r="C50" s="139">
        <v>0</v>
      </c>
      <c r="D50" s="189"/>
      <c r="E50" s="139">
        <v>0</v>
      </c>
      <c r="F50" s="139"/>
      <c r="G50" s="139">
        <v>0</v>
      </c>
      <c r="H50" s="139"/>
      <c r="I50" s="139">
        <v>0</v>
      </c>
      <c r="J50" s="139"/>
      <c r="K50" s="139">
        <v>0</v>
      </c>
      <c r="L50" s="9"/>
      <c r="M50" s="28"/>
      <c r="N50" s="220"/>
      <c r="O50" s="9"/>
      <c r="P50" s="9"/>
      <c r="Q50" s="9"/>
      <c r="R50" s="9"/>
      <c r="S50" s="9"/>
      <c r="T50" s="190"/>
      <c r="U50" s="9"/>
      <c r="V50" s="9"/>
      <c r="W50" s="9"/>
      <c r="X50" s="9"/>
      <c r="Y50" s="9"/>
      <c r="Z50" s="190"/>
      <c r="AA50" s="9"/>
      <c r="AB50" s="9"/>
      <c r="AC50" s="9"/>
      <c r="AD50" s="9"/>
      <c r="AE50" s="9"/>
      <c r="AF50" s="190"/>
      <c r="AG50" s="9"/>
      <c r="AH50" s="9"/>
      <c r="AI50" s="9"/>
      <c r="AJ50" s="9"/>
      <c r="AK50" s="9"/>
      <c r="AL50" s="190"/>
      <c r="AM50" s="9"/>
      <c r="AN50" s="9"/>
      <c r="AO50" s="9"/>
      <c r="AP50" s="9"/>
      <c r="AQ50" s="9"/>
      <c r="AR50" s="190"/>
      <c r="AS50" s="9"/>
      <c r="AT50" s="9"/>
      <c r="AU50" s="9"/>
      <c r="AV50" s="9"/>
      <c r="AW50" s="9"/>
      <c r="AX50" s="190"/>
      <c r="AY50" s="9"/>
      <c r="AZ50" s="9"/>
      <c r="BA50" s="9"/>
      <c r="BB50" s="9"/>
      <c r="BC50" s="9"/>
      <c r="BD50" s="190"/>
      <c r="BE50" s="9"/>
      <c r="BF50" s="9"/>
      <c r="BG50" s="9"/>
      <c r="BH50" s="9"/>
      <c r="BI50" s="9"/>
      <c r="BJ50" s="190"/>
      <c r="BK50" s="9"/>
      <c r="BL50" s="9"/>
      <c r="BM50" s="9"/>
      <c r="BN50" s="9"/>
      <c r="BO50" s="9"/>
      <c r="BP50" s="190"/>
      <c r="BQ50" s="9"/>
      <c r="BR50" s="9"/>
      <c r="BS50" s="9"/>
      <c r="BT50" s="9"/>
      <c r="BU50" s="9"/>
      <c r="BV50" s="190"/>
      <c r="BW50" s="9"/>
      <c r="BX50" s="9"/>
      <c r="BY50" s="9"/>
      <c r="BZ50" s="9"/>
      <c r="CA50" s="9"/>
      <c r="CB50" s="190"/>
      <c r="CC50" s="9"/>
      <c r="CD50" s="9"/>
      <c r="CE50" s="9"/>
      <c r="CF50" s="9"/>
      <c r="CG50" s="9"/>
      <c r="CH50" s="190"/>
      <c r="CI50" s="9"/>
      <c r="CJ50" s="9"/>
      <c r="CK50" s="9"/>
      <c r="CL50" s="9"/>
      <c r="CM50" s="9"/>
      <c r="CN50" s="190"/>
      <c r="CO50" s="9"/>
      <c r="CP50" s="9"/>
      <c r="CQ50" s="9"/>
      <c r="CR50" s="9"/>
      <c r="CS50" s="9"/>
      <c r="CT50" s="190"/>
      <c r="CU50" s="9"/>
      <c r="CV50" s="9"/>
      <c r="CW50" s="9"/>
      <c r="CX50" s="9"/>
      <c r="CY50" s="9"/>
      <c r="CZ50" s="190"/>
      <c r="DA50" s="9"/>
      <c r="DB50" s="9"/>
      <c r="DC50" s="9"/>
      <c r="DD50" s="9"/>
      <c r="DE50" s="9"/>
      <c r="DF50" s="190"/>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row>
    <row r="51" spans="1:219" ht="14.15" customHeight="1" x14ac:dyDescent="0.3">
      <c r="A51" s="143" t="s">
        <v>175</v>
      </c>
      <c r="B51" s="144" t="s">
        <v>176</v>
      </c>
      <c r="C51" s="139">
        <v>126200</v>
      </c>
      <c r="D51" s="189"/>
      <c r="E51" s="139">
        <v>0</v>
      </c>
      <c r="F51" s="139"/>
      <c r="G51" s="139">
        <v>0</v>
      </c>
      <c r="H51" s="139"/>
      <c r="I51" s="139">
        <v>6000</v>
      </c>
      <c r="J51" s="139"/>
      <c r="K51" s="139">
        <v>120200</v>
      </c>
      <c r="L51" s="9"/>
      <c r="M51" s="28"/>
      <c r="N51" s="220"/>
      <c r="O51" s="9"/>
      <c r="P51" s="9"/>
      <c r="Q51" s="9"/>
      <c r="R51" s="9"/>
      <c r="S51" s="9"/>
      <c r="T51" s="190"/>
      <c r="U51" s="9"/>
      <c r="V51" s="9"/>
      <c r="W51" s="9"/>
      <c r="X51" s="9"/>
      <c r="Y51" s="9"/>
      <c r="Z51" s="190"/>
      <c r="AA51" s="9"/>
      <c r="AB51" s="9"/>
      <c r="AC51" s="9"/>
      <c r="AD51" s="9"/>
      <c r="AE51" s="9"/>
      <c r="AF51" s="190"/>
      <c r="AG51" s="9"/>
      <c r="AH51" s="9"/>
      <c r="AI51" s="9"/>
      <c r="AJ51" s="9"/>
      <c r="AK51" s="9"/>
      <c r="AL51" s="190"/>
      <c r="AM51" s="9"/>
      <c r="AN51" s="9"/>
      <c r="AO51" s="9"/>
      <c r="AP51" s="9"/>
      <c r="AQ51" s="9"/>
      <c r="AR51" s="190"/>
      <c r="AS51" s="9"/>
      <c r="AT51" s="9"/>
      <c r="AU51" s="9"/>
      <c r="AV51" s="9"/>
      <c r="AW51" s="9"/>
      <c r="AX51" s="190"/>
      <c r="AY51" s="9"/>
      <c r="AZ51" s="9"/>
      <c r="BA51" s="9"/>
      <c r="BB51" s="9"/>
      <c r="BC51" s="9"/>
      <c r="BD51" s="190"/>
      <c r="BE51" s="9"/>
      <c r="BF51" s="9"/>
      <c r="BG51" s="9"/>
      <c r="BH51" s="9"/>
      <c r="BI51" s="9"/>
      <c r="BJ51" s="190"/>
      <c r="BK51" s="9"/>
      <c r="BL51" s="9"/>
      <c r="BM51" s="9"/>
      <c r="BN51" s="9"/>
      <c r="BO51" s="9"/>
      <c r="BP51" s="190"/>
      <c r="BQ51" s="9"/>
      <c r="BR51" s="9"/>
      <c r="BS51" s="9"/>
      <c r="BT51" s="9"/>
      <c r="BU51" s="9"/>
      <c r="BV51" s="190"/>
      <c r="BW51" s="9"/>
      <c r="BX51" s="9"/>
      <c r="BY51" s="9"/>
      <c r="BZ51" s="9"/>
      <c r="CA51" s="9"/>
      <c r="CB51" s="190"/>
      <c r="CC51" s="9"/>
      <c r="CD51" s="9"/>
      <c r="CE51" s="9"/>
      <c r="CF51" s="9"/>
      <c r="CG51" s="9"/>
      <c r="CH51" s="190"/>
      <c r="CI51" s="9"/>
      <c r="CJ51" s="9"/>
      <c r="CK51" s="9"/>
      <c r="CL51" s="9"/>
      <c r="CM51" s="9"/>
      <c r="CN51" s="190"/>
      <c r="CO51" s="9"/>
      <c r="CP51" s="9"/>
      <c r="CQ51" s="9"/>
      <c r="CR51" s="9"/>
      <c r="CS51" s="9"/>
      <c r="CT51" s="190"/>
      <c r="CU51" s="9"/>
      <c r="CV51" s="9"/>
      <c r="CW51" s="9"/>
      <c r="CX51" s="9"/>
      <c r="CY51" s="9"/>
      <c r="CZ51" s="190"/>
      <c r="DA51" s="9"/>
      <c r="DB51" s="9"/>
      <c r="DC51" s="9"/>
      <c r="DD51" s="9"/>
      <c r="DE51" s="9"/>
      <c r="DF51" s="190"/>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row>
    <row r="52" spans="1:219" ht="14.15" customHeight="1" x14ac:dyDescent="0.3">
      <c r="A52" s="143" t="s">
        <v>177</v>
      </c>
      <c r="B52" s="144" t="s">
        <v>178</v>
      </c>
      <c r="C52" s="139">
        <v>201676.19</v>
      </c>
      <c r="D52" s="189"/>
      <c r="E52" s="139">
        <v>0</v>
      </c>
      <c r="F52" s="139"/>
      <c r="G52" s="139">
        <v>0</v>
      </c>
      <c r="H52" s="139"/>
      <c r="I52" s="139">
        <v>201676.19</v>
      </c>
      <c r="J52" s="139"/>
      <c r="K52" s="139">
        <v>0</v>
      </c>
      <c r="L52" s="9"/>
      <c r="M52" s="28"/>
      <c r="N52" s="220"/>
      <c r="O52" s="9"/>
      <c r="P52" s="190"/>
      <c r="Q52" s="190"/>
      <c r="R52" s="190"/>
      <c r="S52" s="9"/>
      <c r="T52" s="190"/>
      <c r="U52" s="9"/>
      <c r="V52" s="9"/>
      <c r="W52" s="9"/>
      <c r="X52" s="190"/>
      <c r="Y52" s="9"/>
      <c r="Z52" s="190"/>
      <c r="AA52" s="9"/>
      <c r="AB52" s="9"/>
      <c r="AC52" s="9"/>
      <c r="AD52" s="190"/>
      <c r="AE52" s="9"/>
      <c r="AF52" s="190"/>
      <c r="AG52" s="9"/>
      <c r="AH52" s="9"/>
      <c r="AI52" s="9"/>
      <c r="AJ52" s="190"/>
      <c r="AK52" s="9"/>
      <c r="AL52" s="190"/>
      <c r="AM52" s="9"/>
      <c r="AN52" s="9"/>
      <c r="AO52" s="9"/>
      <c r="AP52" s="190"/>
      <c r="AQ52" s="9"/>
      <c r="AR52" s="190"/>
      <c r="AS52" s="9"/>
      <c r="AT52" s="9"/>
      <c r="AU52" s="9"/>
      <c r="AV52" s="190"/>
      <c r="AW52" s="9"/>
      <c r="AX52" s="190"/>
      <c r="AY52" s="9"/>
      <c r="AZ52" s="9"/>
      <c r="BA52" s="9"/>
      <c r="BB52" s="190"/>
      <c r="BC52" s="9"/>
      <c r="BD52" s="190"/>
      <c r="BE52" s="9"/>
      <c r="BF52" s="9"/>
      <c r="BG52" s="9"/>
      <c r="BH52" s="190"/>
      <c r="BI52" s="9"/>
      <c r="BJ52" s="190"/>
      <c r="BK52" s="9"/>
      <c r="BL52" s="9"/>
      <c r="BM52" s="9"/>
      <c r="BN52" s="190"/>
      <c r="BO52" s="9"/>
      <c r="BP52" s="190"/>
      <c r="BQ52" s="9"/>
      <c r="BR52" s="9"/>
      <c r="BS52" s="9"/>
      <c r="BT52" s="190"/>
      <c r="BU52" s="9"/>
      <c r="BV52" s="190"/>
      <c r="BW52" s="9"/>
      <c r="BX52" s="9"/>
      <c r="BY52" s="9"/>
      <c r="BZ52" s="190"/>
      <c r="CA52" s="9"/>
      <c r="CB52" s="190"/>
      <c r="CC52" s="9"/>
      <c r="CD52" s="9"/>
      <c r="CE52" s="9"/>
      <c r="CF52" s="190"/>
      <c r="CG52" s="9"/>
      <c r="CH52" s="190"/>
      <c r="CI52" s="9"/>
      <c r="CJ52" s="9"/>
      <c r="CK52" s="9"/>
      <c r="CL52" s="190"/>
      <c r="CM52" s="9"/>
      <c r="CN52" s="190"/>
      <c r="CO52" s="9"/>
      <c r="CP52" s="9"/>
      <c r="CQ52" s="9"/>
      <c r="CR52" s="190"/>
      <c r="CS52" s="9"/>
      <c r="CT52" s="190"/>
      <c r="CU52" s="9"/>
      <c r="CV52" s="9"/>
      <c r="CW52" s="9"/>
      <c r="CX52" s="190"/>
      <c r="CY52" s="9"/>
      <c r="CZ52" s="190"/>
      <c r="DA52" s="9"/>
      <c r="DB52" s="9"/>
      <c r="DC52" s="9"/>
      <c r="DD52" s="190"/>
      <c r="DE52" s="9"/>
      <c r="DF52" s="190"/>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row>
    <row r="53" spans="1:219" ht="14.15" customHeight="1" x14ac:dyDescent="0.3">
      <c r="A53" s="143" t="s">
        <v>179</v>
      </c>
      <c r="B53" s="151" t="s">
        <v>180</v>
      </c>
      <c r="C53" s="146">
        <v>53450.009999999995</v>
      </c>
      <c r="D53" s="289"/>
      <c r="E53" s="146">
        <v>0</v>
      </c>
      <c r="F53" s="146"/>
      <c r="G53" s="146">
        <v>0</v>
      </c>
      <c r="H53" s="146"/>
      <c r="I53" s="146">
        <v>53450.009999999995</v>
      </c>
      <c r="J53" s="146"/>
      <c r="K53" s="146">
        <v>0</v>
      </c>
      <c r="L53" s="9"/>
      <c r="M53" s="28"/>
      <c r="N53" s="220"/>
      <c r="O53" s="9"/>
      <c r="P53" s="190"/>
      <c r="Q53" s="190"/>
      <c r="R53" s="190"/>
      <c r="S53" s="190"/>
      <c r="T53" s="190"/>
      <c r="U53" s="9"/>
      <c r="V53" s="9"/>
      <c r="W53" s="9"/>
      <c r="X53" s="190"/>
      <c r="Y53" s="190"/>
      <c r="Z53" s="190"/>
      <c r="AA53" s="9"/>
      <c r="AB53" s="9"/>
      <c r="AC53" s="9"/>
      <c r="AD53" s="190"/>
      <c r="AE53" s="190"/>
      <c r="AF53" s="190"/>
      <c r="AG53" s="9"/>
      <c r="AH53" s="9"/>
      <c r="AI53" s="9"/>
      <c r="AJ53" s="190"/>
      <c r="AK53" s="190"/>
      <c r="AL53" s="190"/>
      <c r="AM53" s="9"/>
      <c r="AN53" s="9"/>
      <c r="AO53" s="9"/>
      <c r="AP53" s="190"/>
      <c r="AQ53" s="190"/>
      <c r="AR53" s="190"/>
      <c r="AS53" s="9"/>
      <c r="AT53" s="9"/>
      <c r="AU53" s="9"/>
      <c r="AV53" s="190"/>
      <c r="AW53" s="190"/>
      <c r="AX53" s="190"/>
      <c r="AY53" s="9"/>
      <c r="AZ53" s="9"/>
      <c r="BA53" s="9"/>
      <c r="BB53" s="190"/>
      <c r="BC53" s="190"/>
      <c r="BD53" s="190"/>
      <c r="BE53" s="9"/>
      <c r="BF53" s="9"/>
      <c r="BG53" s="9"/>
      <c r="BH53" s="190"/>
      <c r="BI53" s="190"/>
      <c r="BJ53" s="190"/>
      <c r="BK53" s="9"/>
      <c r="BL53" s="9"/>
      <c r="BM53" s="9"/>
      <c r="BN53" s="190"/>
      <c r="BO53" s="190"/>
      <c r="BP53" s="190"/>
      <c r="BQ53" s="9"/>
      <c r="BR53" s="9"/>
      <c r="BS53" s="9"/>
      <c r="BT53" s="190"/>
      <c r="BU53" s="190"/>
      <c r="BV53" s="190"/>
      <c r="BW53" s="9"/>
      <c r="BX53" s="9"/>
      <c r="BY53" s="9"/>
      <c r="BZ53" s="190"/>
      <c r="CA53" s="190"/>
      <c r="CB53" s="190"/>
      <c r="CC53" s="9"/>
      <c r="CD53" s="9"/>
      <c r="CE53" s="9"/>
      <c r="CF53" s="190"/>
      <c r="CG53" s="190"/>
      <c r="CH53" s="190"/>
      <c r="CI53" s="9"/>
      <c r="CJ53" s="9"/>
      <c r="CK53" s="9"/>
      <c r="CL53" s="190"/>
      <c r="CM53" s="190"/>
      <c r="CN53" s="190"/>
      <c r="CO53" s="9"/>
      <c r="CP53" s="9"/>
      <c r="CQ53" s="9"/>
      <c r="CR53" s="190"/>
      <c r="CS53" s="190"/>
      <c r="CT53" s="190"/>
      <c r="CU53" s="9"/>
      <c r="CV53" s="9"/>
      <c r="CW53" s="9"/>
      <c r="CX53" s="190"/>
      <c r="CY53" s="190"/>
      <c r="CZ53" s="190"/>
      <c r="DA53" s="9"/>
      <c r="DB53" s="9"/>
      <c r="DC53" s="9"/>
      <c r="DD53" s="190"/>
      <c r="DE53" s="190"/>
      <c r="DF53" s="190"/>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row>
    <row r="54" spans="1:219" ht="14.15" customHeight="1" x14ac:dyDescent="0.3">
      <c r="A54" s="143" t="s">
        <v>181</v>
      </c>
      <c r="B54" s="290" t="s">
        <v>182</v>
      </c>
      <c r="C54" s="153">
        <v>2607857.79</v>
      </c>
      <c r="D54" s="291"/>
      <c r="E54" s="153">
        <v>0</v>
      </c>
      <c r="F54" s="153"/>
      <c r="G54" s="153">
        <v>0</v>
      </c>
      <c r="H54" s="153"/>
      <c r="I54" s="153">
        <v>74857.790000000008</v>
      </c>
      <c r="J54" s="153"/>
      <c r="K54" s="153">
        <v>2533000</v>
      </c>
      <c r="L54" s="9"/>
      <c r="M54" s="28"/>
      <c r="N54" s="220"/>
      <c r="O54" s="9"/>
      <c r="P54" s="9"/>
      <c r="Q54" s="190"/>
      <c r="R54" s="9"/>
      <c r="S54" s="9"/>
      <c r="T54" s="190"/>
      <c r="U54" s="9"/>
      <c r="V54" s="9"/>
      <c r="W54" s="9"/>
      <c r="X54" s="9"/>
      <c r="Y54" s="9"/>
      <c r="Z54" s="190"/>
      <c r="AA54" s="9"/>
      <c r="AB54" s="9"/>
      <c r="AC54" s="9"/>
      <c r="AD54" s="9"/>
      <c r="AE54" s="9"/>
      <c r="AF54" s="190"/>
      <c r="AG54" s="9"/>
      <c r="AH54" s="9"/>
      <c r="AI54" s="9"/>
      <c r="AJ54" s="9"/>
      <c r="AK54" s="9"/>
      <c r="AL54" s="190"/>
      <c r="AM54" s="9"/>
      <c r="AN54" s="9"/>
      <c r="AO54" s="9"/>
      <c r="AP54" s="9"/>
      <c r="AQ54" s="9"/>
      <c r="AR54" s="190"/>
      <c r="AS54" s="9"/>
      <c r="AT54" s="9"/>
      <c r="AU54" s="9"/>
      <c r="AV54" s="9"/>
      <c r="AW54" s="9"/>
      <c r="AX54" s="190"/>
      <c r="AY54" s="9"/>
      <c r="AZ54" s="9"/>
      <c r="BA54" s="9"/>
      <c r="BB54" s="9"/>
      <c r="BC54" s="9"/>
      <c r="BD54" s="190"/>
      <c r="BE54" s="9"/>
      <c r="BF54" s="9"/>
      <c r="BG54" s="9"/>
      <c r="BH54" s="9"/>
      <c r="BI54" s="9"/>
      <c r="BJ54" s="190"/>
      <c r="BK54" s="9"/>
      <c r="BL54" s="9"/>
      <c r="BM54" s="9"/>
      <c r="BN54" s="9"/>
      <c r="BO54" s="9"/>
      <c r="BP54" s="190"/>
      <c r="BQ54" s="9"/>
      <c r="BR54" s="9"/>
      <c r="BS54" s="9"/>
      <c r="BT54" s="9"/>
      <c r="BU54" s="9"/>
      <c r="BV54" s="190"/>
      <c r="BW54" s="9"/>
      <c r="BX54" s="9"/>
      <c r="BY54" s="9"/>
      <c r="BZ54" s="9"/>
      <c r="CA54" s="9"/>
      <c r="CB54" s="190"/>
      <c r="CC54" s="9"/>
      <c r="CD54" s="9"/>
      <c r="CE54" s="9"/>
      <c r="CF54" s="9"/>
      <c r="CG54" s="9"/>
      <c r="CH54" s="190"/>
      <c r="CI54" s="9"/>
      <c r="CJ54" s="9"/>
      <c r="CK54" s="9"/>
      <c r="CL54" s="9"/>
      <c r="CM54" s="9"/>
      <c r="CN54" s="190"/>
      <c r="CO54" s="9"/>
      <c r="CP54" s="9"/>
      <c r="CQ54" s="9"/>
      <c r="CR54" s="9"/>
      <c r="CS54" s="9"/>
      <c r="CT54" s="190"/>
      <c r="CU54" s="9"/>
      <c r="CV54" s="9"/>
      <c r="CW54" s="9"/>
      <c r="CX54" s="9"/>
      <c r="CY54" s="9"/>
      <c r="CZ54" s="190"/>
      <c r="DA54" s="9"/>
      <c r="DB54" s="9"/>
      <c r="DC54" s="9"/>
      <c r="DD54" s="9"/>
      <c r="DE54" s="9"/>
      <c r="DF54" s="190"/>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row>
    <row r="55" spans="1:219" ht="14.15" customHeight="1" x14ac:dyDescent="0.3">
      <c r="A55" s="143" t="s">
        <v>183</v>
      </c>
      <c r="B55" s="144" t="s">
        <v>184</v>
      </c>
      <c r="C55" s="139">
        <v>0</v>
      </c>
      <c r="D55" s="189"/>
      <c r="E55" s="139">
        <v>0</v>
      </c>
      <c r="F55" s="139"/>
      <c r="G55" s="139">
        <v>0</v>
      </c>
      <c r="H55" s="139"/>
      <c r="I55" s="139">
        <v>0</v>
      </c>
      <c r="J55" s="139"/>
      <c r="K55" s="139">
        <v>0</v>
      </c>
      <c r="L55" s="9"/>
      <c r="M55" s="28"/>
      <c r="N55" s="220"/>
      <c r="O55" s="9"/>
      <c r="P55" s="9"/>
      <c r="Q55" s="190"/>
      <c r="R55" s="9"/>
      <c r="S55" s="9"/>
      <c r="T55" s="190"/>
      <c r="U55" s="9"/>
      <c r="V55" s="9"/>
      <c r="W55" s="9"/>
      <c r="X55" s="9"/>
      <c r="Y55" s="9"/>
      <c r="Z55" s="190"/>
      <c r="AA55" s="9"/>
      <c r="AB55" s="9"/>
      <c r="AC55" s="9"/>
      <c r="AD55" s="9"/>
      <c r="AE55" s="9"/>
      <c r="AF55" s="190"/>
      <c r="AG55" s="9"/>
      <c r="AH55" s="9"/>
      <c r="AI55" s="9"/>
      <c r="AJ55" s="9"/>
      <c r="AK55" s="9"/>
      <c r="AL55" s="190"/>
      <c r="AM55" s="9"/>
      <c r="AN55" s="9"/>
      <c r="AO55" s="9"/>
      <c r="AP55" s="9"/>
      <c r="AQ55" s="9"/>
      <c r="AR55" s="190"/>
      <c r="AS55" s="9"/>
      <c r="AT55" s="9"/>
      <c r="AU55" s="9"/>
      <c r="AV55" s="9"/>
      <c r="AW55" s="9"/>
      <c r="AX55" s="190"/>
      <c r="AY55" s="9"/>
      <c r="AZ55" s="9"/>
      <c r="BA55" s="9"/>
      <c r="BB55" s="9"/>
      <c r="BC55" s="9"/>
      <c r="BD55" s="190"/>
      <c r="BE55" s="9"/>
      <c r="BF55" s="9"/>
      <c r="BG55" s="9"/>
      <c r="BH55" s="9"/>
      <c r="BI55" s="9"/>
      <c r="BJ55" s="190"/>
      <c r="BK55" s="9"/>
      <c r="BL55" s="9"/>
      <c r="BM55" s="9"/>
      <c r="BN55" s="9"/>
      <c r="BO55" s="9"/>
      <c r="BP55" s="190"/>
      <c r="BQ55" s="9"/>
      <c r="BR55" s="9"/>
      <c r="BS55" s="9"/>
      <c r="BT55" s="9"/>
      <c r="BU55" s="9"/>
      <c r="BV55" s="190"/>
      <c r="BW55" s="9"/>
      <c r="BX55" s="9"/>
      <c r="BY55" s="9"/>
      <c r="BZ55" s="9"/>
      <c r="CA55" s="9"/>
      <c r="CB55" s="190"/>
      <c r="CC55" s="9"/>
      <c r="CD55" s="9"/>
      <c r="CE55" s="9"/>
      <c r="CF55" s="9"/>
      <c r="CG55" s="9"/>
      <c r="CH55" s="190"/>
      <c r="CI55" s="9"/>
      <c r="CJ55" s="9"/>
      <c r="CK55" s="9"/>
      <c r="CL55" s="9"/>
      <c r="CM55" s="9"/>
      <c r="CN55" s="190"/>
      <c r="CO55" s="9"/>
      <c r="CP55" s="9"/>
      <c r="CQ55" s="9"/>
      <c r="CR55" s="9"/>
      <c r="CS55" s="9"/>
      <c r="CT55" s="190"/>
      <c r="CU55" s="9"/>
      <c r="CV55" s="9"/>
      <c r="CW55" s="9"/>
      <c r="CX55" s="9"/>
      <c r="CY55" s="9"/>
      <c r="CZ55" s="190"/>
      <c r="DA55" s="9"/>
      <c r="DB55" s="9"/>
      <c r="DC55" s="9"/>
      <c r="DD55" s="9"/>
      <c r="DE55" s="9"/>
      <c r="DF55" s="190"/>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row>
    <row r="56" spans="1:219" ht="14.15" customHeight="1" x14ac:dyDescent="0.3">
      <c r="A56" s="143" t="s">
        <v>185</v>
      </c>
      <c r="B56" s="144" t="s">
        <v>186</v>
      </c>
      <c r="C56" s="139">
        <v>0</v>
      </c>
      <c r="D56" s="189"/>
      <c r="E56" s="139">
        <v>0</v>
      </c>
      <c r="F56" s="139"/>
      <c r="G56" s="139">
        <v>0</v>
      </c>
      <c r="H56" s="139"/>
      <c r="I56" s="139">
        <v>0</v>
      </c>
      <c r="J56" s="139"/>
      <c r="K56" s="139">
        <v>0</v>
      </c>
      <c r="L56" s="9"/>
      <c r="M56" s="28"/>
      <c r="N56" s="220"/>
      <c r="O56" s="9"/>
      <c r="P56" s="9"/>
      <c r="Q56" s="190"/>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row>
    <row r="57" spans="1:219" ht="14.15" customHeight="1" x14ac:dyDescent="0.3">
      <c r="A57" s="143" t="s">
        <v>187</v>
      </c>
      <c r="B57" s="144" t="s">
        <v>188</v>
      </c>
      <c r="C57" s="139">
        <v>212536.34</v>
      </c>
      <c r="D57" s="189"/>
      <c r="E57" s="139">
        <v>9807.81</v>
      </c>
      <c r="F57" s="139"/>
      <c r="G57" s="139">
        <v>106990.91</v>
      </c>
      <c r="H57" s="139"/>
      <c r="I57" s="139">
        <v>5737.62</v>
      </c>
      <c r="J57" s="139"/>
      <c r="K57" s="139">
        <v>90000</v>
      </c>
      <c r="L57" s="9"/>
      <c r="M57" s="28"/>
      <c r="N57" s="220"/>
      <c r="O57" s="9"/>
      <c r="P57" s="9"/>
      <c r="Q57" s="9"/>
      <c r="R57" s="9"/>
      <c r="S57" s="9"/>
      <c r="T57" s="190"/>
      <c r="U57" s="9"/>
      <c r="V57" s="9"/>
      <c r="W57" s="9"/>
      <c r="X57" s="9"/>
      <c r="Y57" s="9"/>
      <c r="Z57" s="190"/>
      <c r="AA57" s="9"/>
      <c r="AB57" s="9"/>
      <c r="AC57" s="9"/>
      <c r="AD57" s="9"/>
      <c r="AE57" s="9"/>
      <c r="AF57" s="190"/>
      <c r="AG57" s="9"/>
      <c r="AH57" s="9"/>
      <c r="AI57" s="9"/>
      <c r="AJ57" s="9"/>
      <c r="AK57" s="9"/>
      <c r="AL57" s="190"/>
      <c r="AM57" s="9"/>
      <c r="AN57" s="9"/>
      <c r="AO57" s="9"/>
      <c r="AP57" s="9"/>
      <c r="AQ57" s="9"/>
      <c r="AR57" s="190"/>
      <c r="AS57" s="9"/>
      <c r="AT57" s="9"/>
      <c r="AU57" s="9"/>
      <c r="AV57" s="9"/>
      <c r="AW57" s="9"/>
      <c r="AX57" s="190"/>
      <c r="AY57" s="9"/>
      <c r="AZ57" s="9"/>
      <c r="BA57" s="9"/>
      <c r="BB57" s="9"/>
      <c r="BC57" s="9"/>
      <c r="BD57" s="190"/>
      <c r="BE57" s="9"/>
      <c r="BF57" s="9"/>
      <c r="BG57" s="9"/>
      <c r="BH57" s="9"/>
      <c r="BI57" s="9"/>
      <c r="BJ57" s="190"/>
      <c r="BK57" s="9"/>
      <c r="BL57" s="9"/>
      <c r="BM57" s="9"/>
      <c r="BN57" s="9"/>
      <c r="BO57" s="9"/>
      <c r="BP57" s="190"/>
      <c r="BQ57" s="9"/>
      <c r="BR57" s="9"/>
      <c r="BS57" s="9"/>
      <c r="BT57" s="9"/>
      <c r="BU57" s="9"/>
      <c r="BV57" s="190"/>
      <c r="BW57" s="9"/>
      <c r="BX57" s="9"/>
      <c r="BY57" s="9"/>
      <c r="BZ57" s="9"/>
      <c r="CA57" s="9"/>
      <c r="CB57" s="190"/>
      <c r="CC57" s="9"/>
      <c r="CD57" s="9"/>
      <c r="CE57" s="9"/>
      <c r="CF57" s="9"/>
      <c r="CG57" s="9"/>
      <c r="CH57" s="190"/>
      <c r="CI57" s="9"/>
      <c r="CJ57" s="9"/>
      <c r="CK57" s="9"/>
      <c r="CL57" s="9"/>
      <c r="CM57" s="9"/>
      <c r="CN57" s="190"/>
      <c r="CO57" s="9"/>
      <c r="CP57" s="9"/>
      <c r="CQ57" s="9"/>
      <c r="CR57" s="9"/>
      <c r="CS57" s="9"/>
      <c r="CT57" s="190"/>
      <c r="CU57" s="9"/>
      <c r="CV57" s="9"/>
      <c r="CW57" s="9"/>
      <c r="CX57" s="9"/>
      <c r="CY57" s="9"/>
      <c r="CZ57" s="190"/>
      <c r="DA57" s="9"/>
      <c r="DB57" s="9"/>
      <c r="DC57" s="9"/>
      <c r="DD57" s="9"/>
      <c r="DE57" s="9"/>
      <c r="DF57" s="190"/>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row>
    <row r="58" spans="1:219" ht="14.15" customHeight="1" x14ac:dyDescent="0.3">
      <c r="A58" s="143" t="s">
        <v>189</v>
      </c>
      <c r="B58" s="151" t="s">
        <v>336</v>
      </c>
      <c r="C58" s="146">
        <v>10000</v>
      </c>
      <c r="D58" s="288"/>
      <c r="E58" s="146">
        <v>0</v>
      </c>
      <c r="F58" s="146"/>
      <c r="G58" s="146">
        <v>0</v>
      </c>
      <c r="H58" s="146"/>
      <c r="I58" s="146">
        <v>10000</v>
      </c>
      <c r="J58" s="146"/>
      <c r="K58" s="146">
        <v>0</v>
      </c>
      <c r="L58" s="9"/>
      <c r="M58" s="28"/>
      <c r="N58" s="220"/>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row>
    <row r="59" spans="1:219" ht="14.15" customHeight="1" x14ac:dyDescent="0.3">
      <c r="A59" s="143" t="s">
        <v>190</v>
      </c>
      <c r="B59" s="144" t="s">
        <v>299</v>
      </c>
      <c r="C59" s="139">
        <v>852768.71</v>
      </c>
      <c r="D59" s="189"/>
      <c r="E59" s="139">
        <v>0</v>
      </c>
      <c r="F59" s="139"/>
      <c r="G59" s="139">
        <v>30816.52</v>
      </c>
      <c r="H59" s="139"/>
      <c r="I59" s="139">
        <v>566952.18999999994</v>
      </c>
      <c r="J59" s="139"/>
      <c r="K59" s="139">
        <v>255000</v>
      </c>
      <c r="L59" s="9"/>
      <c r="M59" s="28"/>
      <c r="N59" s="220"/>
      <c r="O59" s="9"/>
      <c r="P59" s="190"/>
      <c r="Q59" s="190"/>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row>
    <row r="60" spans="1:219" ht="14.15" customHeight="1" x14ac:dyDescent="0.3">
      <c r="A60" s="143" t="s">
        <v>191</v>
      </c>
      <c r="B60" s="144" t="s">
        <v>192</v>
      </c>
      <c r="C60" s="139">
        <v>6194.57</v>
      </c>
      <c r="D60" s="189"/>
      <c r="E60" s="139">
        <v>0</v>
      </c>
      <c r="F60" s="139"/>
      <c r="G60" s="139">
        <v>2194.5700000000002</v>
      </c>
      <c r="H60" s="139"/>
      <c r="I60" s="139">
        <v>4000</v>
      </c>
      <c r="J60" s="139"/>
      <c r="K60" s="139">
        <v>0</v>
      </c>
      <c r="L60" s="9"/>
      <c r="M60" s="28"/>
      <c r="N60" s="220"/>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row>
    <row r="61" spans="1:219" ht="14.15" customHeight="1" x14ac:dyDescent="0.3">
      <c r="A61" s="143" t="s">
        <v>193</v>
      </c>
      <c r="B61" s="268" t="s">
        <v>194</v>
      </c>
      <c r="C61" s="146">
        <v>1732439.38</v>
      </c>
      <c r="D61" s="288"/>
      <c r="E61" s="146">
        <v>0</v>
      </c>
      <c r="F61" s="146"/>
      <c r="G61" s="146">
        <v>209717.53999999998</v>
      </c>
      <c r="H61" s="146"/>
      <c r="I61" s="146">
        <v>619721.84</v>
      </c>
      <c r="J61" s="146"/>
      <c r="K61" s="146">
        <v>903000</v>
      </c>
      <c r="L61" s="9"/>
      <c r="M61" s="28"/>
      <c r="N61" s="220"/>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row>
    <row r="62" spans="1:219" ht="14.15" customHeight="1" x14ac:dyDescent="0.3">
      <c r="A62" s="143" t="s">
        <v>195</v>
      </c>
      <c r="B62" s="144" t="s">
        <v>300</v>
      </c>
      <c r="C62" s="139">
        <v>913090.29</v>
      </c>
      <c r="D62" s="193"/>
      <c r="E62" s="139">
        <v>0</v>
      </c>
      <c r="F62" s="139"/>
      <c r="G62" s="139">
        <v>128924.34999999999</v>
      </c>
      <c r="H62" s="139"/>
      <c r="I62" s="139">
        <v>504165.94</v>
      </c>
      <c r="J62" s="139"/>
      <c r="K62" s="139">
        <v>280000</v>
      </c>
      <c r="L62" s="9"/>
      <c r="M62" s="28"/>
      <c r="N62" s="220"/>
      <c r="O62" s="9"/>
      <c r="P62" s="190"/>
      <c r="Q62" s="190"/>
      <c r="R62" s="190"/>
      <c r="S62" s="9"/>
      <c r="T62" s="190"/>
      <c r="U62" s="9"/>
      <c r="V62" s="9"/>
      <c r="W62" s="9"/>
      <c r="X62" s="190"/>
      <c r="Y62" s="9"/>
      <c r="Z62" s="190"/>
      <c r="AA62" s="9"/>
      <c r="AB62" s="9"/>
      <c r="AC62" s="9"/>
      <c r="AD62" s="190"/>
      <c r="AE62" s="9"/>
      <c r="AF62" s="190"/>
      <c r="AG62" s="9"/>
      <c r="AH62" s="9"/>
      <c r="AI62" s="9"/>
      <c r="AJ62" s="190"/>
      <c r="AK62" s="9"/>
      <c r="AL62" s="190"/>
      <c r="AM62" s="9"/>
      <c r="AN62" s="9"/>
      <c r="AO62" s="9"/>
      <c r="AP62" s="190"/>
      <c r="AQ62" s="9"/>
      <c r="AR62" s="190"/>
      <c r="AS62" s="9"/>
      <c r="AT62" s="9"/>
      <c r="AU62" s="9"/>
      <c r="AV62" s="190"/>
      <c r="AW62" s="9"/>
      <c r="AX62" s="190"/>
      <c r="AY62" s="9"/>
      <c r="AZ62" s="9"/>
      <c r="BA62" s="9"/>
      <c r="BB62" s="190"/>
      <c r="BC62" s="9"/>
      <c r="BD62" s="190"/>
      <c r="BE62" s="9"/>
      <c r="BF62" s="9"/>
      <c r="BG62" s="9"/>
      <c r="BH62" s="190"/>
      <c r="BI62" s="9"/>
      <c r="BJ62" s="190"/>
      <c r="BK62" s="9"/>
      <c r="BL62" s="9"/>
      <c r="BM62" s="9"/>
      <c r="BN62" s="190"/>
      <c r="BO62" s="9"/>
      <c r="BP62" s="190"/>
      <c r="BQ62" s="9"/>
      <c r="BR62" s="9"/>
      <c r="BS62" s="9"/>
      <c r="BT62" s="190"/>
      <c r="BU62" s="9"/>
      <c r="BV62" s="190"/>
      <c r="BW62" s="9"/>
      <c r="BX62" s="9"/>
      <c r="BY62" s="9"/>
      <c r="BZ62" s="190"/>
      <c r="CA62" s="9"/>
      <c r="CB62" s="190"/>
      <c r="CC62" s="9"/>
      <c r="CD62" s="9"/>
      <c r="CE62" s="9"/>
      <c r="CF62" s="190"/>
      <c r="CG62" s="9"/>
      <c r="CH62" s="190"/>
      <c r="CI62" s="9"/>
      <c r="CJ62" s="9"/>
      <c r="CK62" s="9"/>
      <c r="CL62" s="190"/>
      <c r="CM62" s="9"/>
      <c r="CN62" s="190"/>
      <c r="CO62" s="9"/>
      <c r="CP62" s="9"/>
      <c r="CQ62" s="9"/>
      <c r="CR62" s="190"/>
      <c r="CS62" s="9"/>
      <c r="CT62" s="190"/>
      <c r="CU62" s="9"/>
      <c r="CV62" s="9"/>
      <c r="CW62" s="9"/>
      <c r="CX62" s="190"/>
      <c r="CY62" s="9"/>
      <c r="CZ62" s="190"/>
      <c r="DA62" s="9"/>
      <c r="DB62" s="9"/>
      <c r="DC62" s="9"/>
      <c r="DD62" s="190"/>
      <c r="DE62" s="9"/>
      <c r="DF62" s="190"/>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row>
    <row r="63" spans="1:219" ht="21.55" customHeight="1" x14ac:dyDescent="0.3">
      <c r="A63" s="143" t="s">
        <v>197</v>
      </c>
      <c r="B63" s="144" t="s">
        <v>198</v>
      </c>
      <c r="C63" s="139">
        <v>1646318.22</v>
      </c>
      <c r="D63" s="189"/>
      <c r="E63" s="139">
        <v>0</v>
      </c>
      <c r="F63" s="139"/>
      <c r="G63" s="139">
        <v>51691.35</v>
      </c>
      <c r="H63" s="139"/>
      <c r="I63" s="139">
        <v>602423.24</v>
      </c>
      <c r="J63" s="139"/>
      <c r="K63" s="139">
        <v>992203.63</v>
      </c>
      <c r="L63" s="9"/>
      <c r="M63" s="28"/>
      <c r="N63" s="220"/>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row>
    <row r="64" spans="1:219" ht="21.9" customHeight="1" x14ac:dyDescent="0.3">
      <c r="A64" s="143" t="s">
        <v>199</v>
      </c>
      <c r="B64" s="151" t="s">
        <v>337</v>
      </c>
      <c r="C64" s="146">
        <v>5479703.9399999995</v>
      </c>
      <c r="D64" s="194"/>
      <c r="E64" s="146">
        <v>0</v>
      </c>
      <c r="F64" s="146"/>
      <c r="G64" s="146">
        <v>202906.7</v>
      </c>
      <c r="H64" s="146"/>
      <c r="I64" s="146">
        <v>1304390.23</v>
      </c>
      <c r="J64" s="146"/>
      <c r="K64" s="146">
        <v>3972407.01</v>
      </c>
      <c r="L64" s="9"/>
      <c r="M64" s="28"/>
      <c r="N64" s="220"/>
      <c r="O64" s="9"/>
      <c r="P64" s="9"/>
      <c r="Q64" s="190"/>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row>
    <row r="65" spans="1:219" ht="14.15" customHeight="1" x14ac:dyDescent="0.3">
      <c r="A65" s="143" t="s">
        <v>200</v>
      </c>
      <c r="B65" s="144" t="s">
        <v>301</v>
      </c>
      <c r="C65" s="139">
        <v>554943.55000000005</v>
      </c>
      <c r="D65" s="189"/>
      <c r="E65" s="139">
        <v>28728.3</v>
      </c>
      <c r="F65" s="139"/>
      <c r="G65" s="139">
        <v>45000</v>
      </c>
      <c r="H65" s="139"/>
      <c r="I65" s="139">
        <v>411215.25</v>
      </c>
      <c r="J65" s="139"/>
      <c r="K65" s="139">
        <v>70000</v>
      </c>
      <c r="L65" s="9"/>
      <c r="M65" s="28"/>
      <c r="N65" s="220"/>
      <c r="O65" s="9"/>
      <c r="P65" s="9"/>
      <c r="Q65" s="9"/>
      <c r="R65" s="190"/>
      <c r="S65" s="9"/>
      <c r="T65" s="190"/>
      <c r="U65" s="9"/>
      <c r="V65" s="9"/>
      <c r="W65" s="9"/>
      <c r="X65" s="190"/>
      <c r="Y65" s="9"/>
      <c r="Z65" s="190"/>
      <c r="AA65" s="9"/>
      <c r="AB65" s="9"/>
      <c r="AC65" s="9"/>
      <c r="AD65" s="190"/>
      <c r="AE65" s="9"/>
      <c r="AF65" s="190"/>
      <c r="AG65" s="9"/>
      <c r="AH65" s="9"/>
      <c r="AI65" s="9"/>
      <c r="AJ65" s="190"/>
      <c r="AK65" s="9"/>
      <c r="AL65" s="190"/>
      <c r="AM65" s="9"/>
      <c r="AN65" s="9"/>
      <c r="AO65" s="9"/>
      <c r="AP65" s="190"/>
      <c r="AQ65" s="9"/>
      <c r="AR65" s="190"/>
      <c r="AS65" s="9"/>
      <c r="AT65" s="9"/>
      <c r="AU65" s="9"/>
      <c r="AV65" s="190"/>
      <c r="AW65" s="9"/>
      <c r="AX65" s="190"/>
      <c r="AY65" s="9"/>
      <c r="AZ65" s="9"/>
      <c r="BA65" s="9"/>
      <c r="BB65" s="190"/>
      <c r="BC65" s="9"/>
      <c r="BD65" s="190"/>
      <c r="BE65" s="9"/>
      <c r="BF65" s="9"/>
      <c r="BG65" s="9"/>
      <c r="BH65" s="190"/>
      <c r="BI65" s="9"/>
      <c r="BJ65" s="190"/>
      <c r="BK65" s="9"/>
      <c r="BL65" s="9"/>
      <c r="BM65" s="9"/>
      <c r="BN65" s="190"/>
      <c r="BO65" s="9"/>
      <c r="BP65" s="190"/>
      <c r="BQ65" s="9"/>
      <c r="BR65" s="9"/>
      <c r="BS65" s="9"/>
      <c r="BT65" s="190"/>
      <c r="BU65" s="9"/>
      <c r="BV65" s="190"/>
      <c r="BW65" s="9"/>
      <c r="BX65" s="9"/>
      <c r="BY65" s="9"/>
      <c r="BZ65" s="190"/>
      <c r="CA65" s="9"/>
      <c r="CB65" s="190"/>
      <c r="CC65" s="9"/>
      <c r="CD65" s="9"/>
      <c r="CE65" s="9"/>
      <c r="CF65" s="190"/>
      <c r="CG65" s="9"/>
      <c r="CH65" s="190"/>
      <c r="CI65" s="9"/>
      <c r="CJ65" s="9"/>
      <c r="CK65" s="9"/>
      <c r="CL65" s="190"/>
      <c r="CM65" s="9"/>
      <c r="CN65" s="190"/>
      <c r="CO65" s="9"/>
      <c r="CP65" s="9"/>
      <c r="CQ65" s="9"/>
      <c r="CR65" s="190"/>
      <c r="CS65" s="9"/>
      <c r="CT65" s="190"/>
      <c r="CU65" s="9"/>
      <c r="CV65" s="9"/>
      <c r="CW65" s="9"/>
      <c r="CX65" s="190"/>
      <c r="CY65" s="9"/>
      <c r="CZ65" s="190"/>
      <c r="DA65" s="9"/>
      <c r="DB65" s="9"/>
      <c r="DC65" s="9"/>
      <c r="DD65" s="190"/>
      <c r="DE65" s="9"/>
      <c r="DF65" s="190"/>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row>
    <row r="66" spans="1:219" ht="14.15" customHeight="1" x14ac:dyDescent="0.3">
      <c r="A66" s="143" t="s">
        <v>201</v>
      </c>
      <c r="B66" s="144" t="s">
        <v>202</v>
      </c>
      <c r="C66" s="139">
        <v>2400</v>
      </c>
      <c r="D66" s="189"/>
      <c r="E66" s="139">
        <v>0</v>
      </c>
      <c r="F66" s="139"/>
      <c r="G66" s="139">
        <v>0</v>
      </c>
      <c r="H66" s="139"/>
      <c r="I66" s="139">
        <v>2400</v>
      </c>
      <c r="J66" s="139"/>
      <c r="K66" s="139">
        <v>0</v>
      </c>
      <c r="L66" s="9"/>
      <c r="M66" s="28"/>
      <c r="N66" s="220"/>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row>
    <row r="67" spans="1:219" ht="14.15" customHeight="1" x14ac:dyDescent="0.3">
      <c r="A67" s="143" t="s">
        <v>203</v>
      </c>
      <c r="B67" s="144" t="s">
        <v>204</v>
      </c>
      <c r="C67" s="139">
        <v>0</v>
      </c>
      <c r="D67" s="189"/>
      <c r="E67" s="139">
        <v>0</v>
      </c>
      <c r="F67" s="139"/>
      <c r="G67" s="139">
        <v>0</v>
      </c>
      <c r="H67" s="139"/>
      <c r="I67" s="139">
        <v>0</v>
      </c>
      <c r="J67" s="139"/>
      <c r="K67" s="139">
        <v>0</v>
      </c>
      <c r="L67" s="9"/>
      <c r="M67" s="28"/>
      <c r="N67" s="220"/>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row>
    <row r="68" spans="1:219" ht="14.15" customHeight="1" x14ac:dyDescent="0.3">
      <c r="A68" s="143" t="s">
        <v>205</v>
      </c>
      <c r="B68" s="144" t="s">
        <v>302</v>
      </c>
      <c r="C68" s="139">
        <v>127429.6</v>
      </c>
      <c r="D68" s="189"/>
      <c r="E68" s="139">
        <v>0</v>
      </c>
      <c r="F68" s="139"/>
      <c r="G68" s="139">
        <v>3498.6</v>
      </c>
      <c r="H68" s="139"/>
      <c r="I68" s="139">
        <v>54000</v>
      </c>
      <c r="J68" s="139"/>
      <c r="K68" s="139">
        <v>69931</v>
      </c>
      <c r="L68" s="9"/>
      <c r="M68" s="28"/>
      <c r="N68" s="220"/>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row>
    <row r="69" spans="1:219" ht="14.15" customHeight="1" x14ac:dyDescent="0.3">
      <c r="A69" s="143" t="s">
        <v>208</v>
      </c>
      <c r="B69" s="151" t="s">
        <v>303</v>
      </c>
      <c r="C69" s="146">
        <v>183227.31</v>
      </c>
      <c r="D69" s="194"/>
      <c r="E69" s="146">
        <v>0</v>
      </c>
      <c r="F69" s="146"/>
      <c r="G69" s="146">
        <v>0</v>
      </c>
      <c r="H69" s="146"/>
      <c r="I69" s="146">
        <v>114000</v>
      </c>
      <c r="J69" s="146"/>
      <c r="K69" s="146">
        <v>69227.31</v>
      </c>
      <c r="L69" s="9"/>
      <c r="M69" s="28"/>
      <c r="N69" s="220"/>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row>
    <row r="70" spans="1:219" ht="14.15" customHeight="1" x14ac:dyDescent="0.3">
      <c r="A70" s="143" t="s">
        <v>209</v>
      </c>
      <c r="B70" s="144" t="s">
        <v>210</v>
      </c>
      <c r="C70" s="139">
        <v>528999.15999999992</v>
      </c>
      <c r="D70" s="189"/>
      <c r="E70" s="139">
        <v>0</v>
      </c>
      <c r="F70" s="139"/>
      <c r="G70" s="139">
        <v>68402.81</v>
      </c>
      <c r="H70" s="139"/>
      <c r="I70" s="139">
        <v>390596.35</v>
      </c>
      <c r="J70" s="139"/>
      <c r="K70" s="139">
        <v>70000</v>
      </c>
      <c r="L70" s="9"/>
      <c r="M70" s="28"/>
      <c r="N70" s="220"/>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row>
    <row r="71" spans="1:219" ht="14.15" customHeight="1" x14ac:dyDescent="0.3">
      <c r="A71" s="143" t="s">
        <v>211</v>
      </c>
      <c r="B71" s="151" t="s">
        <v>304</v>
      </c>
      <c r="C71" s="146">
        <v>2543110.0599999996</v>
      </c>
      <c r="D71" s="194"/>
      <c r="E71" s="146">
        <v>0</v>
      </c>
      <c r="F71" s="146"/>
      <c r="G71" s="146">
        <v>901511.0499999997</v>
      </c>
      <c r="H71" s="146"/>
      <c r="I71" s="146">
        <v>1373249.13</v>
      </c>
      <c r="J71" s="146"/>
      <c r="K71" s="146">
        <v>268349.88</v>
      </c>
      <c r="L71" s="9"/>
      <c r="M71" s="28"/>
      <c r="N71" s="220"/>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row>
    <row r="72" spans="1:219" ht="14.15" customHeight="1" x14ac:dyDescent="0.3">
      <c r="A72" s="143" t="s">
        <v>212</v>
      </c>
      <c r="B72" s="144" t="s">
        <v>213</v>
      </c>
      <c r="C72" s="160">
        <v>450104.53</v>
      </c>
      <c r="D72" s="189"/>
      <c r="E72" s="160">
        <v>0</v>
      </c>
      <c r="F72" s="160"/>
      <c r="G72" s="160">
        <v>2100.66</v>
      </c>
      <c r="H72" s="139"/>
      <c r="I72" s="139">
        <v>90500</v>
      </c>
      <c r="J72" s="139"/>
      <c r="K72" s="139">
        <v>357503.87</v>
      </c>
      <c r="L72" s="9"/>
      <c r="M72" s="28"/>
      <c r="N72" s="220"/>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row>
    <row r="73" spans="1:219" ht="22.5" customHeight="1" x14ac:dyDescent="0.3">
      <c r="A73" s="143" t="s">
        <v>214</v>
      </c>
      <c r="B73" s="144" t="s">
        <v>215</v>
      </c>
      <c r="C73" s="139">
        <v>750846.21</v>
      </c>
      <c r="D73" s="189"/>
      <c r="E73" s="139">
        <v>0</v>
      </c>
      <c r="F73" s="139"/>
      <c r="G73" s="139">
        <v>11680.08</v>
      </c>
      <c r="H73" s="139"/>
      <c r="I73" s="139">
        <v>219295.40000000002</v>
      </c>
      <c r="J73" s="139"/>
      <c r="K73" s="139">
        <v>519870.73</v>
      </c>
      <c r="L73" s="9"/>
      <c r="M73" s="28"/>
      <c r="N73" s="220"/>
      <c r="O73" s="195"/>
      <c r="P73" s="195"/>
      <c r="Q73" s="195"/>
      <c r="R73" s="195"/>
      <c r="S73" s="195"/>
      <c r="T73" s="195"/>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row>
    <row r="74" spans="1:219" ht="14.15" customHeight="1" x14ac:dyDescent="0.3">
      <c r="A74" s="143" t="s">
        <v>216</v>
      </c>
      <c r="B74" s="144" t="s">
        <v>217</v>
      </c>
      <c r="C74" s="139">
        <v>17400</v>
      </c>
      <c r="D74" s="189"/>
      <c r="E74" s="139">
        <v>0</v>
      </c>
      <c r="F74" s="139"/>
      <c r="G74" s="139">
        <v>0</v>
      </c>
      <c r="H74" s="139"/>
      <c r="I74" s="139">
        <v>17400</v>
      </c>
      <c r="J74" s="139"/>
      <c r="K74" s="139">
        <v>0</v>
      </c>
      <c r="L74" s="9"/>
      <c r="M74" s="28"/>
      <c r="N74" s="220"/>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row>
    <row r="75" spans="1:219" ht="14.15" customHeight="1" x14ac:dyDescent="0.3">
      <c r="A75" s="143" t="s">
        <v>218</v>
      </c>
      <c r="B75" s="144" t="s">
        <v>305</v>
      </c>
      <c r="C75" s="139">
        <v>532140.12</v>
      </c>
      <c r="D75" s="189"/>
      <c r="E75" s="139">
        <v>0</v>
      </c>
      <c r="F75" s="139"/>
      <c r="G75" s="139">
        <v>7137.75</v>
      </c>
      <c r="H75" s="139"/>
      <c r="I75" s="139">
        <v>25002.37</v>
      </c>
      <c r="J75" s="139"/>
      <c r="K75" s="139">
        <v>500000</v>
      </c>
      <c r="L75" s="9"/>
      <c r="M75" s="28"/>
      <c r="N75" s="220"/>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row>
    <row r="76" spans="1:219" ht="14.15" customHeight="1" x14ac:dyDescent="0.3">
      <c r="A76" s="143" t="s">
        <v>219</v>
      </c>
      <c r="B76" s="144" t="s">
        <v>306</v>
      </c>
      <c r="C76" s="139">
        <v>1150810.24</v>
      </c>
      <c r="D76" s="189"/>
      <c r="E76" s="139">
        <v>0</v>
      </c>
      <c r="F76" s="139"/>
      <c r="G76" s="139">
        <v>8632.58</v>
      </c>
      <c r="H76" s="139"/>
      <c r="I76" s="139">
        <v>162476.01</v>
      </c>
      <c r="J76" s="139"/>
      <c r="K76" s="139">
        <v>979701.65</v>
      </c>
      <c r="L76" s="9"/>
      <c r="M76" s="28"/>
      <c r="N76" s="220"/>
      <c r="O76" s="28"/>
      <c r="P76" s="28"/>
      <c r="Q76" s="28"/>
      <c r="R76" s="28"/>
      <c r="S76" s="28"/>
      <c r="T76" s="28"/>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row>
    <row r="77" spans="1:219" ht="14.15" customHeight="1" x14ac:dyDescent="0.3">
      <c r="A77" s="143" t="s">
        <v>220</v>
      </c>
      <c r="B77" s="151" t="s">
        <v>307</v>
      </c>
      <c r="C77" s="146">
        <v>366939.98</v>
      </c>
      <c r="D77" s="194"/>
      <c r="E77" s="146">
        <v>0</v>
      </c>
      <c r="F77" s="146"/>
      <c r="G77" s="146">
        <v>11440.92</v>
      </c>
      <c r="H77" s="146"/>
      <c r="I77" s="146">
        <v>3500</v>
      </c>
      <c r="J77" s="146"/>
      <c r="K77" s="146">
        <v>351999.06</v>
      </c>
      <c r="L77" s="9"/>
      <c r="M77" s="28"/>
      <c r="N77" s="220"/>
      <c r="O77" s="8"/>
      <c r="P77" s="8"/>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row>
    <row r="78" spans="1:219" ht="14.15" customHeight="1" x14ac:dyDescent="0.3">
      <c r="A78" s="143" t="s">
        <v>222</v>
      </c>
      <c r="B78" s="144" t="s">
        <v>223</v>
      </c>
      <c r="C78" s="139">
        <v>3961.93</v>
      </c>
      <c r="D78" s="189"/>
      <c r="E78" s="139">
        <v>0</v>
      </c>
      <c r="F78" s="139"/>
      <c r="G78" s="139">
        <v>0</v>
      </c>
      <c r="H78" s="139"/>
      <c r="I78" s="139">
        <v>3961.93</v>
      </c>
      <c r="J78" s="139"/>
      <c r="K78" s="139">
        <v>0</v>
      </c>
      <c r="L78" s="9"/>
      <c r="M78" s="28"/>
      <c r="N78" s="220"/>
      <c r="O78" s="113"/>
      <c r="P78" s="113"/>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row>
    <row r="79" spans="1:219" ht="14.15" customHeight="1" x14ac:dyDescent="0.3">
      <c r="A79" s="143" t="s">
        <v>224</v>
      </c>
      <c r="B79" s="144" t="s">
        <v>259</v>
      </c>
      <c r="C79" s="139">
        <v>0</v>
      </c>
      <c r="D79" s="189"/>
      <c r="E79" s="139">
        <v>0</v>
      </c>
      <c r="F79" s="139"/>
      <c r="G79" s="139">
        <v>0</v>
      </c>
      <c r="H79" s="139"/>
      <c r="I79" s="139">
        <v>0</v>
      </c>
      <c r="J79" s="139"/>
      <c r="K79" s="139">
        <v>0</v>
      </c>
      <c r="L79" s="9"/>
      <c r="M79" s="28"/>
      <c r="N79" s="220"/>
      <c r="O79" s="47"/>
      <c r="P79" s="47"/>
      <c r="Q79" s="9"/>
      <c r="R79" s="47"/>
      <c r="S79" s="47"/>
      <c r="T79" s="47"/>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row>
    <row r="80" spans="1:219" ht="14.15" customHeight="1" x14ac:dyDescent="0.3">
      <c r="A80" s="143" t="s">
        <v>226</v>
      </c>
      <c r="B80" s="151" t="s">
        <v>308</v>
      </c>
      <c r="C80" s="146">
        <v>1445.65</v>
      </c>
      <c r="D80" s="194"/>
      <c r="E80" s="146">
        <v>0</v>
      </c>
      <c r="F80" s="146"/>
      <c r="G80" s="146">
        <v>1445.65</v>
      </c>
      <c r="H80" s="139"/>
      <c r="I80" s="139">
        <v>0</v>
      </c>
      <c r="J80" s="139"/>
      <c r="K80" s="139">
        <v>0</v>
      </c>
      <c r="L80" s="9"/>
      <c r="M80" s="28"/>
      <c r="N80" s="220"/>
      <c r="O80" s="47"/>
      <c r="P80" s="47"/>
      <c r="Q80" s="47"/>
      <c r="R80" s="47"/>
      <c r="S80" s="47"/>
      <c r="T80" s="47"/>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row>
    <row r="81" spans="1:219" ht="14.15" customHeight="1" x14ac:dyDescent="0.3">
      <c r="A81" s="143" t="s">
        <v>228</v>
      </c>
      <c r="B81" s="290" t="s">
        <v>229</v>
      </c>
      <c r="C81" s="153">
        <v>467164.86</v>
      </c>
      <c r="D81" s="194"/>
      <c r="E81" s="153">
        <v>0</v>
      </c>
      <c r="F81" s="153"/>
      <c r="G81" s="153">
        <v>45000</v>
      </c>
      <c r="H81" s="153"/>
      <c r="I81" s="153">
        <v>351362.89</v>
      </c>
      <c r="J81" s="153"/>
      <c r="K81" s="153">
        <v>70801.97</v>
      </c>
      <c r="L81" s="9"/>
      <c r="M81" s="28"/>
      <c r="N81" s="220"/>
      <c r="O81" s="47"/>
      <c r="P81" s="47"/>
      <c r="Q81" s="47"/>
      <c r="R81" s="47"/>
      <c r="S81" s="47"/>
      <c r="T81" s="47"/>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row>
    <row r="82" spans="1:219" ht="14.15" customHeight="1" x14ac:dyDescent="0.3">
      <c r="A82" s="143" t="s">
        <v>230</v>
      </c>
      <c r="B82" s="144" t="s">
        <v>309</v>
      </c>
      <c r="C82" s="139">
        <v>1225641.27</v>
      </c>
      <c r="D82" s="189"/>
      <c r="E82" s="139">
        <v>17413.310000000001</v>
      </c>
      <c r="F82" s="139"/>
      <c r="G82" s="139">
        <v>53206.920000000006</v>
      </c>
      <c r="H82" s="139"/>
      <c r="I82" s="139">
        <v>465021.04000000004</v>
      </c>
      <c r="J82" s="139"/>
      <c r="K82" s="139">
        <v>690000</v>
      </c>
      <c r="L82" s="9"/>
      <c r="M82" s="28"/>
      <c r="N82" s="220"/>
      <c r="O82" s="47"/>
      <c r="P82" s="47"/>
      <c r="Q82" s="47"/>
      <c r="R82" s="47"/>
      <c r="S82" s="47"/>
      <c r="T82" s="47"/>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row>
    <row r="83" spans="1:219" ht="22.5" customHeight="1" x14ac:dyDescent="0.3">
      <c r="A83" s="143" t="s">
        <v>231</v>
      </c>
      <c r="B83" s="144" t="s">
        <v>310</v>
      </c>
      <c r="C83" s="139">
        <v>2143642.29</v>
      </c>
      <c r="D83" s="189"/>
      <c r="E83" s="139">
        <v>0</v>
      </c>
      <c r="F83" s="139"/>
      <c r="G83" s="139">
        <v>24665.510000000002</v>
      </c>
      <c r="H83" s="139"/>
      <c r="I83" s="139">
        <v>260320.14</v>
      </c>
      <c r="J83" s="139"/>
      <c r="K83" s="139">
        <v>1858656.64</v>
      </c>
      <c r="L83" s="9"/>
      <c r="M83" s="28"/>
      <c r="N83" s="220"/>
      <c r="O83" s="47"/>
      <c r="P83" s="47"/>
      <c r="Q83" s="47"/>
      <c r="R83" s="47"/>
      <c r="S83" s="47"/>
      <c r="T83" s="47"/>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row>
    <row r="84" spans="1:219" ht="14.15" customHeight="1" x14ac:dyDescent="0.3">
      <c r="A84" s="143" t="s">
        <v>232</v>
      </c>
      <c r="B84" s="144" t="s">
        <v>419</v>
      </c>
      <c r="C84" s="139">
        <v>1147585.3399999999</v>
      </c>
      <c r="D84" s="189"/>
      <c r="E84" s="139">
        <v>5502.5</v>
      </c>
      <c r="F84" s="139"/>
      <c r="G84" s="139">
        <v>37972.139999999992</v>
      </c>
      <c r="H84" s="139"/>
      <c r="I84" s="139">
        <v>195391.75</v>
      </c>
      <c r="J84" s="139"/>
      <c r="K84" s="139">
        <v>908718.95</v>
      </c>
      <c r="L84" s="9"/>
      <c r="M84" s="28"/>
      <c r="N84" s="220"/>
      <c r="O84" s="47"/>
      <c r="P84" s="47"/>
      <c r="Q84" s="47"/>
      <c r="R84" s="47"/>
      <c r="S84" s="47"/>
      <c r="T84" s="47"/>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row>
    <row r="85" spans="1:219" ht="14.15" customHeight="1" x14ac:dyDescent="0.3">
      <c r="A85" s="143" t="s">
        <v>233</v>
      </c>
      <c r="B85" s="144" t="s">
        <v>311</v>
      </c>
      <c r="C85" s="139">
        <v>883104.3</v>
      </c>
      <c r="D85" s="189"/>
      <c r="E85" s="139">
        <v>0</v>
      </c>
      <c r="F85" s="139"/>
      <c r="G85" s="139">
        <v>38788.22</v>
      </c>
      <c r="H85" s="139"/>
      <c r="I85" s="139">
        <v>138314.08000000002</v>
      </c>
      <c r="J85" s="139"/>
      <c r="K85" s="139">
        <v>706002</v>
      </c>
      <c r="L85" s="9"/>
      <c r="M85" s="28"/>
      <c r="N85" s="220"/>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row>
    <row r="86" spans="1:219" ht="14.15" customHeight="1" x14ac:dyDescent="0.3">
      <c r="A86" s="143" t="s">
        <v>235</v>
      </c>
      <c r="B86" s="144" t="s">
        <v>437</v>
      </c>
      <c r="C86" s="139">
        <v>447684.74</v>
      </c>
      <c r="D86" s="189"/>
      <c r="E86" s="139">
        <v>0</v>
      </c>
      <c r="F86" s="139"/>
      <c r="G86" s="139">
        <v>2123.7399999999998</v>
      </c>
      <c r="H86" s="139"/>
      <c r="I86" s="139">
        <v>363574.8</v>
      </c>
      <c r="J86" s="139"/>
      <c r="K86" s="139">
        <v>81986.2</v>
      </c>
      <c r="L86" s="9"/>
      <c r="M86" s="28"/>
      <c r="N86" s="220"/>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row>
    <row r="87" spans="1:219" ht="14.15" customHeight="1" x14ac:dyDescent="0.3">
      <c r="A87" s="143" t="s">
        <v>237</v>
      </c>
      <c r="B87" s="144" t="s">
        <v>312</v>
      </c>
      <c r="C87" s="139">
        <v>1326345.3599999999</v>
      </c>
      <c r="D87" s="189"/>
      <c r="E87" s="139">
        <v>0</v>
      </c>
      <c r="F87" s="139"/>
      <c r="G87" s="139">
        <v>34616.36</v>
      </c>
      <c r="H87" s="139"/>
      <c r="I87" s="139">
        <v>517074.31000000006</v>
      </c>
      <c r="J87" s="139"/>
      <c r="K87" s="139">
        <v>774654.69</v>
      </c>
      <c r="L87" s="9"/>
      <c r="M87" s="28"/>
      <c r="N87" s="220"/>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row>
    <row r="88" spans="1:219" ht="14.15" customHeight="1" x14ac:dyDescent="0.3">
      <c r="A88" s="143" t="s">
        <v>238</v>
      </c>
      <c r="B88" s="151" t="s">
        <v>313</v>
      </c>
      <c r="C88" s="146">
        <v>88138.1</v>
      </c>
      <c r="D88" s="288"/>
      <c r="E88" s="146">
        <v>0</v>
      </c>
      <c r="F88" s="146"/>
      <c r="G88" s="146">
        <v>7675</v>
      </c>
      <c r="H88" s="146"/>
      <c r="I88" s="146">
        <v>80463.100000000006</v>
      </c>
      <c r="J88" s="146"/>
      <c r="K88" s="146">
        <v>0</v>
      </c>
      <c r="L88" s="9"/>
      <c r="M88" s="28"/>
      <c r="N88" s="220"/>
      <c r="O88" s="9"/>
      <c r="P88" s="9"/>
      <c r="Q88" s="190"/>
      <c r="R88" s="9"/>
      <c r="S88" s="9"/>
      <c r="T88" s="191"/>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row>
    <row r="89" spans="1:219" ht="14.15" customHeight="1" x14ac:dyDescent="0.3">
      <c r="A89" s="143" t="s">
        <v>240</v>
      </c>
      <c r="B89" s="144" t="s">
        <v>314</v>
      </c>
      <c r="C89" s="139">
        <v>416243.04000000004</v>
      </c>
      <c r="D89" s="189"/>
      <c r="E89" s="139">
        <v>0</v>
      </c>
      <c r="F89" s="139"/>
      <c r="G89" s="139">
        <v>17538.629999999997</v>
      </c>
      <c r="H89" s="139"/>
      <c r="I89" s="139">
        <v>119688.09</v>
      </c>
      <c r="J89" s="139"/>
      <c r="K89" s="139">
        <v>279016.32000000001</v>
      </c>
      <c r="L89" s="9"/>
      <c r="M89" s="28"/>
      <c r="N89" s="220"/>
      <c r="O89" s="9"/>
      <c r="P89" s="190"/>
      <c r="Q89" s="190"/>
      <c r="R89" s="190"/>
      <c r="S89" s="190"/>
      <c r="T89" s="190"/>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row>
    <row r="90" spans="1:219" ht="14.15" customHeight="1" x14ac:dyDescent="0.3">
      <c r="A90" s="143" t="s">
        <v>241</v>
      </c>
      <c r="B90" s="144" t="s">
        <v>242</v>
      </c>
      <c r="C90" s="139">
        <v>233838.8</v>
      </c>
      <c r="D90" s="189"/>
      <c r="E90" s="139">
        <v>0</v>
      </c>
      <c r="F90" s="139"/>
      <c r="G90" s="139">
        <v>0</v>
      </c>
      <c r="H90" s="139"/>
      <c r="I90" s="139">
        <v>0</v>
      </c>
      <c r="J90" s="139"/>
      <c r="K90" s="139">
        <v>233838.8</v>
      </c>
      <c r="L90" s="9"/>
      <c r="M90" s="28"/>
      <c r="N90" s="220"/>
      <c r="O90" s="9"/>
      <c r="P90" s="9"/>
      <c r="Q90" s="190"/>
      <c r="R90" s="190"/>
      <c r="S90" s="9"/>
      <c r="T90" s="190"/>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row>
    <row r="91" spans="1:219" ht="23.5" customHeight="1" x14ac:dyDescent="0.3">
      <c r="A91" s="143" t="s">
        <v>243</v>
      </c>
      <c r="B91" s="144" t="s">
        <v>315</v>
      </c>
      <c r="C91" s="139">
        <v>41799.78</v>
      </c>
      <c r="D91" s="189"/>
      <c r="E91" s="139">
        <v>0</v>
      </c>
      <c r="F91" s="139"/>
      <c r="G91" s="139">
        <v>1229.17</v>
      </c>
      <c r="H91" s="139"/>
      <c r="I91" s="139">
        <v>40570.61</v>
      </c>
      <c r="J91" s="139"/>
      <c r="K91" s="139">
        <v>0</v>
      </c>
      <c r="L91" s="9"/>
      <c r="M91" s="28"/>
      <c r="N91" s="220"/>
      <c r="O91" s="9"/>
      <c r="P91" s="9"/>
      <c r="Q91" s="190"/>
      <c r="R91" s="9"/>
      <c r="S91" s="9"/>
      <c r="T91" s="190"/>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row>
    <row r="92" spans="1:219" ht="14.15" customHeight="1" x14ac:dyDescent="0.3">
      <c r="A92" s="143" t="s">
        <v>244</v>
      </c>
      <c r="B92" s="144" t="s">
        <v>245</v>
      </c>
      <c r="C92" s="139">
        <v>20000</v>
      </c>
      <c r="D92" s="189"/>
      <c r="E92" s="139">
        <v>0</v>
      </c>
      <c r="F92" s="139"/>
      <c r="G92" s="139">
        <v>20000</v>
      </c>
      <c r="H92" s="139"/>
      <c r="I92" s="139">
        <v>0</v>
      </c>
      <c r="J92" s="139"/>
      <c r="K92" s="139">
        <v>0</v>
      </c>
      <c r="L92" s="9"/>
      <c r="M92" s="28"/>
      <c r="N92" s="220"/>
      <c r="O92" s="9"/>
      <c r="P92" s="9"/>
      <c r="Q92" s="190"/>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row>
    <row r="93" spans="1:219" ht="14.15" customHeight="1" x14ac:dyDescent="0.3">
      <c r="A93" s="143" t="s">
        <v>246</v>
      </c>
      <c r="B93" s="144" t="s">
        <v>316</v>
      </c>
      <c r="C93" s="139">
        <v>186080.93</v>
      </c>
      <c r="D93" s="189"/>
      <c r="E93" s="139">
        <v>0</v>
      </c>
      <c r="F93" s="139"/>
      <c r="G93" s="139">
        <v>18528.82</v>
      </c>
      <c r="H93" s="139"/>
      <c r="I93" s="139">
        <v>97552.11</v>
      </c>
      <c r="J93" s="139"/>
      <c r="K93" s="139">
        <v>70000</v>
      </c>
      <c r="L93" s="9"/>
      <c r="M93" s="28"/>
      <c r="N93" s="220"/>
      <c r="O93" s="9"/>
      <c r="P93" s="9"/>
      <c r="Q93" s="9"/>
      <c r="R93" s="9"/>
      <c r="S93" s="9"/>
      <c r="T93" s="190"/>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row>
    <row r="94" spans="1:219" ht="22" customHeight="1" x14ac:dyDescent="0.3">
      <c r="A94" s="143" t="s">
        <v>247</v>
      </c>
      <c r="B94" s="151" t="s">
        <v>260</v>
      </c>
      <c r="C94" s="146">
        <v>764303.96</v>
      </c>
      <c r="D94" s="288"/>
      <c r="E94" s="146">
        <v>2400</v>
      </c>
      <c r="F94" s="146"/>
      <c r="G94" s="146">
        <v>25446.44</v>
      </c>
      <c r="H94" s="146"/>
      <c r="I94" s="146">
        <v>260288.88</v>
      </c>
      <c r="J94" s="146"/>
      <c r="K94" s="146">
        <v>476168.64</v>
      </c>
      <c r="L94" s="9"/>
      <c r="M94" s="28"/>
      <c r="N94" s="220"/>
      <c r="O94" s="9"/>
      <c r="P94" s="190"/>
      <c r="Q94" s="190"/>
      <c r="R94" s="9"/>
      <c r="S94" s="9"/>
      <c r="T94" s="190"/>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row>
    <row r="95" spans="1:219" ht="14.15" customHeight="1" x14ac:dyDescent="0.3">
      <c r="A95" s="143" t="s">
        <v>248</v>
      </c>
      <c r="B95" s="290" t="s">
        <v>249</v>
      </c>
      <c r="C95" s="153">
        <v>260705.58000000002</v>
      </c>
      <c r="D95" s="288"/>
      <c r="E95" s="153">
        <v>0</v>
      </c>
      <c r="F95" s="153"/>
      <c r="G95" s="153">
        <v>0</v>
      </c>
      <c r="H95" s="139"/>
      <c r="I95" s="139">
        <v>11000</v>
      </c>
      <c r="J95" s="139"/>
      <c r="K95" s="139">
        <v>249705.58000000002</v>
      </c>
      <c r="L95" s="9"/>
      <c r="M95" s="28"/>
      <c r="N95" s="220"/>
      <c r="O95" s="9"/>
      <c r="P95" s="9"/>
      <c r="Q95" s="9"/>
      <c r="R95" s="9"/>
      <c r="S95" s="9"/>
      <c r="T95" s="190"/>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row>
    <row r="96" spans="1:219" ht="14.15" customHeight="1" x14ac:dyDescent="0.3">
      <c r="A96" s="143" t="s">
        <v>250</v>
      </c>
      <c r="B96" s="146" t="s">
        <v>400</v>
      </c>
      <c r="C96" s="153">
        <v>4815207.43</v>
      </c>
      <c r="D96" s="288"/>
      <c r="E96" s="153">
        <v>215109.19</v>
      </c>
      <c r="F96" s="153"/>
      <c r="G96" s="153">
        <v>390656.39999999991</v>
      </c>
      <c r="H96" s="153"/>
      <c r="I96" s="153">
        <v>1269577.48</v>
      </c>
      <c r="J96" s="153"/>
      <c r="K96" s="153">
        <v>2939864.3600000003</v>
      </c>
      <c r="L96" s="9"/>
      <c r="M96" s="28"/>
      <c r="N96" s="220"/>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row>
    <row r="97" spans="1:219" ht="14.15" customHeight="1" x14ac:dyDescent="0.3">
      <c r="A97" s="143" t="s">
        <v>251</v>
      </c>
      <c r="B97" s="144" t="s">
        <v>436</v>
      </c>
      <c r="C97" s="139">
        <v>1220218.6499999999</v>
      </c>
      <c r="D97" s="189"/>
      <c r="E97" s="139">
        <v>0</v>
      </c>
      <c r="F97" s="139"/>
      <c r="G97" s="139">
        <v>333824.27</v>
      </c>
      <c r="H97" s="139"/>
      <c r="I97" s="139">
        <v>434581.39</v>
      </c>
      <c r="J97" s="139"/>
      <c r="K97" s="139">
        <v>451812.99</v>
      </c>
      <c r="L97" s="9"/>
      <c r="M97" s="28"/>
      <c r="N97" s="220"/>
      <c r="O97" s="9"/>
      <c r="P97" s="190"/>
      <c r="Q97" s="190"/>
      <c r="R97" s="9"/>
      <c r="S97" s="9"/>
      <c r="T97" s="190"/>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row>
    <row r="98" spans="1:219" ht="14.15" customHeight="1" x14ac:dyDescent="0.3">
      <c r="A98" s="143" t="s">
        <v>252</v>
      </c>
      <c r="B98" s="144" t="s">
        <v>317</v>
      </c>
      <c r="C98" s="139">
        <v>71979.5</v>
      </c>
      <c r="D98" s="189"/>
      <c r="E98" s="139">
        <v>15000</v>
      </c>
      <c r="F98" s="139"/>
      <c r="G98" s="139">
        <v>20469.84</v>
      </c>
      <c r="H98" s="139"/>
      <c r="I98" s="139">
        <v>36509.660000000003</v>
      </c>
      <c r="J98" s="139"/>
      <c r="K98" s="139">
        <v>0</v>
      </c>
      <c r="L98" s="9"/>
      <c r="M98" s="28"/>
      <c r="N98" s="220"/>
      <c r="O98" s="9"/>
      <c r="P98" s="9"/>
      <c r="Q98" s="9"/>
      <c r="R98" s="9"/>
      <c r="S98" s="9"/>
      <c r="T98" s="190"/>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row>
    <row r="99" spans="1:219" ht="14.15" customHeight="1" x14ac:dyDescent="0.3">
      <c r="A99" s="143" t="s">
        <v>254</v>
      </c>
      <c r="B99" s="151" t="s">
        <v>255</v>
      </c>
      <c r="C99" s="146">
        <v>5842690.129999999</v>
      </c>
      <c r="D99" s="288"/>
      <c r="E99" s="146">
        <v>112750</v>
      </c>
      <c r="F99" s="146"/>
      <c r="G99" s="146">
        <v>15042.5</v>
      </c>
      <c r="H99" s="146"/>
      <c r="I99" s="146">
        <v>415297.6</v>
      </c>
      <c r="J99" s="146"/>
      <c r="K99" s="146">
        <v>5299600.0299999993</v>
      </c>
      <c r="L99" s="9"/>
      <c r="M99" s="28"/>
      <c r="N99" s="220"/>
      <c r="O99" s="9"/>
      <c r="P99" s="190"/>
      <c r="Q99" s="190"/>
      <c r="R99" s="190"/>
      <c r="S99" s="190"/>
      <c r="T99" s="190"/>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row>
    <row r="100" spans="1:219" ht="14.15" customHeight="1" x14ac:dyDescent="0.3">
      <c r="A100" s="143" t="s">
        <v>256</v>
      </c>
      <c r="B100" s="144" t="s">
        <v>318</v>
      </c>
      <c r="C100" s="139">
        <v>1138467.3900000001</v>
      </c>
      <c r="D100" s="189"/>
      <c r="E100" s="139">
        <v>0</v>
      </c>
      <c r="F100" s="139"/>
      <c r="G100" s="139">
        <v>36431.82</v>
      </c>
      <c r="H100" s="139"/>
      <c r="I100" s="139">
        <v>436900.5</v>
      </c>
      <c r="J100" s="139"/>
      <c r="K100" s="139">
        <v>665135.07000000007</v>
      </c>
      <c r="L100" s="9"/>
      <c r="M100" s="28"/>
      <c r="N100" s="220"/>
      <c r="O100" s="9"/>
      <c r="P100" s="9"/>
      <c r="Q100" s="190"/>
      <c r="R100" s="9"/>
      <c r="S100" s="9"/>
      <c r="T100" s="190"/>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row>
    <row r="101" spans="1:219" ht="15" customHeight="1" x14ac:dyDescent="0.3">
      <c r="A101" s="143" t="s">
        <v>257</v>
      </c>
      <c r="B101" s="144" t="s">
        <v>267</v>
      </c>
      <c r="C101" s="139">
        <v>205400.41999999998</v>
      </c>
      <c r="D101" s="189"/>
      <c r="E101" s="139">
        <v>0</v>
      </c>
      <c r="F101" s="139"/>
      <c r="G101" s="139">
        <v>400.42</v>
      </c>
      <c r="H101" s="139"/>
      <c r="I101" s="139">
        <v>35000</v>
      </c>
      <c r="J101" s="139"/>
      <c r="K101" s="139">
        <v>170000</v>
      </c>
      <c r="L101" s="9"/>
      <c r="M101" s="28"/>
      <c r="N101" s="220"/>
      <c r="O101" s="9"/>
      <c r="P101" s="9"/>
      <c r="Q101" s="9"/>
      <c r="R101" s="9"/>
      <c r="S101" s="9"/>
      <c r="T101" s="190"/>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row>
    <row r="102" spans="1:219" ht="14.15" customHeight="1" x14ac:dyDescent="0.3">
      <c r="A102" s="143" t="s">
        <v>268</v>
      </c>
      <c r="B102" s="144" t="s">
        <v>269</v>
      </c>
      <c r="C102" s="139">
        <v>0</v>
      </c>
      <c r="D102" s="189"/>
      <c r="E102" s="139">
        <v>0</v>
      </c>
      <c r="F102" s="139"/>
      <c r="G102" s="139">
        <v>0</v>
      </c>
      <c r="H102" s="139"/>
      <c r="I102" s="139">
        <v>0</v>
      </c>
      <c r="J102" s="139"/>
      <c r="K102" s="139">
        <v>0</v>
      </c>
      <c r="L102" s="9"/>
      <c r="M102" s="28"/>
      <c r="N102" s="220"/>
      <c r="O102" s="9"/>
      <c r="P102" s="9"/>
      <c r="Q102" s="9"/>
      <c r="R102" s="9"/>
      <c r="S102" s="9"/>
      <c r="T102" s="190"/>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row>
    <row r="103" spans="1:219" ht="14.15" customHeight="1" x14ac:dyDescent="0.3">
      <c r="A103" s="143" t="s">
        <v>270</v>
      </c>
      <c r="B103" s="151" t="s">
        <v>319</v>
      </c>
      <c r="C103" s="146">
        <v>769850.87</v>
      </c>
      <c r="D103" s="288"/>
      <c r="E103" s="146">
        <v>0</v>
      </c>
      <c r="F103" s="146"/>
      <c r="G103" s="146">
        <v>88956.38</v>
      </c>
      <c r="H103" s="146"/>
      <c r="I103" s="146">
        <v>375894.49</v>
      </c>
      <c r="J103" s="146"/>
      <c r="K103" s="146">
        <v>305000</v>
      </c>
      <c r="L103" s="9"/>
      <c r="M103" s="28"/>
      <c r="N103" s="220"/>
      <c r="O103" s="9"/>
      <c r="P103" s="9"/>
      <c r="Q103" s="9"/>
      <c r="R103" s="9"/>
      <c r="S103" s="9"/>
      <c r="T103" s="190"/>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row>
    <row r="104" spans="1:219" ht="14.15" customHeight="1" x14ac:dyDescent="0.3">
      <c r="A104" s="143" t="s">
        <v>271</v>
      </c>
      <c r="B104" s="144" t="s">
        <v>415</v>
      </c>
      <c r="C104" s="139">
        <v>6225263.5099999998</v>
      </c>
      <c r="D104" s="189"/>
      <c r="E104" s="139">
        <v>4404.55</v>
      </c>
      <c r="F104" s="139"/>
      <c r="G104" s="139">
        <v>0</v>
      </c>
      <c r="H104" s="139"/>
      <c r="I104" s="139">
        <v>85142.15</v>
      </c>
      <c r="J104" s="139"/>
      <c r="K104" s="139">
        <v>6135716.8099999996</v>
      </c>
      <c r="L104" s="9"/>
      <c r="M104" s="28"/>
      <c r="N104" s="220"/>
      <c r="O104" s="9"/>
      <c r="P104" s="9"/>
      <c r="Q104" s="190"/>
      <c r="R104" s="9"/>
      <c r="S104" s="9"/>
      <c r="T104" s="190"/>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row>
    <row r="105" spans="1:219" ht="14.15" customHeight="1" x14ac:dyDescent="0.3">
      <c r="A105" s="143" t="s">
        <v>273</v>
      </c>
      <c r="B105" s="144" t="s">
        <v>261</v>
      </c>
      <c r="C105" s="139">
        <v>140354.22</v>
      </c>
      <c r="D105" s="189"/>
      <c r="E105" s="139">
        <v>0</v>
      </c>
      <c r="F105" s="139"/>
      <c r="G105" s="139">
        <v>6054.22</v>
      </c>
      <c r="H105" s="139"/>
      <c r="I105" s="139">
        <v>134300</v>
      </c>
      <c r="J105" s="139"/>
      <c r="K105" s="139">
        <v>0</v>
      </c>
      <c r="L105" s="9"/>
      <c r="M105" s="28"/>
      <c r="N105" s="220"/>
      <c r="O105" s="9"/>
      <c r="P105" s="190"/>
      <c r="Q105" s="190"/>
      <c r="R105" s="9"/>
      <c r="S105" s="9"/>
      <c r="T105" s="190"/>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row>
    <row r="106" spans="1:219" ht="14.15" customHeight="1" x14ac:dyDescent="0.3">
      <c r="A106" s="143" t="s">
        <v>274</v>
      </c>
      <c r="B106" s="151" t="s">
        <v>320</v>
      </c>
      <c r="C106" s="146">
        <v>844549.79</v>
      </c>
      <c r="D106" s="288"/>
      <c r="E106" s="146">
        <v>1750</v>
      </c>
      <c r="F106" s="146"/>
      <c r="G106" s="146">
        <v>44185.25</v>
      </c>
      <c r="H106" s="146"/>
      <c r="I106" s="146">
        <v>615599.73</v>
      </c>
      <c r="J106" s="146"/>
      <c r="K106" s="146">
        <v>183014.81</v>
      </c>
      <c r="L106" s="9"/>
      <c r="M106" s="28"/>
      <c r="N106" s="220"/>
      <c r="O106" s="9"/>
      <c r="P106" s="190"/>
      <c r="Q106" s="190"/>
      <c r="R106" s="9"/>
      <c r="S106" s="9"/>
      <c r="T106" s="190"/>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row>
    <row r="107" spans="1:219" ht="14.15" customHeight="1" x14ac:dyDescent="0.3">
      <c r="A107" s="143" t="s">
        <v>275</v>
      </c>
      <c r="B107" s="144" t="s">
        <v>435</v>
      </c>
      <c r="C107" s="139">
        <v>62375</v>
      </c>
      <c r="D107" s="189"/>
      <c r="E107" s="139">
        <v>0</v>
      </c>
      <c r="F107" s="139"/>
      <c r="G107" s="139">
        <v>0</v>
      </c>
      <c r="H107" s="139"/>
      <c r="I107" s="139">
        <v>0</v>
      </c>
      <c r="J107" s="139"/>
      <c r="K107" s="139">
        <v>62375</v>
      </c>
      <c r="L107" s="9"/>
      <c r="M107" s="28"/>
      <c r="N107" s="220"/>
      <c r="O107" s="9"/>
      <c r="P107" s="190"/>
      <c r="Q107" s="190"/>
      <c r="R107" s="190"/>
      <c r="S107" s="9"/>
      <c r="T107" s="190"/>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row>
    <row r="108" spans="1:219" ht="20.5" customHeight="1" x14ac:dyDescent="0.3">
      <c r="A108" s="163" t="s">
        <v>276</v>
      </c>
      <c r="B108" s="151" t="s">
        <v>262</v>
      </c>
      <c r="C108" s="146">
        <v>20750</v>
      </c>
      <c r="D108" s="194"/>
      <c r="E108" s="146">
        <v>0</v>
      </c>
      <c r="F108" s="146"/>
      <c r="G108" s="146">
        <v>0</v>
      </c>
      <c r="H108" s="139"/>
      <c r="I108" s="139">
        <v>20750</v>
      </c>
      <c r="J108" s="139"/>
      <c r="K108" s="139">
        <v>0</v>
      </c>
      <c r="L108" s="9"/>
      <c r="M108" s="28"/>
      <c r="N108" s="220"/>
      <c r="O108" s="9"/>
      <c r="P108" s="190"/>
      <c r="Q108" s="9"/>
      <c r="R108" s="9"/>
      <c r="S108" s="190"/>
      <c r="T108" s="190"/>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row>
    <row r="109" spans="1:219" ht="14.05" customHeight="1" x14ac:dyDescent="0.3">
      <c r="A109" s="163" t="s">
        <v>278</v>
      </c>
      <c r="B109" s="290" t="s">
        <v>279</v>
      </c>
      <c r="C109" s="146">
        <v>0</v>
      </c>
      <c r="D109" s="194"/>
      <c r="E109" s="146">
        <v>0</v>
      </c>
      <c r="F109" s="146"/>
      <c r="G109" s="146">
        <v>0</v>
      </c>
      <c r="H109" s="146"/>
      <c r="I109" s="153">
        <v>0</v>
      </c>
      <c r="J109" s="146"/>
      <c r="K109" s="153">
        <v>0</v>
      </c>
      <c r="L109" s="9"/>
      <c r="M109" s="28"/>
      <c r="N109" s="220"/>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row>
    <row r="110" spans="1:219" ht="14.05" customHeight="1" x14ac:dyDescent="0.3">
      <c r="A110" s="163"/>
      <c r="B110" s="269" t="s">
        <v>507</v>
      </c>
      <c r="C110" s="232">
        <v>1313892.06</v>
      </c>
      <c r="D110" s="233"/>
      <c r="E110" s="232">
        <v>750</v>
      </c>
      <c r="F110" s="232"/>
      <c r="G110" s="232">
        <v>7134.56</v>
      </c>
      <c r="H110" s="232"/>
      <c r="I110" s="232">
        <v>1306007.5</v>
      </c>
      <c r="J110" s="232"/>
      <c r="K110" s="232">
        <v>0</v>
      </c>
      <c r="L110" s="9"/>
      <c r="M110" s="28"/>
      <c r="N110" s="220"/>
      <c r="O110" s="9"/>
      <c r="P110" s="190"/>
      <c r="Q110" s="190"/>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row>
    <row r="111" spans="1:219" ht="5.5" customHeight="1" x14ac:dyDescent="0.3">
      <c r="A111" s="130"/>
      <c r="C111" s="196"/>
    </row>
    <row r="112" spans="1:219" hidden="1" x14ac:dyDescent="0.3">
      <c r="L112" s="55"/>
      <c r="M112" s="55"/>
      <c r="N112" s="55"/>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row>
    <row r="113" spans="1:219" ht="6.55" customHeight="1" x14ac:dyDescent="0.3">
      <c r="E113" s="310"/>
      <c r="L113" s="55"/>
      <c r="M113" s="55"/>
      <c r="N113" s="55"/>
      <c r="O113" s="9"/>
      <c r="P113" s="190"/>
      <c r="Q113" s="190"/>
      <c r="R113" s="190"/>
      <c r="S113" s="9"/>
      <c r="T113" s="190"/>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row>
    <row r="114" spans="1:219" s="187" customFormat="1" ht="45.45" customHeight="1" x14ac:dyDescent="0.3">
      <c r="A114" s="546" t="s">
        <v>520</v>
      </c>
      <c r="B114" s="547"/>
      <c r="C114" s="547"/>
      <c r="D114" s="547"/>
      <c r="E114" s="547"/>
      <c r="F114" s="547"/>
      <c r="G114" s="547"/>
      <c r="H114" s="547"/>
      <c r="I114" s="547"/>
      <c r="J114" s="547"/>
      <c r="K114" s="547"/>
      <c r="L114" s="55"/>
      <c r="M114" s="55"/>
      <c r="N114" s="55"/>
      <c r="O114" s="9"/>
      <c r="P114" s="9"/>
      <c r="Q114" s="190"/>
      <c r="R114" s="9"/>
      <c r="S114" s="9"/>
      <c r="T114" s="190"/>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row>
    <row r="115" spans="1:219" ht="18.55" customHeight="1" x14ac:dyDescent="0.3">
      <c r="A115" s="440"/>
      <c r="B115" s="545"/>
      <c r="C115" s="522"/>
      <c r="D115" s="522"/>
      <c r="E115" s="522"/>
      <c r="F115" s="522"/>
      <c r="G115" s="522"/>
      <c r="H115" s="522"/>
      <c r="I115" s="522"/>
      <c r="J115" s="522"/>
      <c r="K115" s="522"/>
      <c r="L115" s="187"/>
      <c r="M115" s="187"/>
      <c r="N115" s="187"/>
      <c r="O115" s="187"/>
      <c r="P115" s="187"/>
      <c r="Q115" s="187"/>
      <c r="R115" s="187"/>
      <c r="S115" s="9"/>
      <c r="T115" s="190"/>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row>
    <row r="116" spans="1:219" x14ac:dyDescent="0.3">
      <c r="B116"/>
      <c r="L116" s="55"/>
      <c r="M116" s="55"/>
      <c r="N116" s="55"/>
      <c r="O116" s="9"/>
      <c r="P116" s="9"/>
      <c r="Q116" s="190"/>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row>
    <row r="117" spans="1:219" x14ac:dyDescent="0.3">
      <c r="B117"/>
      <c r="L117" s="55"/>
      <c r="M117" s="55"/>
      <c r="N117" s="55"/>
      <c r="O117" s="9"/>
      <c r="P117" s="9"/>
      <c r="Q117" s="9"/>
      <c r="R117" s="9"/>
      <c r="S117" s="9"/>
      <c r="T117" s="190"/>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row>
    <row r="118" spans="1:219" x14ac:dyDescent="0.3">
      <c r="B118"/>
      <c r="L118" s="55"/>
      <c r="M118" s="55"/>
      <c r="N118" s="55"/>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row>
    <row r="119" spans="1:219" x14ac:dyDescent="0.3">
      <c r="L119" s="55"/>
      <c r="M119" s="55"/>
      <c r="N119" s="55"/>
      <c r="O119" s="9"/>
      <c r="P119" s="190"/>
      <c r="Q119" s="190"/>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row>
    <row r="120" spans="1:219" x14ac:dyDescent="0.3">
      <c r="L120" s="55"/>
      <c r="M120" s="55"/>
      <c r="N120" s="55"/>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row>
    <row r="121" spans="1:219" x14ac:dyDescent="0.3">
      <c r="L121" s="55"/>
      <c r="M121" s="55"/>
      <c r="N121" s="55"/>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row>
    <row r="122" spans="1:219" x14ac:dyDescent="0.3">
      <c r="L122" s="55"/>
      <c r="M122" s="55"/>
      <c r="N122" s="55"/>
      <c r="O122" s="9"/>
      <c r="P122" s="190"/>
      <c r="Q122" s="190"/>
      <c r="R122" s="190"/>
      <c r="S122" s="9"/>
      <c r="T122" s="190"/>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row>
    <row r="123" spans="1:219" x14ac:dyDescent="0.3">
      <c r="L123" s="55"/>
      <c r="M123" s="55"/>
      <c r="N123" s="55"/>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row>
    <row r="124" spans="1:219" x14ac:dyDescent="0.3">
      <c r="L124" s="55"/>
      <c r="M124" s="55"/>
      <c r="N124" s="55"/>
      <c r="O124" s="9"/>
      <c r="P124" s="9"/>
      <c r="Q124" s="190"/>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row>
    <row r="125" spans="1:219" x14ac:dyDescent="0.3">
      <c r="L125" s="55"/>
      <c r="M125" s="55"/>
      <c r="N125" s="55"/>
      <c r="O125" s="9"/>
      <c r="P125" s="190"/>
      <c r="Q125" s="9"/>
      <c r="R125" s="190"/>
      <c r="S125" s="9"/>
      <c r="T125" s="190"/>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row>
    <row r="126" spans="1:219" x14ac:dyDescent="0.3">
      <c r="L126" s="55"/>
      <c r="M126" s="55"/>
      <c r="N126" s="55"/>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row>
    <row r="127" spans="1:219" x14ac:dyDescent="0.3">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row>
    <row r="128" spans="1:219" x14ac:dyDescent="0.3">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row>
    <row r="129" spans="15:219" x14ac:dyDescent="0.3">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row>
    <row r="130" spans="15:219" x14ac:dyDescent="0.3">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row>
    <row r="131" spans="15:219" x14ac:dyDescent="0.3">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row>
    <row r="132" spans="15:219" x14ac:dyDescent="0.3">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row>
    <row r="133" spans="15:219" x14ac:dyDescent="0.3">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row>
    <row r="134" spans="15:219" x14ac:dyDescent="0.3">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row>
    <row r="135" spans="15:219" x14ac:dyDescent="0.3">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row>
    <row r="136" spans="15:219" x14ac:dyDescent="0.3">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row>
    <row r="137" spans="15:219" x14ac:dyDescent="0.3">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row>
    <row r="138" spans="15:219" x14ac:dyDescent="0.3">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row>
    <row r="139" spans="15:219" x14ac:dyDescent="0.3">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row>
    <row r="140" spans="15:219" x14ac:dyDescent="0.3">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row>
    <row r="141" spans="15:219" x14ac:dyDescent="0.3">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row>
    <row r="142" spans="15:219" x14ac:dyDescent="0.3">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row>
    <row r="143" spans="15:219" x14ac:dyDescent="0.3">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row>
    <row r="144" spans="15:219" x14ac:dyDescent="0.3">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row>
    <row r="145" spans="15:219" x14ac:dyDescent="0.3">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row>
    <row r="146" spans="15:219" x14ac:dyDescent="0.3">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row>
    <row r="147" spans="15:219" x14ac:dyDescent="0.3">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row>
    <row r="148" spans="15:219" x14ac:dyDescent="0.3">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row>
    <row r="149" spans="15:219" x14ac:dyDescent="0.3">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row>
    <row r="150" spans="15:219" x14ac:dyDescent="0.3">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row>
    <row r="151" spans="15:219" x14ac:dyDescent="0.3">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row>
    <row r="152" spans="15:219" x14ac:dyDescent="0.3">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row>
    <row r="153" spans="15:219" x14ac:dyDescent="0.3">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row>
    <row r="154" spans="15:219" x14ac:dyDescent="0.3">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row>
    <row r="155" spans="15:219" x14ac:dyDescent="0.3">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row>
    <row r="156" spans="15:219" x14ac:dyDescent="0.3">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row>
    <row r="157" spans="15:219" x14ac:dyDescent="0.3">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row>
    <row r="158" spans="15:219" x14ac:dyDescent="0.3">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row>
    <row r="159" spans="15:219" x14ac:dyDescent="0.3">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row>
    <row r="160" spans="15:219" x14ac:dyDescent="0.3">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row>
    <row r="161" spans="15:219" x14ac:dyDescent="0.3">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row>
    <row r="162" spans="15:219" x14ac:dyDescent="0.3">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row>
    <row r="163" spans="15:219" x14ac:dyDescent="0.3">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row>
    <row r="164" spans="15:219" x14ac:dyDescent="0.3">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row>
    <row r="165" spans="15:219" x14ac:dyDescent="0.3">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row>
    <row r="166" spans="15:219" x14ac:dyDescent="0.3">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row>
    <row r="167" spans="15:219" x14ac:dyDescent="0.3">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row>
    <row r="168" spans="15:219" x14ac:dyDescent="0.3">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row>
    <row r="169" spans="15:219" x14ac:dyDescent="0.3">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row>
    <row r="170" spans="15:219" x14ac:dyDescent="0.3">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row>
    <row r="171" spans="15:219" x14ac:dyDescent="0.3">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row>
    <row r="172" spans="15:219" x14ac:dyDescent="0.3">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row>
    <row r="173" spans="15:219" x14ac:dyDescent="0.3">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row>
    <row r="174" spans="15:219" x14ac:dyDescent="0.3">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row>
    <row r="175" spans="15:219" x14ac:dyDescent="0.3">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row>
    <row r="176" spans="15:219" x14ac:dyDescent="0.3">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row>
    <row r="177" spans="15:219" x14ac:dyDescent="0.3">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row>
    <row r="178" spans="15:219" x14ac:dyDescent="0.3">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row>
    <row r="179" spans="15:219" x14ac:dyDescent="0.3">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row>
    <row r="180" spans="15:219" x14ac:dyDescent="0.3">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row>
    <row r="181" spans="15:219" x14ac:dyDescent="0.3">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row>
    <row r="182" spans="15:219" x14ac:dyDescent="0.3">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row>
    <row r="183" spans="15:219" x14ac:dyDescent="0.3">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row>
    <row r="184" spans="15:219" x14ac:dyDescent="0.3">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row>
    <row r="185" spans="15:219" x14ac:dyDescent="0.3">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row>
    <row r="186" spans="15:219" x14ac:dyDescent="0.3">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row>
    <row r="187" spans="15:219" x14ac:dyDescent="0.3">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row>
    <row r="188" spans="15:219" x14ac:dyDescent="0.3">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row>
    <row r="189" spans="15:219" x14ac:dyDescent="0.3">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row>
    <row r="190" spans="15:219" x14ac:dyDescent="0.3">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row>
    <row r="191" spans="15:219" x14ac:dyDescent="0.3">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row>
    <row r="192" spans="15:219" x14ac:dyDescent="0.3">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row>
    <row r="193" spans="15:219" x14ac:dyDescent="0.3">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row>
    <row r="194" spans="15:219" x14ac:dyDescent="0.3">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row>
    <row r="195" spans="15:219" x14ac:dyDescent="0.3">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row>
    <row r="196" spans="15:219" x14ac:dyDescent="0.3">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row>
    <row r="197" spans="15:219" x14ac:dyDescent="0.3">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row>
    <row r="198" spans="15:219" x14ac:dyDescent="0.3">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row>
    <row r="199" spans="15:219" x14ac:dyDescent="0.3">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row>
    <row r="200" spans="15:219" x14ac:dyDescent="0.3">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row>
    <row r="201" spans="15:219" x14ac:dyDescent="0.3">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row>
    <row r="202" spans="15:219" x14ac:dyDescent="0.3">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row>
    <row r="203" spans="15:219" x14ac:dyDescent="0.3">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row>
    <row r="204" spans="15:219" x14ac:dyDescent="0.3">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row>
    <row r="205" spans="15:219" x14ac:dyDescent="0.3">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row>
    <row r="206" spans="15:219" x14ac:dyDescent="0.3">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row>
    <row r="207" spans="15:219" x14ac:dyDescent="0.3">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row>
    <row r="208" spans="15:219" x14ac:dyDescent="0.3">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row>
    <row r="209" spans="15:219" x14ac:dyDescent="0.3">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row>
    <row r="210" spans="15:219" x14ac:dyDescent="0.3">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row>
    <row r="211" spans="15:219" x14ac:dyDescent="0.3">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row>
    <row r="212" spans="15:219" x14ac:dyDescent="0.3">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row>
    <row r="213" spans="15:219" x14ac:dyDescent="0.3">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row>
    <row r="214" spans="15:219" x14ac:dyDescent="0.3">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row>
    <row r="215" spans="15:219" x14ac:dyDescent="0.3">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row>
    <row r="216" spans="15:219" x14ac:dyDescent="0.3">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row>
    <row r="217" spans="15:219" x14ac:dyDescent="0.3">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row>
    <row r="218" spans="15:219" x14ac:dyDescent="0.3">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row>
    <row r="219" spans="15:219" x14ac:dyDescent="0.3">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row>
    <row r="220" spans="15:219" x14ac:dyDescent="0.3">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row>
    <row r="221" spans="15:219" x14ac:dyDescent="0.3">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row>
    <row r="222" spans="15:219" x14ac:dyDescent="0.3">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row>
    <row r="223" spans="15:219" x14ac:dyDescent="0.3">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row>
    <row r="224" spans="15:219" x14ac:dyDescent="0.3">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row>
    <row r="225" spans="15:219" x14ac:dyDescent="0.3">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row>
    <row r="226" spans="15:219" x14ac:dyDescent="0.3">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row>
    <row r="227" spans="15:219" x14ac:dyDescent="0.3">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row>
    <row r="228" spans="15:219" x14ac:dyDescent="0.3">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row>
    <row r="229" spans="15:219" x14ac:dyDescent="0.3">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row>
    <row r="230" spans="15:219" x14ac:dyDescent="0.3">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row>
    <row r="231" spans="15:219" x14ac:dyDescent="0.3">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row>
    <row r="232" spans="15:219" x14ac:dyDescent="0.3">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row>
    <row r="233" spans="15:219" x14ac:dyDescent="0.3">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row>
    <row r="234" spans="15:219" x14ac:dyDescent="0.3">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row>
    <row r="235" spans="15:219" x14ac:dyDescent="0.3">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row>
    <row r="236" spans="15:219" x14ac:dyDescent="0.3">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row>
    <row r="237" spans="15:219" x14ac:dyDescent="0.3">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row>
    <row r="238" spans="15:219" x14ac:dyDescent="0.3">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row>
    <row r="239" spans="15:219" x14ac:dyDescent="0.3">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row>
    <row r="240" spans="15:219" x14ac:dyDescent="0.3">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row>
    <row r="241" spans="15:219" x14ac:dyDescent="0.3">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row>
    <row r="242" spans="15:219" x14ac:dyDescent="0.3">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row>
    <row r="243" spans="15:219" x14ac:dyDescent="0.3">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row>
    <row r="244" spans="15:219" x14ac:dyDescent="0.3">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row>
    <row r="245" spans="15:219" x14ac:dyDescent="0.3">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row>
    <row r="246" spans="15:219" x14ac:dyDescent="0.3">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row>
    <row r="247" spans="15:219" x14ac:dyDescent="0.3">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row>
    <row r="248" spans="15:219" x14ac:dyDescent="0.3">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row>
    <row r="249" spans="15:219" x14ac:dyDescent="0.3">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row>
    <row r="250" spans="15:219" x14ac:dyDescent="0.3">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row>
    <row r="251" spans="15:219" x14ac:dyDescent="0.3">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row>
    <row r="252" spans="15:219" x14ac:dyDescent="0.3">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row>
    <row r="253" spans="15:219" x14ac:dyDescent="0.3">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row>
    <row r="254" spans="15:219" x14ac:dyDescent="0.3">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row>
    <row r="256" spans="15:219" x14ac:dyDescent="0.3">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row>
    <row r="257" spans="15:219" x14ac:dyDescent="0.3">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row>
    <row r="258" spans="15:219" x14ac:dyDescent="0.3">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row>
    <row r="259" spans="15:219" x14ac:dyDescent="0.3">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row>
    <row r="260" spans="15:219" x14ac:dyDescent="0.3">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row>
    <row r="261" spans="15:219" x14ac:dyDescent="0.3">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row>
    <row r="262" spans="15:219" x14ac:dyDescent="0.3">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row>
    <row r="263" spans="15:219" x14ac:dyDescent="0.3">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row>
    <row r="264" spans="15:219" x14ac:dyDescent="0.3">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row>
    <row r="265" spans="15:219" x14ac:dyDescent="0.3">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row>
    <row r="266" spans="15:219" x14ac:dyDescent="0.3">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row>
    <row r="267" spans="15:219" x14ac:dyDescent="0.3">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row>
    <row r="268" spans="15:219" x14ac:dyDescent="0.3">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row>
    <row r="269" spans="15:219" x14ac:dyDescent="0.3">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row>
    <row r="270" spans="15:219" x14ac:dyDescent="0.3">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row>
    <row r="271" spans="15:219" x14ac:dyDescent="0.3">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row>
    <row r="272" spans="15:219" x14ac:dyDescent="0.3">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row>
    <row r="273" spans="15:219" x14ac:dyDescent="0.3">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row>
    <row r="274" spans="15:219" x14ac:dyDescent="0.3">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row>
    <row r="275" spans="15:219" x14ac:dyDescent="0.3">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row>
    <row r="276" spans="15:219" x14ac:dyDescent="0.3">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row>
    <row r="277" spans="15:219" x14ac:dyDescent="0.3">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row>
    <row r="278" spans="15:219" x14ac:dyDescent="0.3">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row>
    <row r="279" spans="15:219" x14ac:dyDescent="0.3">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row>
    <row r="280" spans="15:219" x14ac:dyDescent="0.3">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row>
    <row r="281" spans="15:219" x14ac:dyDescent="0.3">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row>
    <row r="282" spans="15:219" x14ac:dyDescent="0.3">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row>
    <row r="283" spans="15:219" x14ac:dyDescent="0.3">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row>
    <row r="284" spans="15:219" x14ac:dyDescent="0.3">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row>
    <row r="285" spans="15:219" x14ac:dyDescent="0.3">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row>
    <row r="286" spans="15:219" x14ac:dyDescent="0.3">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row>
    <row r="287" spans="15:219" x14ac:dyDescent="0.3">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row>
    <row r="288" spans="15:219" x14ac:dyDescent="0.3">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row>
    <row r="289" spans="15:219" x14ac:dyDescent="0.3">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row>
    <row r="290" spans="15:219" x14ac:dyDescent="0.3">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row>
    <row r="291" spans="15:219" x14ac:dyDescent="0.3">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row>
    <row r="292" spans="15:219" x14ac:dyDescent="0.3">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row>
    <row r="293" spans="15:219" x14ac:dyDescent="0.3">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row>
    <row r="294" spans="15:219" x14ac:dyDescent="0.3">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row>
    <row r="295" spans="15:219" x14ac:dyDescent="0.3">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row>
    <row r="296" spans="15:219" x14ac:dyDescent="0.3">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row>
    <row r="297" spans="15:219" x14ac:dyDescent="0.3">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row>
    <row r="298" spans="15:219" x14ac:dyDescent="0.3">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row>
    <row r="299" spans="15:219" x14ac:dyDescent="0.3">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row>
    <row r="300" spans="15:219" x14ac:dyDescent="0.3">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row>
    <row r="301" spans="15:219" x14ac:dyDescent="0.3">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row>
    <row r="302" spans="15:219" x14ac:dyDescent="0.3">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row>
    <row r="303" spans="15:219" x14ac:dyDescent="0.3">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row>
    <row r="304" spans="15:219" x14ac:dyDescent="0.3">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9"/>
      <c r="FZ304" s="9"/>
      <c r="GA304" s="9"/>
      <c r="GB304" s="9"/>
      <c r="GC304" s="9"/>
      <c r="GD304" s="9"/>
      <c r="GE304" s="9"/>
      <c r="GF304" s="9"/>
      <c r="GG304" s="9"/>
      <c r="GH304" s="9"/>
      <c r="GI304" s="9"/>
      <c r="GJ304" s="9"/>
      <c r="GK304" s="9"/>
      <c r="GL304" s="9"/>
      <c r="GM304" s="9"/>
      <c r="GN304" s="9"/>
      <c r="GO304" s="9"/>
      <c r="GP304" s="9"/>
      <c r="GQ304" s="9"/>
      <c r="GR304" s="9"/>
      <c r="GS304" s="9"/>
      <c r="GT304" s="9"/>
      <c r="GU304" s="9"/>
      <c r="GV304" s="9"/>
      <c r="GW304" s="9"/>
      <c r="GX304" s="9"/>
      <c r="GY304" s="9"/>
      <c r="GZ304" s="9"/>
      <c r="HA304" s="9"/>
      <c r="HB304" s="9"/>
      <c r="HC304" s="9"/>
      <c r="HD304" s="9"/>
      <c r="HE304" s="9"/>
      <c r="HF304" s="9"/>
      <c r="HG304" s="9"/>
      <c r="HH304" s="9"/>
      <c r="HI304" s="9"/>
      <c r="HJ304" s="9"/>
      <c r="HK304" s="9"/>
    </row>
    <row r="305" spans="15:219" x14ac:dyDescent="0.3">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row>
    <row r="306" spans="15:219" x14ac:dyDescent="0.3">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9"/>
      <c r="FZ306" s="9"/>
      <c r="GA306" s="9"/>
      <c r="GB306" s="9"/>
      <c r="GC306" s="9"/>
      <c r="GD306" s="9"/>
      <c r="GE306" s="9"/>
      <c r="GF306" s="9"/>
      <c r="GG306" s="9"/>
      <c r="GH306" s="9"/>
      <c r="GI306" s="9"/>
      <c r="GJ306" s="9"/>
      <c r="GK306" s="9"/>
      <c r="GL306" s="9"/>
      <c r="GM306" s="9"/>
      <c r="GN306" s="9"/>
      <c r="GO306" s="9"/>
      <c r="GP306" s="9"/>
      <c r="GQ306" s="9"/>
      <c r="GR306" s="9"/>
      <c r="GS306" s="9"/>
      <c r="GT306" s="9"/>
      <c r="GU306" s="9"/>
      <c r="GV306" s="9"/>
      <c r="GW306" s="9"/>
      <c r="GX306" s="9"/>
      <c r="GY306" s="9"/>
      <c r="GZ306" s="9"/>
      <c r="HA306" s="9"/>
      <c r="HB306" s="9"/>
      <c r="HC306" s="9"/>
      <c r="HD306" s="9"/>
      <c r="HE306" s="9"/>
      <c r="HF306" s="9"/>
      <c r="HG306" s="9"/>
      <c r="HH306" s="9"/>
      <c r="HI306" s="9"/>
      <c r="HJ306" s="9"/>
      <c r="HK306" s="9"/>
    </row>
    <row r="307" spans="15:219" x14ac:dyDescent="0.3">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row>
    <row r="308" spans="15:219" x14ac:dyDescent="0.3">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row>
    <row r="309" spans="15:219" x14ac:dyDescent="0.3">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c r="HC309" s="9"/>
      <c r="HD309" s="9"/>
      <c r="HE309" s="9"/>
      <c r="HF309" s="9"/>
      <c r="HG309" s="9"/>
      <c r="HH309" s="9"/>
      <c r="HI309" s="9"/>
      <c r="HJ309" s="9"/>
      <c r="HK309" s="9"/>
    </row>
    <row r="310" spans="15:219" x14ac:dyDescent="0.3">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c r="HC310" s="9"/>
      <c r="HD310" s="9"/>
      <c r="HE310" s="9"/>
      <c r="HF310" s="9"/>
      <c r="HG310" s="9"/>
      <c r="HH310" s="9"/>
      <c r="HI310" s="9"/>
      <c r="HJ310" s="9"/>
      <c r="HK310" s="9"/>
    </row>
    <row r="311" spans="15:219" x14ac:dyDescent="0.3">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c r="HC311" s="9"/>
      <c r="HD311" s="9"/>
      <c r="HE311" s="9"/>
      <c r="HF311" s="9"/>
      <c r="HG311" s="9"/>
      <c r="HH311" s="9"/>
      <c r="HI311" s="9"/>
      <c r="HJ311" s="9"/>
      <c r="HK311" s="9"/>
    </row>
    <row r="312" spans="15:219" x14ac:dyDescent="0.3">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c r="HC312" s="9"/>
      <c r="HD312" s="9"/>
      <c r="HE312" s="9"/>
      <c r="HF312" s="9"/>
      <c r="HG312" s="9"/>
      <c r="HH312" s="9"/>
      <c r="HI312" s="9"/>
      <c r="HJ312" s="9"/>
      <c r="HK312" s="9"/>
    </row>
    <row r="313" spans="15:219" x14ac:dyDescent="0.3">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row>
    <row r="314" spans="15:219" x14ac:dyDescent="0.3">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row>
    <row r="315" spans="15:219" x14ac:dyDescent="0.3">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c r="DR315" s="9"/>
      <c r="DS315" s="9"/>
      <c r="DT315" s="9"/>
      <c r="DU315" s="9"/>
      <c r="DV315" s="9"/>
      <c r="DW315" s="9"/>
      <c r="DX315" s="9"/>
      <c r="DY315" s="9"/>
      <c r="DZ315" s="9"/>
      <c r="EA315" s="9"/>
      <c r="EB315" s="9"/>
      <c r="EC315" s="9"/>
      <c r="ED315" s="9"/>
      <c r="EE315" s="9"/>
      <c r="EF315" s="9"/>
      <c r="EG315" s="9"/>
      <c r="EH315" s="9"/>
      <c r="EI315" s="9"/>
      <c r="EJ315" s="9"/>
      <c r="EK315" s="9"/>
      <c r="EL315" s="9"/>
      <c r="EM315" s="9"/>
      <c r="EN315" s="9"/>
      <c r="EO315" s="9"/>
      <c r="EP315" s="9"/>
      <c r="EQ315" s="9"/>
      <c r="ER315" s="9"/>
      <c r="ES315" s="9"/>
      <c r="ET315" s="9"/>
      <c r="EU315" s="9"/>
      <c r="EV315" s="9"/>
      <c r="EW315" s="9"/>
      <c r="EX315" s="9"/>
      <c r="EY315" s="9"/>
      <c r="EZ315" s="9"/>
      <c r="FA315" s="9"/>
      <c r="FB315" s="9"/>
      <c r="FC315" s="9"/>
      <c r="FD315" s="9"/>
      <c r="FE315" s="9"/>
      <c r="FF315" s="9"/>
      <c r="FG315" s="9"/>
      <c r="FH315" s="9"/>
      <c r="FI315" s="9"/>
      <c r="FJ315" s="9"/>
      <c r="FK315" s="9"/>
      <c r="FL315" s="9"/>
      <c r="FM315" s="9"/>
      <c r="FN315" s="9"/>
      <c r="FO315" s="9"/>
      <c r="FP315" s="9"/>
      <c r="FQ315" s="9"/>
      <c r="FR315" s="9"/>
      <c r="FS315" s="9"/>
      <c r="FT315" s="9"/>
      <c r="FU315" s="9"/>
      <c r="FV315" s="9"/>
      <c r="FW315" s="9"/>
      <c r="FX315" s="9"/>
      <c r="FY315" s="9"/>
      <c r="FZ315" s="9"/>
      <c r="GA315" s="9"/>
      <c r="GB315" s="9"/>
      <c r="GC315" s="9"/>
      <c r="GD315" s="9"/>
      <c r="GE315" s="9"/>
      <c r="GF315" s="9"/>
      <c r="GG315" s="9"/>
      <c r="GH315" s="9"/>
      <c r="GI315" s="9"/>
      <c r="GJ315" s="9"/>
      <c r="GK315" s="9"/>
      <c r="GL315" s="9"/>
      <c r="GM315" s="9"/>
      <c r="GN315" s="9"/>
      <c r="GO315" s="9"/>
      <c r="GP315" s="9"/>
      <c r="GQ315" s="9"/>
      <c r="GR315" s="9"/>
      <c r="GS315" s="9"/>
      <c r="GT315" s="9"/>
      <c r="GU315" s="9"/>
      <c r="GV315" s="9"/>
      <c r="GW315" s="9"/>
      <c r="GX315" s="9"/>
      <c r="GY315" s="9"/>
      <c r="GZ315" s="9"/>
      <c r="HA315" s="9"/>
      <c r="HB315" s="9"/>
      <c r="HC315" s="9"/>
      <c r="HD315" s="9"/>
      <c r="HE315" s="9"/>
      <c r="HF315" s="9"/>
      <c r="HG315" s="9"/>
      <c r="HH315" s="9"/>
      <c r="HI315" s="9"/>
      <c r="HJ315" s="9"/>
      <c r="HK315" s="9"/>
    </row>
    <row r="316" spans="15:219" x14ac:dyDescent="0.3">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9"/>
      <c r="EW316" s="9"/>
      <c r="EX316" s="9"/>
      <c r="EY316" s="9"/>
      <c r="EZ316" s="9"/>
      <c r="FA316" s="9"/>
      <c r="FB316" s="9"/>
      <c r="FC316" s="9"/>
      <c r="FD316" s="9"/>
      <c r="FE316" s="9"/>
      <c r="FF316" s="9"/>
      <c r="FG316" s="9"/>
      <c r="FH316" s="9"/>
      <c r="FI316" s="9"/>
      <c r="FJ316" s="9"/>
      <c r="FK316" s="9"/>
      <c r="FL316" s="9"/>
      <c r="FM316" s="9"/>
      <c r="FN316" s="9"/>
      <c r="FO316" s="9"/>
      <c r="FP316" s="9"/>
      <c r="FQ316" s="9"/>
      <c r="FR316" s="9"/>
      <c r="FS316" s="9"/>
      <c r="FT316" s="9"/>
      <c r="FU316" s="9"/>
      <c r="FV316" s="9"/>
      <c r="FW316" s="9"/>
      <c r="FX316" s="9"/>
      <c r="FY316" s="9"/>
      <c r="FZ316" s="9"/>
      <c r="GA316" s="9"/>
      <c r="GB316" s="9"/>
      <c r="GC316" s="9"/>
      <c r="GD316" s="9"/>
      <c r="GE316" s="9"/>
      <c r="GF316" s="9"/>
      <c r="GG316" s="9"/>
      <c r="GH316" s="9"/>
      <c r="GI316" s="9"/>
      <c r="GJ316" s="9"/>
      <c r="GK316" s="9"/>
      <c r="GL316" s="9"/>
      <c r="GM316" s="9"/>
      <c r="GN316" s="9"/>
      <c r="GO316" s="9"/>
      <c r="GP316" s="9"/>
      <c r="GQ316" s="9"/>
      <c r="GR316" s="9"/>
      <c r="GS316" s="9"/>
      <c r="GT316" s="9"/>
      <c r="GU316" s="9"/>
      <c r="GV316" s="9"/>
      <c r="GW316" s="9"/>
      <c r="GX316" s="9"/>
      <c r="GY316" s="9"/>
      <c r="GZ316" s="9"/>
      <c r="HA316" s="9"/>
      <c r="HB316" s="9"/>
      <c r="HC316" s="9"/>
      <c r="HD316" s="9"/>
      <c r="HE316" s="9"/>
      <c r="HF316" s="9"/>
      <c r="HG316" s="9"/>
      <c r="HH316" s="9"/>
      <c r="HI316" s="9"/>
      <c r="HJ316" s="9"/>
      <c r="HK316" s="9"/>
    </row>
    <row r="317" spans="15:219" x14ac:dyDescent="0.3">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c r="DR317" s="9"/>
      <c r="DS317" s="9"/>
      <c r="DT317" s="9"/>
      <c r="DU317" s="9"/>
      <c r="DV317" s="9"/>
      <c r="DW317" s="9"/>
      <c r="DX317" s="9"/>
      <c r="DY317" s="9"/>
      <c r="DZ317" s="9"/>
      <c r="EA317" s="9"/>
      <c r="EB317" s="9"/>
      <c r="EC317" s="9"/>
      <c r="ED317" s="9"/>
      <c r="EE317" s="9"/>
      <c r="EF317" s="9"/>
      <c r="EG317" s="9"/>
      <c r="EH317" s="9"/>
      <c r="EI317" s="9"/>
      <c r="EJ317" s="9"/>
      <c r="EK317" s="9"/>
      <c r="EL317" s="9"/>
      <c r="EM317" s="9"/>
      <c r="EN317" s="9"/>
      <c r="EO317" s="9"/>
      <c r="EP317" s="9"/>
      <c r="EQ317" s="9"/>
      <c r="ER317" s="9"/>
      <c r="ES317" s="9"/>
      <c r="ET317" s="9"/>
      <c r="EU317" s="9"/>
      <c r="EV317" s="9"/>
      <c r="EW317" s="9"/>
      <c r="EX317" s="9"/>
      <c r="EY317" s="9"/>
      <c r="EZ317" s="9"/>
      <c r="FA317" s="9"/>
      <c r="FB317" s="9"/>
      <c r="FC317" s="9"/>
      <c r="FD317" s="9"/>
      <c r="FE317" s="9"/>
      <c r="FF317" s="9"/>
      <c r="FG317" s="9"/>
      <c r="FH317" s="9"/>
      <c r="FI317" s="9"/>
      <c r="FJ317" s="9"/>
      <c r="FK317" s="9"/>
      <c r="FL317" s="9"/>
      <c r="FM317" s="9"/>
      <c r="FN317" s="9"/>
      <c r="FO317" s="9"/>
      <c r="FP317" s="9"/>
      <c r="FQ317" s="9"/>
      <c r="FR317" s="9"/>
      <c r="FS317" s="9"/>
      <c r="FT317" s="9"/>
      <c r="FU317" s="9"/>
      <c r="FV317" s="9"/>
      <c r="FW317" s="9"/>
      <c r="FX317" s="9"/>
      <c r="FY317" s="9"/>
      <c r="FZ317" s="9"/>
      <c r="GA317" s="9"/>
      <c r="GB317" s="9"/>
      <c r="GC317" s="9"/>
      <c r="GD317" s="9"/>
      <c r="GE317" s="9"/>
      <c r="GF317" s="9"/>
      <c r="GG317" s="9"/>
      <c r="GH317" s="9"/>
      <c r="GI317" s="9"/>
      <c r="GJ317" s="9"/>
      <c r="GK317" s="9"/>
      <c r="GL317" s="9"/>
      <c r="GM317" s="9"/>
      <c r="GN317" s="9"/>
      <c r="GO317" s="9"/>
      <c r="GP317" s="9"/>
      <c r="GQ317" s="9"/>
      <c r="GR317" s="9"/>
      <c r="GS317" s="9"/>
      <c r="GT317" s="9"/>
      <c r="GU317" s="9"/>
      <c r="GV317" s="9"/>
      <c r="GW317" s="9"/>
      <c r="GX317" s="9"/>
      <c r="GY317" s="9"/>
      <c r="GZ317" s="9"/>
      <c r="HA317" s="9"/>
      <c r="HB317" s="9"/>
      <c r="HC317" s="9"/>
      <c r="HD317" s="9"/>
      <c r="HE317" s="9"/>
      <c r="HF317" s="9"/>
      <c r="HG317" s="9"/>
      <c r="HH317" s="9"/>
      <c r="HI317" s="9"/>
      <c r="HJ317" s="9"/>
      <c r="HK317" s="9"/>
    </row>
    <row r="318" spans="15:219" x14ac:dyDescent="0.3">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9"/>
      <c r="EW318" s="9"/>
      <c r="EX318" s="9"/>
      <c r="EY318" s="9"/>
      <c r="EZ318" s="9"/>
      <c r="FA318" s="9"/>
      <c r="FB318" s="9"/>
      <c r="FC318" s="9"/>
      <c r="FD318" s="9"/>
      <c r="FE318" s="9"/>
      <c r="FF318" s="9"/>
      <c r="FG318" s="9"/>
      <c r="FH318" s="9"/>
      <c r="FI318" s="9"/>
      <c r="FJ318" s="9"/>
      <c r="FK318" s="9"/>
      <c r="FL318" s="9"/>
      <c r="FM318" s="9"/>
      <c r="FN318" s="9"/>
      <c r="FO318" s="9"/>
      <c r="FP318" s="9"/>
      <c r="FQ318" s="9"/>
      <c r="FR318" s="9"/>
      <c r="FS318" s="9"/>
      <c r="FT318" s="9"/>
      <c r="FU318" s="9"/>
      <c r="FV318" s="9"/>
      <c r="FW318" s="9"/>
      <c r="FX318" s="9"/>
      <c r="FY318" s="9"/>
      <c r="FZ318" s="9"/>
      <c r="GA318" s="9"/>
      <c r="GB318" s="9"/>
      <c r="GC318" s="9"/>
      <c r="GD318" s="9"/>
      <c r="GE318" s="9"/>
      <c r="GF318" s="9"/>
      <c r="GG318" s="9"/>
      <c r="GH318" s="9"/>
      <c r="GI318" s="9"/>
      <c r="GJ318" s="9"/>
      <c r="GK318" s="9"/>
      <c r="GL318" s="9"/>
      <c r="GM318" s="9"/>
      <c r="GN318" s="9"/>
      <c r="GO318" s="9"/>
      <c r="GP318" s="9"/>
      <c r="GQ318" s="9"/>
      <c r="GR318" s="9"/>
      <c r="GS318" s="9"/>
      <c r="GT318" s="9"/>
      <c r="GU318" s="9"/>
      <c r="GV318" s="9"/>
      <c r="GW318" s="9"/>
      <c r="GX318" s="9"/>
      <c r="GY318" s="9"/>
      <c r="GZ318" s="9"/>
      <c r="HA318" s="9"/>
      <c r="HB318" s="9"/>
      <c r="HC318" s="9"/>
      <c r="HD318" s="9"/>
      <c r="HE318" s="9"/>
      <c r="HF318" s="9"/>
      <c r="HG318" s="9"/>
      <c r="HH318" s="9"/>
      <c r="HI318" s="9"/>
      <c r="HJ318" s="9"/>
      <c r="HK318" s="9"/>
    </row>
    <row r="319" spans="15:219" x14ac:dyDescent="0.3">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row>
    <row r="320" spans="15:219" x14ac:dyDescent="0.3">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row>
    <row r="321" spans="15:219" x14ac:dyDescent="0.3">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row>
    <row r="322" spans="15:219" x14ac:dyDescent="0.3">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row>
    <row r="323" spans="15:219" x14ac:dyDescent="0.3">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row>
    <row r="324" spans="15:219" x14ac:dyDescent="0.3">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c r="DR324" s="9"/>
      <c r="DS324" s="9"/>
      <c r="DT324" s="9"/>
      <c r="DU324" s="9"/>
      <c r="DV324" s="9"/>
      <c r="DW324" s="9"/>
      <c r="DX324" s="9"/>
      <c r="DY324" s="9"/>
      <c r="DZ324" s="9"/>
      <c r="EA324" s="9"/>
      <c r="EB324" s="9"/>
      <c r="EC324" s="9"/>
      <c r="ED324" s="9"/>
      <c r="EE324" s="9"/>
      <c r="EF324" s="9"/>
      <c r="EG324" s="9"/>
      <c r="EH324" s="9"/>
      <c r="EI324" s="9"/>
      <c r="EJ324" s="9"/>
      <c r="EK324" s="9"/>
      <c r="EL324" s="9"/>
      <c r="EM324" s="9"/>
      <c r="EN324" s="9"/>
      <c r="EO324" s="9"/>
      <c r="EP324" s="9"/>
      <c r="EQ324" s="9"/>
      <c r="ER324" s="9"/>
      <c r="ES324" s="9"/>
      <c r="ET324" s="9"/>
      <c r="EU324" s="9"/>
      <c r="EV324" s="9"/>
      <c r="EW324" s="9"/>
      <c r="EX324" s="9"/>
      <c r="EY324" s="9"/>
      <c r="EZ324" s="9"/>
      <c r="FA324" s="9"/>
      <c r="FB324" s="9"/>
      <c r="FC324" s="9"/>
      <c r="FD324" s="9"/>
      <c r="FE324" s="9"/>
      <c r="FF324" s="9"/>
      <c r="FG324" s="9"/>
      <c r="FH324" s="9"/>
      <c r="FI324" s="9"/>
      <c r="FJ324" s="9"/>
      <c r="FK324" s="9"/>
      <c r="FL324" s="9"/>
      <c r="FM324" s="9"/>
      <c r="FN324" s="9"/>
      <c r="FO324" s="9"/>
      <c r="FP324" s="9"/>
      <c r="FQ324" s="9"/>
      <c r="FR324" s="9"/>
      <c r="FS324" s="9"/>
      <c r="FT324" s="9"/>
      <c r="FU324" s="9"/>
      <c r="FV324" s="9"/>
      <c r="FW324" s="9"/>
      <c r="FX324" s="9"/>
      <c r="FY324" s="9"/>
      <c r="FZ324" s="9"/>
      <c r="GA324" s="9"/>
      <c r="GB324" s="9"/>
      <c r="GC324" s="9"/>
      <c r="GD324" s="9"/>
      <c r="GE324" s="9"/>
      <c r="GF324" s="9"/>
      <c r="GG324" s="9"/>
      <c r="GH324" s="9"/>
      <c r="GI324" s="9"/>
      <c r="GJ324" s="9"/>
      <c r="GK324" s="9"/>
      <c r="GL324" s="9"/>
      <c r="GM324" s="9"/>
      <c r="GN324" s="9"/>
      <c r="GO324" s="9"/>
      <c r="GP324" s="9"/>
      <c r="GQ324" s="9"/>
      <c r="GR324" s="9"/>
      <c r="GS324" s="9"/>
      <c r="GT324" s="9"/>
      <c r="GU324" s="9"/>
      <c r="GV324" s="9"/>
      <c r="GW324" s="9"/>
      <c r="GX324" s="9"/>
      <c r="GY324" s="9"/>
      <c r="GZ324" s="9"/>
      <c r="HA324" s="9"/>
      <c r="HB324" s="9"/>
      <c r="HC324" s="9"/>
      <c r="HD324" s="9"/>
      <c r="HE324" s="9"/>
      <c r="HF324" s="9"/>
      <c r="HG324" s="9"/>
      <c r="HH324" s="9"/>
      <c r="HI324" s="9"/>
      <c r="HJ324" s="9"/>
      <c r="HK324" s="9"/>
    </row>
    <row r="325" spans="15:219" x14ac:dyDescent="0.3">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9"/>
      <c r="EW325" s="9"/>
      <c r="EX325" s="9"/>
      <c r="EY325" s="9"/>
      <c r="EZ325" s="9"/>
      <c r="FA325" s="9"/>
      <c r="FB325" s="9"/>
      <c r="FC325" s="9"/>
      <c r="FD325" s="9"/>
      <c r="FE325" s="9"/>
      <c r="FF325" s="9"/>
      <c r="FG325" s="9"/>
      <c r="FH325" s="9"/>
      <c r="FI325" s="9"/>
      <c r="FJ325" s="9"/>
      <c r="FK325" s="9"/>
      <c r="FL325" s="9"/>
      <c r="FM325" s="9"/>
      <c r="FN325" s="9"/>
      <c r="FO325" s="9"/>
      <c r="FP325" s="9"/>
      <c r="FQ325" s="9"/>
      <c r="FR325" s="9"/>
      <c r="FS325" s="9"/>
      <c r="FT325" s="9"/>
      <c r="FU325" s="9"/>
      <c r="FV325" s="9"/>
      <c r="FW325" s="9"/>
      <c r="FX325" s="9"/>
      <c r="FY325" s="9"/>
      <c r="FZ325" s="9"/>
      <c r="GA325" s="9"/>
      <c r="GB325" s="9"/>
      <c r="GC325" s="9"/>
      <c r="GD325" s="9"/>
      <c r="GE325" s="9"/>
      <c r="GF325" s="9"/>
      <c r="GG325" s="9"/>
      <c r="GH325" s="9"/>
      <c r="GI325" s="9"/>
      <c r="GJ325" s="9"/>
      <c r="GK325" s="9"/>
      <c r="GL325" s="9"/>
      <c r="GM325" s="9"/>
      <c r="GN325" s="9"/>
      <c r="GO325" s="9"/>
      <c r="GP325" s="9"/>
      <c r="GQ325" s="9"/>
      <c r="GR325" s="9"/>
      <c r="GS325" s="9"/>
      <c r="GT325" s="9"/>
      <c r="GU325" s="9"/>
      <c r="GV325" s="9"/>
      <c r="GW325" s="9"/>
      <c r="GX325" s="9"/>
      <c r="GY325" s="9"/>
      <c r="GZ325" s="9"/>
      <c r="HA325" s="9"/>
      <c r="HB325" s="9"/>
      <c r="HC325" s="9"/>
      <c r="HD325" s="9"/>
      <c r="HE325" s="9"/>
      <c r="HF325" s="9"/>
      <c r="HG325" s="9"/>
      <c r="HH325" s="9"/>
      <c r="HI325" s="9"/>
      <c r="HJ325" s="9"/>
      <c r="HK325" s="9"/>
    </row>
    <row r="326" spans="15:219" x14ac:dyDescent="0.3">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9"/>
      <c r="EW326" s="9"/>
      <c r="EX326" s="9"/>
      <c r="EY326" s="9"/>
      <c r="EZ326" s="9"/>
      <c r="FA326" s="9"/>
      <c r="FB326" s="9"/>
      <c r="FC326" s="9"/>
      <c r="FD326" s="9"/>
      <c r="FE326" s="9"/>
      <c r="FF326" s="9"/>
      <c r="FG326" s="9"/>
      <c r="FH326" s="9"/>
      <c r="FI326" s="9"/>
      <c r="FJ326" s="9"/>
      <c r="FK326" s="9"/>
      <c r="FL326" s="9"/>
      <c r="FM326" s="9"/>
      <c r="FN326" s="9"/>
      <c r="FO326" s="9"/>
      <c r="FP326" s="9"/>
      <c r="FQ326" s="9"/>
      <c r="FR326" s="9"/>
      <c r="FS326" s="9"/>
      <c r="FT326" s="9"/>
      <c r="FU326" s="9"/>
      <c r="FV326" s="9"/>
      <c r="FW326" s="9"/>
      <c r="FX326" s="9"/>
      <c r="FY326" s="9"/>
      <c r="FZ326" s="9"/>
      <c r="GA326" s="9"/>
      <c r="GB326" s="9"/>
      <c r="GC326" s="9"/>
      <c r="GD326" s="9"/>
      <c r="GE326" s="9"/>
      <c r="GF326" s="9"/>
      <c r="GG326" s="9"/>
      <c r="GH326" s="9"/>
      <c r="GI326" s="9"/>
      <c r="GJ326" s="9"/>
      <c r="GK326" s="9"/>
      <c r="GL326" s="9"/>
      <c r="GM326" s="9"/>
      <c r="GN326" s="9"/>
      <c r="GO326" s="9"/>
      <c r="GP326" s="9"/>
      <c r="GQ326" s="9"/>
      <c r="GR326" s="9"/>
      <c r="GS326" s="9"/>
      <c r="GT326" s="9"/>
      <c r="GU326" s="9"/>
      <c r="GV326" s="9"/>
      <c r="GW326" s="9"/>
      <c r="GX326" s="9"/>
      <c r="GY326" s="9"/>
      <c r="GZ326" s="9"/>
      <c r="HA326" s="9"/>
      <c r="HB326" s="9"/>
      <c r="HC326" s="9"/>
      <c r="HD326" s="9"/>
      <c r="HE326" s="9"/>
      <c r="HF326" s="9"/>
      <c r="HG326" s="9"/>
      <c r="HH326" s="9"/>
      <c r="HI326" s="9"/>
      <c r="HJ326" s="9"/>
      <c r="HK326" s="9"/>
    </row>
    <row r="327" spans="15:219" x14ac:dyDescent="0.3">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c r="DR327" s="9"/>
      <c r="DS327" s="9"/>
      <c r="DT327" s="9"/>
      <c r="DU327" s="9"/>
      <c r="DV327" s="9"/>
      <c r="DW327" s="9"/>
      <c r="DX327" s="9"/>
      <c r="DY327" s="9"/>
      <c r="DZ327" s="9"/>
      <c r="EA327" s="9"/>
      <c r="EB327" s="9"/>
      <c r="EC327" s="9"/>
      <c r="ED327" s="9"/>
      <c r="EE327" s="9"/>
      <c r="EF327" s="9"/>
      <c r="EG327" s="9"/>
      <c r="EH327" s="9"/>
      <c r="EI327" s="9"/>
      <c r="EJ327" s="9"/>
      <c r="EK327" s="9"/>
      <c r="EL327" s="9"/>
      <c r="EM327" s="9"/>
      <c r="EN327" s="9"/>
      <c r="EO327" s="9"/>
      <c r="EP327" s="9"/>
      <c r="EQ327" s="9"/>
      <c r="ER327" s="9"/>
      <c r="ES327" s="9"/>
      <c r="ET327" s="9"/>
      <c r="EU327" s="9"/>
      <c r="EV327" s="9"/>
      <c r="EW327" s="9"/>
      <c r="EX327" s="9"/>
      <c r="EY327" s="9"/>
      <c r="EZ327" s="9"/>
      <c r="FA327" s="9"/>
      <c r="FB327" s="9"/>
      <c r="FC327" s="9"/>
      <c r="FD327" s="9"/>
      <c r="FE327" s="9"/>
      <c r="FF327" s="9"/>
      <c r="FG327" s="9"/>
      <c r="FH327" s="9"/>
      <c r="FI327" s="9"/>
      <c r="FJ327" s="9"/>
      <c r="FK327" s="9"/>
      <c r="FL327" s="9"/>
      <c r="FM327" s="9"/>
      <c r="FN327" s="9"/>
      <c r="FO327" s="9"/>
      <c r="FP327" s="9"/>
      <c r="FQ327" s="9"/>
      <c r="FR327" s="9"/>
      <c r="FS327" s="9"/>
      <c r="FT327" s="9"/>
      <c r="FU327" s="9"/>
      <c r="FV327" s="9"/>
      <c r="FW327" s="9"/>
      <c r="FX327" s="9"/>
      <c r="FY327" s="9"/>
      <c r="FZ327" s="9"/>
      <c r="GA327" s="9"/>
      <c r="GB327" s="9"/>
      <c r="GC327" s="9"/>
      <c r="GD327" s="9"/>
      <c r="GE327" s="9"/>
      <c r="GF327" s="9"/>
      <c r="GG327" s="9"/>
      <c r="GH327" s="9"/>
      <c r="GI327" s="9"/>
      <c r="GJ327" s="9"/>
      <c r="GK327" s="9"/>
      <c r="GL327" s="9"/>
      <c r="GM327" s="9"/>
      <c r="GN327" s="9"/>
      <c r="GO327" s="9"/>
      <c r="GP327" s="9"/>
      <c r="GQ327" s="9"/>
      <c r="GR327" s="9"/>
      <c r="GS327" s="9"/>
      <c r="GT327" s="9"/>
      <c r="GU327" s="9"/>
      <c r="GV327" s="9"/>
      <c r="GW327" s="9"/>
      <c r="GX327" s="9"/>
      <c r="GY327" s="9"/>
      <c r="GZ327" s="9"/>
      <c r="HA327" s="9"/>
      <c r="HB327" s="9"/>
      <c r="HC327" s="9"/>
      <c r="HD327" s="9"/>
      <c r="HE327" s="9"/>
      <c r="HF327" s="9"/>
      <c r="HG327" s="9"/>
      <c r="HH327" s="9"/>
      <c r="HI327" s="9"/>
      <c r="HJ327" s="9"/>
      <c r="HK327" s="9"/>
    </row>
    <row r="328" spans="15:219" x14ac:dyDescent="0.3">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row>
    <row r="329" spans="15:219" x14ac:dyDescent="0.3">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row>
    <row r="330" spans="15:219" x14ac:dyDescent="0.3">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9"/>
      <c r="EW330" s="9"/>
      <c r="EX330" s="9"/>
      <c r="EY330" s="9"/>
      <c r="EZ330" s="9"/>
      <c r="FA330" s="9"/>
      <c r="FB330" s="9"/>
      <c r="FC330" s="9"/>
      <c r="FD330" s="9"/>
      <c r="FE330" s="9"/>
      <c r="FF330" s="9"/>
      <c r="FG330" s="9"/>
      <c r="FH330" s="9"/>
      <c r="FI330" s="9"/>
      <c r="FJ330" s="9"/>
      <c r="FK330" s="9"/>
      <c r="FL330" s="9"/>
      <c r="FM330" s="9"/>
      <c r="FN330" s="9"/>
      <c r="FO330" s="9"/>
      <c r="FP330" s="9"/>
      <c r="FQ330" s="9"/>
      <c r="FR330" s="9"/>
      <c r="FS330" s="9"/>
      <c r="FT330" s="9"/>
      <c r="FU330" s="9"/>
      <c r="FV330" s="9"/>
      <c r="FW330" s="9"/>
      <c r="FX330" s="9"/>
      <c r="FY330" s="9"/>
      <c r="FZ330" s="9"/>
      <c r="GA330" s="9"/>
      <c r="GB330" s="9"/>
      <c r="GC330" s="9"/>
      <c r="GD330" s="9"/>
      <c r="GE330" s="9"/>
      <c r="GF330" s="9"/>
      <c r="GG330" s="9"/>
      <c r="GH330" s="9"/>
      <c r="GI330" s="9"/>
      <c r="GJ330" s="9"/>
      <c r="GK330" s="9"/>
      <c r="GL330" s="9"/>
      <c r="GM330" s="9"/>
      <c r="GN330" s="9"/>
      <c r="GO330" s="9"/>
      <c r="GP330" s="9"/>
      <c r="GQ330" s="9"/>
      <c r="GR330" s="9"/>
      <c r="GS330" s="9"/>
      <c r="GT330" s="9"/>
      <c r="GU330" s="9"/>
      <c r="GV330" s="9"/>
      <c r="GW330" s="9"/>
      <c r="GX330" s="9"/>
      <c r="GY330" s="9"/>
      <c r="GZ330" s="9"/>
      <c r="HA330" s="9"/>
      <c r="HB330" s="9"/>
      <c r="HC330" s="9"/>
      <c r="HD330" s="9"/>
      <c r="HE330" s="9"/>
      <c r="HF330" s="9"/>
      <c r="HG330" s="9"/>
      <c r="HH330" s="9"/>
      <c r="HI330" s="9"/>
      <c r="HJ330" s="9"/>
      <c r="HK330" s="9"/>
    </row>
    <row r="331" spans="15:219" x14ac:dyDescent="0.3">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row>
    <row r="332" spans="15:219" x14ac:dyDescent="0.3">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c r="DR332" s="9"/>
      <c r="DS332" s="9"/>
      <c r="DT332" s="9"/>
      <c r="DU332" s="9"/>
      <c r="DV332" s="9"/>
      <c r="DW332" s="9"/>
      <c r="DX332" s="9"/>
      <c r="DY332" s="9"/>
      <c r="DZ332" s="9"/>
      <c r="EA332" s="9"/>
      <c r="EB332" s="9"/>
      <c r="EC332" s="9"/>
      <c r="ED332" s="9"/>
      <c r="EE332" s="9"/>
      <c r="EF332" s="9"/>
      <c r="EG332" s="9"/>
      <c r="EH332" s="9"/>
      <c r="EI332" s="9"/>
      <c r="EJ332" s="9"/>
      <c r="EK332" s="9"/>
      <c r="EL332" s="9"/>
      <c r="EM332" s="9"/>
      <c r="EN332" s="9"/>
      <c r="EO332" s="9"/>
      <c r="EP332" s="9"/>
      <c r="EQ332" s="9"/>
      <c r="ER332" s="9"/>
      <c r="ES332" s="9"/>
      <c r="ET332" s="9"/>
      <c r="EU332" s="9"/>
      <c r="EV332" s="9"/>
      <c r="EW332" s="9"/>
      <c r="EX332" s="9"/>
      <c r="EY332" s="9"/>
      <c r="EZ332" s="9"/>
      <c r="FA332" s="9"/>
      <c r="FB332" s="9"/>
      <c r="FC332" s="9"/>
      <c r="FD332" s="9"/>
      <c r="FE332" s="9"/>
      <c r="FF332" s="9"/>
      <c r="FG332" s="9"/>
      <c r="FH332" s="9"/>
      <c r="FI332" s="9"/>
      <c r="FJ332" s="9"/>
      <c r="FK332" s="9"/>
      <c r="FL332" s="9"/>
      <c r="FM332" s="9"/>
      <c r="FN332" s="9"/>
      <c r="FO332" s="9"/>
      <c r="FP332" s="9"/>
      <c r="FQ332" s="9"/>
      <c r="FR332" s="9"/>
      <c r="FS332" s="9"/>
      <c r="FT332" s="9"/>
      <c r="FU332" s="9"/>
      <c r="FV332" s="9"/>
      <c r="FW332" s="9"/>
      <c r="FX332" s="9"/>
      <c r="FY332" s="9"/>
      <c r="FZ332" s="9"/>
      <c r="GA332" s="9"/>
      <c r="GB332" s="9"/>
      <c r="GC332" s="9"/>
      <c r="GD332" s="9"/>
      <c r="GE332" s="9"/>
      <c r="GF332" s="9"/>
      <c r="GG332" s="9"/>
      <c r="GH332" s="9"/>
      <c r="GI332" s="9"/>
      <c r="GJ332" s="9"/>
      <c r="GK332" s="9"/>
      <c r="GL332" s="9"/>
      <c r="GM332" s="9"/>
      <c r="GN332" s="9"/>
      <c r="GO332" s="9"/>
      <c r="GP332" s="9"/>
      <c r="GQ332" s="9"/>
      <c r="GR332" s="9"/>
      <c r="GS332" s="9"/>
      <c r="GT332" s="9"/>
      <c r="GU332" s="9"/>
      <c r="GV332" s="9"/>
      <c r="GW332" s="9"/>
      <c r="GX332" s="9"/>
      <c r="GY332" s="9"/>
      <c r="GZ332" s="9"/>
      <c r="HA332" s="9"/>
      <c r="HB332" s="9"/>
      <c r="HC332" s="9"/>
      <c r="HD332" s="9"/>
      <c r="HE332" s="9"/>
      <c r="HF332" s="9"/>
      <c r="HG332" s="9"/>
      <c r="HH332" s="9"/>
      <c r="HI332" s="9"/>
      <c r="HJ332" s="9"/>
      <c r="HK332" s="9"/>
    </row>
    <row r="333" spans="15:219" x14ac:dyDescent="0.3">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row>
    <row r="334" spans="15:219" x14ac:dyDescent="0.3">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c r="DR334" s="9"/>
      <c r="DS334" s="9"/>
      <c r="DT334" s="9"/>
      <c r="DU334" s="9"/>
      <c r="DV334" s="9"/>
      <c r="DW334" s="9"/>
      <c r="DX334" s="9"/>
      <c r="DY334" s="9"/>
      <c r="DZ334" s="9"/>
      <c r="EA334" s="9"/>
      <c r="EB334" s="9"/>
      <c r="EC334" s="9"/>
      <c r="ED334" s="9"/>
      <c r="EE334" s="9"/>
      <c r="EF334" s="9"/>
      <c r="EG334" s="9"/>
      <c r="EH334" s="9"/>
      <c r="EI334" s="9"/>
      <c r="EJ334" s="9"/>
      <c r="EK334" s="9"/>
      <c r="EL334" s="9"/>
      <c r="EM334" s="9"/>
      <c r="EN334" s="9"/>
      <c r="EO334" s="9"/>
      <c r="EP334" s="9"/>
      <c r="EQ334" s="9"/>
      <c r="ER334" s="9"/>
      <c r="ES334" s="9"/>
      <c r="ET334" s="9"/>
      <c r="EU334" s="9"/>
      <c r="EV334" s="9"/>
      <c r="EW334" s="9"/>
      <c r="EX334" s="9"/>
      <c r="EY334" s="9"/>
      <c r="EZ334" s="9"/>
      <c r="FA334" s="9"/>
      <c r="FB334" s="9"/>
      <c r="FC334" s="9"/>
      <c r="FD334" s="9"/>
      <c r="FE334" s="9"/>
      <c r="FF334" s="9"/>
      <c r="FG334" s="9"/>
      <c r="FH334" s="9"/>
      <c r="FI334" s="9"/>
      <c r="FJ334" s="9"/>
      <c r="FK334" s="9"/>
      <c r="FL334" s="9"/>
      <c r="FM334" s="9"/>
      <c r="FN334" s="9"/>
      <c r="FO334" s="9"/>
      <c r="FP334" s="9"/>
      <c r="FQ334" s="9"/>
      <c r="FR334" s="9"/>
      <c r="FS334" s="9"/>
      <c r="FT334" s="9"/>
      <c r="FU334" s="9"/>
      <c r="FV334" s="9"/>
      <c r="FW334" s="9"/>
      <c r="FX334" s="9"/>
      <c r="FY334" s="9"/>
      <c r="FZ334" s="9"/>
      <c r="GA334" s="9"/>
      <c r="GB334" s="9"/>
      <c r="GC334" s="9"/>
      <c r="GD334" s="9"/>
      <c r="GE334" s="9"/>
      <c r="GF334" s="9"/>
      <c r="GG334" s="9"/>
      <c r="GH334" s="9"/>
      <c r="GI334" s="9"/>
      <c r="GJ334" s="9"/>
      <c r="GK334" s="9"/>
      <c r="GL334" s="9"/>
      <c r="GM334" s="9"/>
      <c r="GN334" s="9"/>
      <c r="GO334" s="9"/>
      <c r="GP334" s="9"/>
      <c r="GQ334" s="9"/>
      <c r="GR334" s="9"/>
      <c r="GS334" s="9"/>
      <c r="GT334" s="9"/>
      <c r="GU334" s="9"/>
      <c r="GV334" s="9"/>
      <c r="GW334" s="9"/>
      <c r="GX334" s="9"/>
      <c r="GY334" s="9"/>
      <c r="GZ334" s="9"/>
      <c r="HA334" s="9"/>
      <c r="HB334" s="9"/>
      <c r="HC334" s="9"/>
      <c r="HD334" s="9"/>
      <c r="HE334" s="9"/>
      <c r="HF334" s="9"/>
      <c r="HG334" s="9"/>
      <c r="HH334" s="9"/>
      <c r="HI334" s="9"/>
      <c r="HJ334" s="9"/>
      <c r="HK334" s="9"/>
    </row>
    <row r="335" spans="15:219" x14ac:dyDescent="0.3">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row>
    <row r="336" spans="15:219" x14ac:dyDescent="0.3">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c r="DR336" s="9"/>
      <c r="DS336" s="9"/>
      <c r="DT336" s="9"/>
      <c r="DU336" s="9"/>
      <c r="DV336" s="9"/>
      <c r="DW336" s="9"/>
      <c r="DX336" s="9"/>
      <c r="DY336" s="9"/>
      <c r="DZ336" s="9"/>
      <c r="EA336" s="9"/>
      <c r="EB336" s="9"/>
      <c r="EC336" s="9"/>
      <c r="ED336" s="9"/>
      <c r="EE336" s="9"/>
      <c r="EF336" s="9"/>
      <c r="EG336" s="9"/>
      <c r="EH336" s="9"/>
      <c r="EI336" s="9"/>
      <c r="EJ336" s="9"/>
      <c r="EK336" s="9"/>
      <c r="EL336" s="9"/>
      <c r="EM336" s="9"/>
      <c r="EN336" s="9"/>
      <c r="EO336" s="9"/>
      <c r="EP336" s="9"/>
      <c r="EQ336" s="9"/>
      <c r="ER336" s="9"/>
      <c r="ES336" s="9"/>
      <c r="ET336" s="9"/>
      <c r="EU336" s="9"/>
      <c r="EV336" s="9"/>
      <c r="EW336" s="9"/>
      <c r="EX336" s="9"/>
      <c r="EY336" s="9"/>
      <c r="EZ336" s="9"/>
      <c r="FA336" s="9"/>
      <c r="FB336" s="9"/>
      <c r="FC336" s="9"/>
      <c r="FD336" s="9"/>
      <c r="FE336" s="9"/>
      <c r="FF336" s="9"/>
      <c r="FG336" s="9"/>
      <c r="FH336" s="9"/>
      <c r="FI336" s="9"/>
      <c r="FJ336" s="9"/>
      <c r="FK336" s="9"/>
      <c r="FL336" s="9"/>
      <c r="FM336" s="9"/>
      <c r="FN336" s="9"/>
      <c r="FO336" s="9"/>
      <c r="FP336" s="9"/>
      <c r="FQ336" s="9"/>
      <c r="FR336" s="9"/>
      <c r="FS336" s="9"/>
      <c r="FT336" s="9"/>
      <c r="FU336" s="9"/>
      <c r="FV336" s="9"/>
      <c r="FW336" s="9"/>
      <c r="FX336" s="9"/>
      <c r="FY336" s="9"/>
      <c r="FZ336" s="9"/>
      <c r="GA336" s="9"/>
      <c r="GB336" s="9"/>
      <c r="GC336" s="9"/>
      <c r="GD336" s="9"/>
      <c r="GE336" s="9"/>
      <c r="GF336" s="9"/>
      <c r="GG336" s="9"/>
      <c r="GH336" s="9"/>
      <c r="GI336" s="9"/>
      <c r="GJ336" s="9"/>
      <c r="GK336" s="9"/>
      <c r="GL336" s="9"/>
      <c r="GM336" s="9"/>
      <c r="GN336" s="9"/>
      <c r="GO336" s="9"/>
      <c r="GP336" s="9"/>
      <c r="GQ336" s="9"/>
      <c r="GR336" s="9"/>
      <c r="GS336" s="9"/>
      <c r="GT336" s="9"/>
      <c r="GU336" s="9"/>
      <c r="GV336" s="9"/>
      <c r="GW336" s="9"/>
      <c r="GX336" s="9"/>
      <c r="GY336" s="9"/>
      <c r="GZ336" s="9"/>
      <c r="HA336" s="9"/>
      <c r="HB336" s="9"/>
      <c r="HC336" s="9"/>
      <c r="HD336" s="9"/>
      <c r="HE336" s="9"/>
      <c r="HF336" s="9"/>
      <c r="HG336" s="9"/>
      <c r="HH336" s="9"/>
      <c r="HI336" s="9"/>
      <c r="HJ336" s="9"/>
      <c r="HK336" s="9"/>
    </row>
    <row r="337" spans="15:219" x14ac:dyDescent="0.3">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row>
    <row r="338" spans="15:219" x14ac:dyDescent="0.3">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9"/>
      <c r="HH338" s="9"/>
      <c r="HI338" s="9"/>
      <c r="HJ338" s="9"/>
      <c r="HK338" s="9"/>
    </row>
    <row r="339" spans="15:219" x14ac:dyDescent="0.3">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c r="DU339" s="9"/>
      <c r="DV339" s="9"/>
      <c r="DW339" s="9"/>
      <c r="DX339" s="9"/>
      <c r="DY339" s="9"/>
      <c r="DZ339" s="9"/>
      <c r="EA339" s="9"/>
      <c r="EB339" s="9"/>
      <c r="EC339" s="9"/>
      <c r="ED339" s="9"/>
      <c r="EE339" s="9"/>
      <c r="EF339" s="9"/>
      <c r="EG339" s="9"/>
      <c r="EH339" s="9"/>
      <c r="EI339" s="9"/>
      <c r="EJ339" s="9"/>
      <c r="EK339" s="9"/>
      <c r="EL339" s="9"/>
      <c r="EM339" s="9"/>
      <c r="EN339" s="9"/>
      <c r="EO339" s="9"/>
      <c r="EP339" s="9"/>
      <c r="EQ339" s="9"/>
      <c r="ER339" s="9"/>
      <c r="ES339" s="9"/>
      <c r="ET339" s="9"/>
      <c r="EU339" s="9"/>
      <c r="EV339" s="9"/>
      <c r="EW339" s="9"/>
      <c r="EX339" s="9"/>
      <c r="EY339" s="9"/>
      <c r="EZ339" s="9"/>
      <c r="FA339" s="9"/>
      <c r="FB339" s="9"/>
      <c r="FC339" s="9"/>
      <c r="FD339" s="9"/>
      <c r="FE339" s="9"/>
      <c r="FF339" s="9"/>
      <c r="FG339" s="9"/>
      <c r="FH339" s="9"/>
      <c r="FI339" s="9"/>
      <c r="FJ339" s="9"/>
      <c r="FK339" s="9"/>
      <c r="FL339" s="9"/>
      <c r="FM339" s="9"/>
      <c r="FN339" s="9"/>
      <c r="FO339" s="9"/>
      <c r="FP339" s="9"/>
      <c r="FQ339" s="9"/>
      <c r="FR339" s="9"/>
      <c r="FS339" s="9"/>
      <c r="FT339" s="9"/>
      <c r="FU339" s="9"/>
      <c r="FV339" s="9"/>
      <c r="FW339" s="9"/>
      <c r="FX339" s="9"/>
      <c r="FY339" s="9"/>
      <c r="FZ339" s="9"/>
      <c r="GA339" s="9"/>
      <c r="GB339" s="9"/>
      <c r="GC339" s="9"/>
      <c r="GD339" s="9"/>
      <c r="GE339" s="9"/>
      <c r="GF339" s="9"/>
      <c r="GG339" s="9"/>
      <c r="GH339" s="9"/>
      <c r="GI339" s="9"/>
      <c r="GJ339" s="9"/>
      <c r="GK339" s="9"/>
      <c r="GL339" s="9"/>
      <c r="GM339" s="9"/>
      <c r="GN339" s="9"/>
      <c r="GO339" s="9"/>
      <c r="GP339" s="9"/>
      <c r="GQ339" s="9"/>
      <c r="GR339" s="9"/>
      <c r="GS339" s="9"/>
      <c r="GT339" s="9"/>
      <c r="GU339" s="9"/>
      <c r="GV339" s="9"/>
      <c r="GW339" s="9"/>
      <c r="GX339" s="9"/>
      <c r="GY339" s="9"/>
      <c r="GZ339" s="9"/>
      <c r="HA339" s="9"/>
      <c r="HB339" s="9"/>
      <c r="HC339" s="9"/>
      <c r="HD339" s="9"/>
      <c r="HE339" s="9"/>
      <c r="HF339" s="9"/>
      <c r="HG339" s="9"/>
      <c r="HH339" s="9"/>
      <c r="HI339" s="9"/>
      <c r="HJ339" s="9"/>
      <c r="HK339" s="9"/>
    </row>
    <row r="340" spans="15:219" x14ac:dyDescent="0.3">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9"/>
      <c r="DZ340" s="9"/>
      <c r="EA340" s="9"/>
      <c r="EB340" s="9"/>
      <c r="EC340" s="9"/>
      <c r="ED340" s="9"/>
      <c r="EE340" s="9"/>
      <c r="EF340" s="9"/>
      <c r="EG340" s="9"/>
      <c r="EH340" s="9"/>
      <c r="EI340" s="9"/>
      <c r="EJ340" s="9"/>
      <c r="EK340" s="9"/>
      <c r="EL340" s="9"/>
      <c r="EM340" s="9"/>
      <c r="EN340" s="9"/>
      <c r="EO340" s="9"/>
      <c r="EP340" s="9"/>
      <c r="EQ340" s="9"/>
      <c r="ER340" s="9"/>
      <c r="ES340" s="9"/>
      <c r="ET340" s="9"/>
      <c r="EU340" s="9"/>
      <c r="EV340" s="9"/>
      <c r="EW340" s="9"/>
      <c r="EX340" s="9"/>
      <c r="EY340" s="9"/>
      <c r="EZ340" s="9"/>
      <c r="FA340" s="9"/>
      <c r="FB340" s="9"/>
      <c r="FC340" s="9"/>
      <c r="FD340" s="9"/>
      <c r="FE340" s="9"/>
      <c r="FF340" s="9"/>
      <c r="FG340" s="9"/>
      <c r="FH340" s="9"/>
      <c r="FI340" s="9"/>
      <c r="FJ340" s="9"/>
      <c r="FK340" s="9"/>
      <c r="FL340" s="9"/>
      <c r="FM340" s="9"/>
      <c r="FN340" s="9"/>
      <c r="FO340" s="9"/>
      <c r="FP340" s="9"/>
      <c r="FQ340" s="9"/>
      <c r="FR340" s="9"/>
      <c r="FS340" s="9"/>
      <c r="FT340" s="9"/>
      <c r="FU340" s="9"/>
      <c r="FV340" s="9"/>
      <c r="FW340" s="9"/>
      <c r="FX340" s="9"/>
      <c r="FY340" s="9"/>
      <c r="FZ340" s="9"/>
      <c r="GA340" s="9"/>
      <c r="GB340" s="9"/>
      <c r="GC340" s="9"/>
      <c r="GD340" s="9"/>
      <c r="GE340" s="9"/>
      <c r="GF340" s="9"/>
      <c r="GG340" s="9"/>
      <c r="GH340" s="9"/>
      <c r="GI340" s="9"/>
      <c r="GJ340" s="9"/>
      <c r="GK340" s="9"/>
      <c r="GL340" s="9"/>
      <c r="GM340" s="9"/>
      <c r="GN340" s="9"/>
      <c r="GO340" s="9"/>
      <c r="GP340" s="9"/>
      <c r="GQ340" s="9"/>
      <c r="GR340" s="9"/>
      <c r="GS340" s="9"/>
      <c r="GT340" s="9"/>
      <c r="GU340" s="9"/>
      <c r="GV340" s="9"/>
      <c r="GW340" s="9"/>
      <c r="GX340" s="9"/>
      <c r="GY340" s="9"/>
      <c r="GZ340" s="9"/>
      <c r="HA340" s="9"/>
      <c r="HB340" s="9"/>
      <c r="HC340" s="9"/>
      <c r="HD340" s="9"/>
      <c r="HE340" s="9"/>
      <c r="HF340" s="9"/>
      <c r="HG340" s="9"/>
      <c r="HH340" s="9"/>
      <c r="HI340" s="9"/>
      <c r="HJ340" s="9"/>
      <c r="HK340" s="9"/>
    </row>
    <row r="341" spans="15:219" x14ac:dyDescent="0.3">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c r="DR341" s="9"/>
      <c r="DS341" s="9"/>
      <c r="DT341" s="9"/>
      <c r="DU341" s="9"/>
      <c r="DV341" s="9"/>
      <c r="DW341" s="9"/>
      <c r="DX341" s="9"/>
      <c r="DY341" s="9"/>
      <c r="DZ341" s="9"/>
      <c r="EA341" s="9"/>
      <c r="EB341" s="9"/>
      <c r="EC341" s="9"/>
      <c r="ED341" s="9"/>
      <c r="EE341" s="9"/>
      <c r="EF341" s="9"/>
      <c r="EG341" s="9"/>
      <c r="EH341" s="9"/>
      <c r="EI341" s="9"/>
      <c r="EJ341" s="9"/>
      <c r="EK341" s="9"/>
      <c r="EL341" s="9"/>
      <c r="EM341" s="9"/>
      <c r="EN341" s="9"/>
      <c r="EO341" s="9"/>
      <c r="EP341" s="9"/>
      <c r="EQ341" s="9"/>
      <c r="ER341" s="9"/>
      <c r="ES341" s="9"/>
      <c r="ET341" s="9"/>
      <c r="EU341" s="9"/>
      <c r="EV341" s="9"/>
      <c r="EW341" s="9"/>
      <c r="EX341" s="9"/>
      <c r="EY341" s="9"/>
      <c r="EZ341" s="9"/>
      <c r="FA341" s="9"/>
      <c r="FB341" s="9"/>
      <c r="FC341" s="9"/>
      <c r="FD341" s="9"/>
      <c r="FE341" s="9"/>
      <c r="FF341" s="9"/>
      <c r="FG341" s="9"/>
      <c r="FH341" s="9"/>
      <c r="FI341" s="9"/>
      <c r="FJ341" s="9"/>
      <c r="FK341" s="9"/>
      <c r="FL341" s="9"/>
      <c r="FM341" s="9"/>
      <c r="FN341" s="9"/>
      <c r="FO341" s="9"/>
      <c r="FP341" s="9"/>
      <c r="FQ341" s="9"/>
      <c r="FR341" s="9"/>
      <c r="FS341" s="9"/>
      <c r="FT341" s="9"/>
      <c r="FU341" s="9"/>
      <c r="FV341" s="9"/>
      <c r="FW341" s="9"/>
      <c r="FX341" s="9"/>
      <c r="FY341" s="9"/>
      <c r="FZ341" s="9"/>
      <c r="GA341" s="9"/>
      <c r="GB341" s="9"/>
      <c r="GC341" s="9"/>
      <c r="GD341" s="9"/>
      <c r="GE341" s="9"/>
      <c r="GF341" s="9"/>
      <c r="GG341" s="9"/>
      <c r="GH341" s="9"/>
      <c r="GI341" s="9"/>
      <c r="GJ341" s="9"/>
      <c r="GK341" s="9"/>
      <c r="GL341" s="9"/>
      <c r="GM341" s="9"/>
      <c r="GN341" s="9"/>
      <c r="GO341" s="9"/>
      <c r="GP341" s="9"/>
      <c r="GQ341" s="9"/>
      <c r="GR341" s="9"/>
      <c r="GS341" s="9"/>
      <c r="GT341" s="9"/>
      <c r="GU341" s="9"/>
      <c r="GV341" s="9"/>
      <c r="GW341" s="9"/>
      <c r="GX341" s="9"/>
      <c r="GY341" s="9"/>
      <c r="GZ341" s="9"/>
      <c r="HA341" s="9"/>
      <c r="HB341" s="9"/>
      <c r="HC341" s="9"/>
      <c r="HD341" s="9"/>
      <c r="HE341" s="9"/>
      <c r="HF341" s="9"/>
      <c r="HG341" s="9"/>
      <c r="HH341" s="9"/>
      <c r="HI341" s="9"/>
      <c r="HJ341" s="9"/>
      <c r="HK341" s="9"/>
    </row>
    <row r="342" spans="15:219" x14ac:dyDescent="0.3">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c r="FJ342" s="9"/>
      <c r="FK342" s="9"/>
      <c r="FL342" s="9"/>
      <c r="FM342" s="9"/>
      <c r="FN342" s="9"/>
      <c r="FO342" s="9"/>
      <c r="FP342" s="9"/>
      <c r="FQ342" s="9"/>
      <c r="FR342" s="9"/>
      <c r="FS342" s="9"/>
      <c r="FT342" s="9"/>
      <c r="FU342" s="9"/>
      <c r="FV342" s="9"/>
      <c r="FW342" s="9"/>
      <c r="FX342" s="9"/>
      <c r="FY342" s="9"/>
      <c r="FZ342" s="9"/>
      <c r="GA342" s="9"/>
      <c r="GB342" s="9"/>
      <c r="GC342" s="9"/>
      <c r="GD342" s="9"/>
      <c r="GE342" s="9"/>
      <c r="GF342" s="9"/>
      <c r="GG342" s="9"/>
      <c r="GH342" s="9"/>
      <c r="GI342" s="9"/>
      <c r="GJ342" s="9"/>
      <c r="GK342" s="9"/>
      <c r="GL342" s="9"/>
      <c r="GM342" s="9"/>
      <c r="GN342" s="9"/>
      <c r="GO342" s="9"/>
      <c r="GP342" s="9"/>
      <c r="GQ342" s="9"/>
      <c r="GR342" s="9"/>
      <c r="GS342" s="9"/>
      <c r="GT342" s="9"/>
      <c r="GU342" s="9"/>
      <c r="GV342" s="9"/>
      <c r="GW342" s="9"/>
      <c r="GX342" s="9"/>
      <c r="GY342" s="9"/>
      <c r="GZ342" s="9"/>
      <c r="HA342" s="9"/>
      <c r="HB342" s="9"/>
      <c r="HC342" s="9"/>
      <c r="HD342" s="9"/>
      <c r="HE342" s="9"/>
      <c r="HF342" s="9"/>
      <c r="HG342" s="9"/>
      <c r="HH342" s="9"/>
      <c r="HI342" s="9"/>
      <c r="HJ342" s="9"/>
      <c r="HK342" s="9"/>
    </row>
    <row r="343" spans="15:219" x14ac:dyDescent="0.3">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9"/>
      <c r="EW343" s="9"/>
      <c r="EX343" s="9"/>
      <c r="EY343" s="9"/>
      <c r="EZ343" s="9"/>
      <c r="FA343" s="9"/>
      <c r="FB343" s="9"/>
      <c r="FC343" s="9"/>
      <c r="FD343" s="9"/>
      <c r="FE343" s="9"/>
      <c r="FF343" s="9"/>
      <c r="FG343" s="9"/>
      <c r="FH343" s="9"/>
      <c r="FI343" s="9"/>
      <c r="FJ343" s="9"/>
      <c r="FK343" s="9"/>
      <c r="FL343" s="9"/>
      <c r="FM343" s="9"/>
      <c r="FN343" s="9"/>
      <c r="FO343" s="9"/>
      <c r="FP343" s="9"/>
      <c r="FQ343" s="9"/>
      <c r="FR343" s="9"/>
      <c r="FS343" s="9"/>
      <c r="FT343" s="9"/>
      <c r="FU343" s="9"/>
      <c r="FV343" s="9"/>
      <c r="FW343" s="9"/>
      <c r="FX343" s="9"/>
      <c r="FY343" s="9"/>
      <c r="FZ343" s="9"/>
      <c r="GA343" s="9"/>
      <c r="GB343" s="9"/>
      <c r="GC343" s="9"/>
      <c r="GD343" s="9"/>
      <c r="GE343" s="9"/>
      <c r="GF343" s="9"/>
      <c r="GG343" s="9"/>
      <c r="GH343" s="9"/>
      <c r="GI343" s="9"/>
      <c r="GJ343" s="9"/>
      <c r="GK343" s="9"/>
      <c r="GL343" s="9"/>
      <c r="GM343" s="9"/>
      <c r="GN343" s="9"/>
      <c r="GO343" s="9"/>
      <c r="GP343" s="9"/>
      <c r="GQ343" s="9"/>
      <c r="GR343" s="9"/>
      <c r="GS343" s="9"/>
      <c r="GT343" s="9"/>
      <c r="GU343" s="9"/>
      <c r="GV343" s="9"/>
      <c r="GW343" s="9"/>
      <c r="GX343" s="9"/>
      <c r="GY343" s="9"/>
      <c r="GZ343" s="9"/>
      <c r="HA343" s="9"/>
      <c r="HB343" s="9"/>
      <c r="HC343" s="9"/>
      <c r="HD343" s="9"/>
      <c r="HE343" s="9"/>
      <c r="HF343" s="9"/>
      <c r="HG343" s="9"/>
      <c r="HH343" s="9"/>
      <c r="HI343" s="9"/>
      <c r="HJ343" s="9"/>
      <c r="HK343" s="9"/>
    </row>
    <row r="344" spans="15:219" x14ac:dyDescent="0.3">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9"/>
      <c r="DT344" s="9"/>
      <c r="DU344" s="9"/>
      <c r="DV344" s="9"/>
      <c r="DW344" s="9"/>
      <c r="DX344" s="9"/>
      <c r="DY344" s="9"/>
      <c r="DZ344" s="9"/>
      <c r="EA344" s="9"/>
      <c r="EB344" s="9"/>
      <c r="EC344" s="9"/>
      <c r="ED344" s="9"/>
      <c r="EE344" s="9"/>
      <c r="EF344" s="9"/>
      <c r="EG344" s="9"/>
      <c r="EH344" s="9"/>
      <c r="EI344" s="9"/>
      <c r="EJ344" s="9"/>
      <c r="EK344" s="9"/>
      <c r="EL344" s="9"/>
      <c r="EM344" s="9"/>
      <c r="EN344" s="9"/>
      <c r="EO344" s="9"/>
      <c r="EP344" s="9"/>
      <c r="EQ344" s="9"/>
      <c r="ER344" s="9"/>
      <c r="ES344" s="9"/>
      <c r="ET344" s="9"/>
      <c r="EU344" s="9"/>
      <c r="EV344" s="9"/>
      <c r="EW344" s="9"/>
      <c r="EX344" s="9"/>
      <c r="EY344" s="9"/>
      <c r="EZ344" s="9"/>
      <c r="FA344" s="9"/>
      <c r="FB344" s="9"/>
      <c r="FC344" s="9"/>
      <c r="FD344" s="9"/>
      <c r="FE344" s="9"/>
      <c r="FF344" s="9"/>
      <c r="FG344" s="9"/>
      <c r="FH344" s="9"/>
      <c r="FI344" s="9"/>
      <c r="FJ344" s="9"/>
      <c r="FK344" s="9"/>
      <c r="FL344" s="9"/>
      <c r="FM344" s="9"/>
      <c r="FN344" s="9"/>
      <c r="FO344" s="9"/>
      <c r="FP344" s="9"/>
      <c r="FQ344" s="9"/>
      <c r="FR344" s="9"/>
      <c r="FS344" s="9"/>
      <c r="FT344" s="9"/>
      <c r="FU344" s="9"/>
      <c r="FV344" s="9"/>
      <c r="FW344" s="9"/>
      <c r="FX344" s="9"/>
      <c r="FY344" s="9"/>
      <c r="FZ344" s="9"/>
      <c r="GA344" s="9"/>
      <c r="GB344" s="9"/>
      <c r="GC344" s="9"/>
      <c r="GD344" s="9"/>
      <c r="GE344" s="9"/>
      <c r="GF344" s="9"/>
      <c r="GG344" s="9"/>
      <c r="GH344" s="9"/>
      <c r="GI344" s="9"/>
      <c r="GJ344" s="9"/>
      <c r="GK344" s="9"/>
      <c r="GL344" s="9"/>
      <c r="GM344" s="9"/>
      <c r="GN344" s="9"/>
      <c r="GO344" s="9"/>
      <c r="GP344" s="9"/>
      <c r="GQ344" s="9"/>
      <c r="GR344" s="9"/>
      <c r="GS344" s="9"/>
      <c r="GT344" s="9"/>
      <c r="GU344" s="9"/>
      <c r="GV344" s="9"/>
      <c r="GW344" s="9"/>
      <c r="GX344" s="9"/>
      <c r="GY344" s="9"/>
      <c r="GZ344" s="9"/>
      <c r="HA344" s="9"/>
      <c r="HB344" s="9"/>
      <c r="HC344" s="9"/>
      <c r="HD344" s="9"/>
      <c r="HE344" s="9"/>
      <c r="HF344" s="9"/>
      <c r="HG344" s="9"/>
      <c r="HH344" s="9"/>
      <c r="HI344" s="9"/>
      <c r="HJ344" s="9"/>
      <c r="HK344" s="9"/>
    </row>
    <row r="345" spans="15:219" x14ac:dyDescent="0.3">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9"/>
      <c r="DT345" s="9"/>
      <c r="DU345" s="9"/>
      <c r="DV345" s="9"/>
      <c r="DW345" s="9"/>
      <c r="DX345" s="9"/>
      <c r="DY345" s="9"/>
      <c r="DZ345" s="9"/>
      <c r="EA345" s="9"/>
      <c r="EB345" s="9"/>
      <c r="EC345" s="9"/>
      <c r="ED345" s="9"/>
      <c r="EE345" s="9"/>
      <c r="EF345" s="9"/>
      <c r="EG345" s="9"/>
      <c r="EH345" s="9"/>
      <c r="EI345" s="9"/>
      <c r="EJ345" s="9"/>
      <c r="EK345" s="9"/>
      <c r="EL345" s="9"/>
      <c r="EM345" s="9"/>
      <c r="EN345" s="9"/>
      <c r="EO345" s="9"/>
      <c r="EP345" s="9"/>
      <c r="EQ345" s="9"/>
      <c r="ER345" s="9"/>
      <c r="ES345" s="9"/>
      <c r="ET345" s="9"/>
      <c r="EU345" s="9"/>
      <c r="EV345" s="9"/>
      <c r="EW345" s="9"/>
      <c r="EX345" s="9"/>
      <c r="EY345" s="9"/>
      <c r="EZ345" s="9"/>
      <c r="FA345" s="9"/>
      <c r="FB345" s="9"/>
      <c r="FC345" s="9"/>
      <c r="FD345" s="9"/>
      <c r="FE345" s="9"/>
      <c r="FF345" s="9"/>
      <c r="FG345" s="9"/>
      <c r="FH345" s="9"/>
      <c r="FI345" s="9"/>
      <c r="FJ345" s="9"/>
      <c r="FK345" s="9"/>
      <c r="FL345" s="9"/>
      <c r="FM345" s="9"/>
      <c r="FN345" s="9"/>
      <c r="FO345" s="9"/>
      <c r="FP345" s="9"/>
      <c r="FQ345" s="9"/>
      <c r="FR345" s="9"/>
      <c r="FS345" s="9"/>
      <c r="FT345" s="9"/>
      <c r="FU345" s="9"/>
      <c r="FV345" s="9"/>
      <c r="FW345" s="9"/>
      <c r="FX345" s="9"/>
      <c r="FY345" s="9"/>
      <c r="FZ345" s="9"/>
      <c r="GA345" s="9"/>
      <c r="GB345" s="9"/>
      <c r="GC345" s="9"/>
      <c r="GD345" s="9"/>
      <c r="GE345" s="9"/>
      <c r="GF345" s="9"/>
      <c r="GG345" s="9"/>
      <c r="GH345" s="9"/>
      <c r="GI345" s="9"/>
      <c r="GJ345" s="9"/>
      <c r="GK345" s="9"/>
      <c r="GL345" s="9"/>
      <c r="GM345" s="9"/>
      <c r="GN345" s="9"/>
      <c r="GO345" s="9"/>
      <c r="GP345" s="9"/>
      <c r="GQ345" s="9"/>
      <c r="GR345" s="9"/>
      <c r="GS345" s="9"/>
      <c r="GT345" s="9"/>
      <c r="GU345" s="9"/>
      <c r="GV345" s="9"/>
      <c r="GW345" s="9"/>
      <c r="GX345" s="9"/>
      <c r="GY345" s="9"/>
      <c r="GZ345" s="9"/>
      <c r="HA345" s="9"/>
      <c r="HB345" s="9"/>
      <c r="HC345" s="9"/>
      <c r="HD345" s="9"/>
      <c r="HE345" s="9"/>
      <c r="HF345" s="9"/>
      <c r="HG345" s="9"/>
      <c r="HH345" s="9"/>
      <c r="HI345" s="9"/>
      <c r="HJ345" s="9"/>
      <c r="HK345" s="9"/>
    </row>
    <row r="346" spans="15:219" x14ac:dyDescent="0.3">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c r="DR346" s="9"/>
      <c r="DS346" s="9"/>
      <c r="DT346" s="9"/>
      <c r="DU346" s="9"/>
      <c r="DV346" s="9"/>
      <c r="DW346" s="9"/>
      <c r="DX346" s="9"/>
      <c r="DY346" s="9"/>
      <c r="DZ346" s="9"/>
      <c r="EA346" s="9"/>
      <c r="EB346" s="9"/>
      <c r="EC346" s="9"/>
      <c r="ED346" s="9"/>
      <c r="EE346" s="9"/>
      <c r="EF346" s="9"/>
      <c r="EG346" s="9"/>
      <c r="EH346" s="9"/>
      <c r="EI346" s="9"/>
      <c r="EJ346" s="9"/>
      <c r="EK346" s="9"/>
      <c r="EL346" s="9"/>
      <c r="EM346" s="9"/>
      <c r="EN346" s="9"/>
      <c r="EO346" s="9"/>
      <c r="EP346" s="9"/>
      <c r="EQ346" s="9"/>
      <c r="ER346" s="9"/>
      <c r="ES346" s="9"/>
      <c r="ET346" s="9"/>
      <c r="EU346" s="9"/>
      <c r="EV346" s="9"/>
      <c r="EW346" s="9"/>
      <c r="EX346" s="9"/>
      <c r="EY346" s="9"/>
      <c r="EZ346" s="9"/>
      <c r="FA346" s="9"/>
      <c r="FB346" s="9"/>
      <c r="FC346" s="9"/>
      <c r="FD346" s="9"/>
      <c r="FE346" s="9"/>
      <c r="FF346" s="9"/>
      <c r="FG346" s="9"/>
      <c r="FH346" s="9"/>
      <c r="FI346" s="9"/>
      <c r="FJ346" s="9"/>
      <c r="FK346" s="9"/>
      <c r="FL346" s="9"/>
      <c r="FM346" s="9"/>
      <c r="FN346" s="9"/>
      <c r="FO346" s="9"/>
      <c r="FP346" s="9"/>
      <c r="FQ346" s="9"/>
      <c r="FR346" s="9"/>
      <c r="FS346" s="9"/>
      <c r="FT346" s="9"/>
      <c r="FU346" s="9"/>
      <c r="FV346" s="9"/>
      <c r="FW346" s="9"/>
      <c r="FX346" s="9"/>
      <c r="FY346" s="9"/>
      <c r="FZ346" s="9"/>
      <c r="GA346" s="9"/>
      <c r="GB346" s="9"/>
      <c r="GC346" s="9"/>
      <c r="GD346" s="9"/>
      <c r="GE346" s="9"/>
      <c r="GF346" s="9"/>
      <c r="GG346" s="9"/>
      <c r="GH346" s="9"/>
      <c r="GI346" s="9"/>
      <c r="GJ346" s="9"/>
      <c r="GK346" s="9"/>
      <c r="GL346" s="9"/>
      <c r="GM346" s="9"/>
      <c r="GN346" s="9"/>
      <c r="GO346" s="9"/>
      <c r="GP346" s="9"/>
      <c r="GQ346" s="9"/>
      <c r="GR346" s="9"/>
      <c r="GS346" s="9"/>
      <c r="GT346" s="9"/>
      <c r="GU346" s="9"/>
      <c r="GV346" s="9"/>
      <c r="GW346" s="9"/>
      <c r="GX346" s="9"/>
      <c r="GY346" s="9"/>
      <c r="GZ346" s="9"/>
      <c r="HA346" s="9"/>
      <c r="HB346" s="9"/>
      <c r="HC346" s="9"/>
      <c r="HD346" s="9"/>
      <c r="HE346" s="9"/>
      <c r="HF346" s="9"/>
      <c r="HG346" s="9"/>
      <c r="HH346" s="9"/>
      <c r="HI346" s="9"/>
      <c r="HJ346" s="9"/>
      <c r="HK346" s="9"/>
    </row>
    <row r="347" spans="15:219" x14ac:dyDescent="0.3">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9"/>
      <c r="EW347" s="9"/>
      <c r="EX347" s="9"/>
      <c r="EY347" s="9"/>
      <c r="EZ347" s="9"/>
      <c r="FA347" s="9"/>
      <c r="FB347" s="9"/>
      <c r="FC347" s="9"/>
      <c r="FD347" s="9"/>
      <c r="FE347" s="9"/>
      <c r="FF347" s="9"/>
      <c r="FG347" s="9"/>
      <c r="FH347" s="9"/>
      <c r="FI347" s="9"/>
      <c r="FJ347" s="9"/>
      <c r="FK347" s="9"/>
      <c r="FL347" s="9"/>
      <c r="FM347" s="9"/>
      <c r="FN347" s="9"/>
      <c r="FO347" s="9"/>
      <c r="FP347" s="9"/>
      <c r="FQ347" s="9"/>
      <c r="FR347" s="9"/>
      <c r="FS347" s="9"/>
      <c r="FT347" s="9"/>
      <c r="FU347" s="9"/>
      <c r="FV347" s="9"/>
      <c r="FW347" s="9"/>
      <c r="FX347" s="9"/>
      <c r="FY347" s="9"/>
      <c r="FZ347" s="9"/>
      <c r="GA347" s="9"/>
      <c r="GB347" s="9"/>
      <c r="GC347" s="9"/>
      <c r="GD347" s="9"/>
      <c r="GE347" s="9"/>
      <c r="GF347" s="9"/>
      <c r="GG347" s="9"/>
      <c r="GH347" s="9"/>
      <c r="GI347" s="9"/>
      <c r="GJ347" s="9"/>
      <c r="GK347" s="9"/>
      <c r="GL347" s="9"/>
      <c r="GM347" s="9"/>
      <c r="GN347" s="9"/>
      <c r="GO347" s="9"/>
      <c r="GP347" s="9"/>
      <c r="GQ347" s="9"/>
      <c r="GR347" s="9"/>
      <c r="GS347" s="9"/>
      <c r="GT347" s="9"/>
      <c r="GU347" s="9"/>
      <c r="GV347" s="9"/>
      <c r="GW347" s="9"/>
      <c r="GX347" s="9"/>
      <c r="GY347" s="9"/>
      <c r="GZ347" s="9"/>
      <c r="HA347" s="9"/>
      <c r="HB347" s="9"/>
      <c r="HC347" s="9"/>
      <c r="HD347" s="9"/>
      <c r="HE347" s="9"/>
      <c r="HF347" s="9"/>
      <c r="HG347" s="9"/>
      <c r="HH347" s="9"/>
      <c r="HI347" s="9"/>
      <c r="HJ347" s="9"/>
      <c r="HK347" s="9"/>
    </row>
    <row r="348" spans="15:219" x14ac:dyDescent="0.3">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c r="DR348" s="9"/>
      <c r="DS348" s="9"/>
      <c r="DT348" s="9"/>
      <c r="DU348" s="9"/>
      <c r="DV348" s="9"/>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9"/>
      <c r="EV348" s="9"/>
      <c r="EW348" s="9"/>
      <c r="EX348" s="9"/>
      <c r="EY348" s="9"/>
      <c r="EZ348" s="9"/>
      <c r="FA348" s="9"/>
      <c r="FB348" s="9"/>
      <c r="FC348" s="9"/>
      <c r="FD348" s="9"/>
      <c r="FE348" s="9"/>
      <c r="FF348" s="9"/>
      <c r="FG348" s="9"/>
      <c r="FH348" s="9"/>
      <c r="FI348" s="9"/>
      <c r="FJ348" s="9"/>
      <c r="FK348" s="9"/>
      <c r="FL348" s="9"/>
      <c r="FM348" s="9"/>
      <c r="FN348" s="9"/>
      <c r="FO348" s="9"/>
      <c r="FP348" s="9"/>
      <c r="FQ348" s="9"/>
      <c r="FR348" s="9"/>
      <c r="FS348" s="9"/>
      <c r="FT348" s="9"/>
      <c r="FU348" s="9"/>
      <c r="FV348" s="9"/>
      <c r="FW348" s="9"/>
      <c r="FX348" s="9"/>
      <c r="FY348" s="9"/>
      <c r="FZ348" s="9"/>
      <c r="GA348" s="9"/>
      <c r="GB348" s="9"/>
      <c r="GC348" s="9"/>
      <c r="GD348" s="9"/>
      <c r="GE348" s="9"/>
      <c r="GF348" s="9"/>
      <c r="GG348" s="9"/>
      <c r="GH348" s="9"/>
      <c r="GI348" s="9"/>
      <c r="GJ348" s="9"/>
      <c r="GK348" s="9"/>
      <c r="GL348" s="9"/>
      <c r="GM348" s="9"/>
      <c r="GN348" s="9"/>
      <c r="GO348" s="9"/>
      <c r="GP348" s="9"/>
      <c r="GQ348" s="9"/>
      <c r="GR348" s="9"/>
      <c r="GS348" s="9"/>
      <c r="GT348" s="9"/>
      <c r="GU348" s="9"/>
      <c r="GV348" s="9"/>
      <c r="GW348" s="9"/>
      <c r="GX348" s="9"/>
      <c r="GY348" s="9"/>
      <c r="GZ348" s="9"/>
      <c r="HA348" s="9"/>
      <c r="HB348" s="9"/>
      <c r="HC348" s="9"/>
      <c r="HD348" s="9"/>
      <c r="HE348" s="9"/>
      <c r="HF348" s="9"/>
      <c r="HG348" s="9"/>
      <c r="HH348" s="9"/>
      <c r="HI348" s="9"/>
      <c r="HJ348" s="9"/>
      <c r="HK348" s="9"/>
    </row>
    <row r="349" spans="15:219" x14ac:dyDescent="0.3">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9"/>
      <c r="EW349" s="9"/>
      <c r="EX349" s="9"/>
      <c r="EY349" s="9"/>
      <c r="EZ349" s="9"/>
      <c r="FA349" s="9"/>
      <c r="FB349" s="9"/>
      <c r="FC349" s="9"/>
      <c r="FD349" s="9"/>
      <c r="FE349" s="9"/>
      <c r="FF349" s="9"/>
      <c r="FG349" s="9"/>
      <c r="FH349" s="9"/>
      <c r="FI349" s="9"/>
      <c r="FJ349" s="9"/>
      <c r="FK349" s="9"/>
      <c r="FL349" s="9"/>
      <c r="FM349" s="9"/>
      <c r="FN349" s="9"/>
      <c r="FO349" s="9"/>
      <c r="FP349" s="9"/>
      <c r="FQ349" s="9"/>
      <c r="FR349" s="9"/>
      <c r="FS349" s="9"/>
      <c r="FT349" s="9"/>
      <c r="FU349" s="9"/>
      <c r="FV349" s="9"/>
      <c r="FW349" s="9"/>
      <c r="FX349" s="9"/>
      <c r="FY349" s="9"/>
      <c r="FZ349" s="9"/>
      <c r="GA349" s="9"/>
      <c r="GB349" s="9"/>
      <c r="GC349" s="9"/>
      <c r="GD349" s="9"/>
      <c r="GE349" s="9"/>
      <c r="GF349" s="9"/>
      <c r="GG349" s="9"/>
      <c r="GH349" s="9"/>
      <c r="GI349" s="9"/>
      <c r="GJ349" s="9"/>
      <c r="GK349" s="9"/>
      <c r="GL349" s="9"/>
      <c r="GM349" s="9"/>
      <c r="GN349" s="9"/>
      <c r="GO349" s="9"/>
      <c r="GP349" s="9"/>
      <c r="GQ349" s="9"/>
      <c r="GR349" s="9"/>
      <c r="GS349" s="9"/>
      <c r="GT349" s="9"/>
      <c r="GU349" s="9"/>
      <c r="GV349" s="9"/>
      <c r="GW349" s="9"/>
      <c r="GX349" s="9"/>
      <c r="GY349" s="9"/>
      <c r="GZ349" s="9"/>
      <c r="HA349" s="9"/>
      <c r="HB349" s="9"/>
      <c r="HC349" s="9"/>
      <c r="HD349" s="9"/>
      <c r="HE349" s="9"/>
      <c r="HF349" s="9"/>
      <c r="HG349" s="9"/>
      <c r="HH349" s="9"/>
      <c r="HI349" s="9"/>
      <c r="HJ349" s="9"/>
      <c r="HK349" s="9"/>
    </row>
    <row r="350" spans="15:219" x14ac:dyDescent="0.3">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9"/>
      <c r="HH350" s="9"/>
      <c r="HI350" s="9"/>
      <c r="HJ350" s="9"/>
      <c r="HK350" s="9"/>
    </row>
    <row r="351" spans="15:219" x14ac:dyDescent="0.3">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c r="DR351" s="9"/>
      <c r="DS351" s="9"/>
      <c r="DT351" s="9"/>
      <c r="DU351" s="9"/>
      <c r="DV351" s="9"/>
      <c r="DW351" s="9"/>
      <c r="DX351" s="9"/>
      <c r="DY351" s="9"/>
      <c r="DZ351" s="9"/>
      <c r="EA351" s="9"/>
      <c r="EB351" s="9"/>
      <c r="EC351" s="9"/>
      <c r="ED351" s="9"/>
      <c r="EE351" s="9"/>
      <c r="EF351" s="9"/>
      <c r="EG351" s="9"/>
      <c r="EH351" s="9"/>
      <c r="EI351" s="9"/>
      <c r="EJ351" s="9"/>
      <c r="EK351" s="9"/>
      <c r="EL351" s="9"/>
      <c r="EM351" s="9"/>
      <c r="EN351" s="9"/>
      <c r="EO351" s="9"/>
      <c r="EP351" s="9"/>
      <c r="EQ351" s="9"/>
      <c r="ER351" s="9"/>
      <c r="ES351" s="9"/>
      <c r="ET351" s="9"/>
      <c r="EU351" s="9"/>
      <c r="EV351" s="9"/>
      <c r="EW351" s="9"/>
      <c r="EX351" s="9"/>
      <c r="EY351" s="9"/>
      <c r="EZ351" s="9"/>
      <c r="FA351" s="9"/>
      <c r="FB351" s="9"/>
      <c r="FC351" s="9"/>
      <c r="FD351" s="9"/>
      <c r="FE351" s="9"/>
      <c r="FF351" s="9"/>
      <c r="FG351" s="9"/>
      <c r="FH351" s="9"/>
      <c r="FI351" s="9"/>
      <c r="FJ351" s="9"/>
      <c r="FK351" s="9"/>
      <c r="FL351" s="9"/>
      <c r="FM351" s="9"/>
      <c r="FN351" s="9"/>
      <c r="FO351" s="9"/>
      <c r="FP351" s="9"/>
      <c r="FQ351" s="9"/>
      <c r="FR351" s="9"/>
      <c r="FS351" s="9"/>
      <c r="FT351" s="9"/>
      <c r="FU351" s="9"/>
      <c r="FV351" s="9"/>
      <c r="FW351" s="9"/>
      <c r="FX351" s="9"/>
      <c r="FY351" s="9"/>
      <c r="FZ351" s="9"/>
      <c r="GA351" s="9"/>
      <c r="GB351" s="9"/>
      <c r="GC351" s="9"/>
      <c r="GD351" s="9"/>
      <c r="GE351" s="9"/>
      <c r="GF351" s="9"/>
      <c r="GG351" s="9"/>
      <c r="GH351" s="9"/>
      <c r="GI351" s="9"/>
      <c r="GJ351" s="9"/>
      <c r="GK351" s="9"/>
      <c r="GL351" s="9"/>
      <c r="GM351" s="9"/>
      <c r="GN351" s="9"/>
      <c r="GO351" s="9"/>
      <c r="GP351" s="9"/>
      <c r="GQ351" s="9"/>
      <c r="GR351" s="9"/>
      <c r="GS351" s="9"/>
      <c r="GT351" s="9"/>
      <c r="GU351" s="9"/>
      <c r="GV351" s="9"/>
      <c r="GW351" s="9"/>
      <c r="GX351" s="9"/>
      <c r="GY351" s="9"/>
      <c r="GZ351" s="9"/>
      <c r="HA351" s="9"/>
      <c r="HB351" s="9"/>
      <c r="HC351" s="9"/>
      <c r="HD351" s="9"/>
      <c r="HE351" s="9"/>
      <c r="HF351" s="9"/>
      <c r="HG351" s="9"/>
      <c r="HH351" s="9"/>
      <c r="HI351" s="9"/>
      <c r="HJ351" s="9"/>
      <c r="HK351" s="9"/>
    </row>
    <row r="352" spans="15:219" x14ac:dyDescent="0.3">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c r="DR352" s="9"/>
      <c r="DS352" s="9"/>
      <c r="DT352" s="9"/>
      <c r="DU352" s="9"/>
      <c r="DV352" s="9"/>
      <c r="DW352" s="9"/>
      <c r="DX352" s="9"/>
      <c r="DY352" s="9"/>
      <c r="DZ352" s="9"/>
      <c r="EA352" s="9"/>
      <c r="EB352" s="9"/>
      <c r="EC352" s="9"/>
      <c r="ED352" s="9"/>
      <c r="EE352" s="9"/>
      <c r="EF352" s="9"/>
      <c r="EG352" s="9"/>
      <c r="EH352" s="9"/>
      <c r="EI352" s="9"/>
      <c r="EJ352" s="9"/>
      <c r="EK352" s="9"/>
      <c r="EL352" s="9"/>
      <c r="EM352" s="9"/>
      <c r="EN352" s="9"/>
      <c r="EO352" s="9"/>
      <c r="EP352" s="9"/>
      <c r="EQ352" s="9"/>
      <c r="ER352" s="9"/>
      <c r="ES352" s="9"/>
      <c r="ET352" s="9"/>
      <c r="EU352" s="9"/>
      <c r="EV352" s="9"/>
      <c r="EW352" s="9"/>
      <c r="EX352" s="9"/>
      <c r="EY352" s="9"/>
      <c r="EZ352" s="9"/>
      <c r="FA352" s="9"/>
      <c r="FB352" s="9"/>
      <c r="FC352" s="9"/>
      <c r="FD352" s="9"/>
      <c r="FE352" s="9"/>
      <c r="FF352" s="9"/>
      <c r="FG352" s="9"/>
      <c r="FH352" s="9"/>
      <c r="FI352" s="9"/>
      <c r="FJ352" s="9"/>
      <c r="FK352" s="9"/>
      <c r="FL352" s="9"/>
      <c r="FM352" s="9"/>
      <c r="FN352" s="9"/>
      <c r="FO352" s="9"/>
      <c r="FP352" s="9"/>
      <c r="FQ352" s="9"/>
      <c r="FR352" s="9"/>
      <c r="FS352" s="9"/>
      <c r="FT352" s="9"/>
      <c r="FU352" s="9"/>
      <c r="FV352" s="9"/>
      <c r="FW352" s="9"/>
      <c r="FX352" s="9"/>
      <c r="FY352" s="9"/>
      <c r="FZ352" s="9"/>
      <c r="GA352" s="9"/>
      <c r="GB352" s="9"/>
      <c r="GC352" s="9"/>
      <c r="GD352" s="9"/>
      <c r="GE352" s="9"/>
      <c r="GF352" s="9"/>
      <c r="GG352" s="9"/>
      <c r="GH352" s="9"/>
      <c r="GI352" s="9"/>
      <c r="GJ352" s="9"/>
      <c r="GK352" s="9"/>
      <c r="GL352" s="9"/>
      <c r="GM352" s="9"/>
      <c r="GN352" s="9"/>
      <c r="GO352" s="9"/>
      <c r="GP352" s="9"/>
      <c r="GQ352" s="9"/>
      <c r="GR352" s="9"/>
      <c r="GS352" s="9"/>
      <c r="GT352" s="9"/>
      <c r="GU352" s="9"/>
      <c r="GV352" s="9"/>
      <c r="GW352" s="9"/>
      <c r="GX352" s="9"/>
      <c r="GY352" s="9"/>
      <c r="GZ352" s="9"/>
      <c r="HA352" s="9"/>
      <c r="HB352" s="9"/>
      <c r="HC352" s="9"/>
      <c r="HD352" s="9"/>
      <c r="HE352" s="9"/>
      <c r="HF352" s="9"/>
      <c r="HG352" s="9"/>
      <c r="HH352" s="9"/>
      <c r="HI352" s="9"/>
      <c r="HJ352" s="9"/>
      <c r="HK352" s="9"/>
    </row>
    <row r="353" spans="15:219" x14ac:dyDescent="0.3">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c r="DR353" s="9"/>
      <c r="DS353" s="9"/>
      <c r="DT353" s="9"/>
      <c r="DU353" s="9"/>
      <c r="DV353" s="9"/>
      <c r="DW353" s="9"/>
      <c r="DX353" s="9"/>
      <c r="DY353" s="9"/>
      <c r="DZ353" s="9"/>
      <c r="EA353" s="9"/>
      <c r="EB353" s="9"/>
      <c r="EC353" s="9"/>
      <c r="ED353" s="9"/>
      <c r="EE353" s="9"/>
      <c r="EF353" s="9"/>
      <c r="EG353" s="9"/>
      <c r="EH353" s="9"/>
      <c r="EI353" s="9"/>
      <c r="EJ353" s="9"/>
      <c r="EK353" s="9"/>
      <c r="EL353" s="9"/>
      <c r="EM353" s="9"/>
      <c r="EN353" s="9"/>
      <c r="EO353" s="9"/>
      <c r="EP353" s="9"/>
      <c r="EQ353" s="9"/>
      <c r="ER353" s="9"/>
      <c r="ES353" s="9"/>
      <c r="ET353" s="9"/>
      <c r="EU353" s="9"/>
      <c r="EV353" s="9"/>
      <c r="EW353" s="9"/>
      <c r="EX353" s="9"/>
      <c r="EY353" s="9"/>
      <c r="EZ353" s="9"/>
      <c r="FA353" s="9"/>
      <c r="FB353" s="9"/>
      <c r="FC353" s="9"/>
      <c r="FD353" s="9"/>
      <c r="FE353" s="9"/>
      <c r="FF353" s="9"/>
      <c r="FG353" s="9"/>
      <c r="FH353" s="9"/>
      <c r="FI353" s="9"/>
      <c r="FJ353" s="9"/>
      <c r="FK353" s="9"/>
      <c r="FL353" s="9"/>
      <c r="FM353" s="9"/>
      <c r="FN353" s="9"/>
      <c r="FO353" s="9"/>
      <c r="FP353" s="9"/>
      <c r="FQ353" s="9"/>
      <c r="FR353" s="9"/>
      <c r="FS353" s="9"/>
      <c r="FT353" s="9"/>
      <c r="FU353" s="9"/>
      <c r="FV353" s="9"/>
      <c r="FW353" s="9"/>
      <c r="FX353" s="9"/>
      <c r="FY353" s="9"/>
      <c r="FZ353" s="9"/>
      <c r="GA353" s="9"/>
      <c r="GB353" s="9"/>
      <c r="GC353" s="9"/>
      <c r="GD353" s="9"/>
      <c r="GE353" s="9"/>
      <c r="GF353" s="9"/>
      <c r="GG353" s="9"/>
      <c r="GH353" s="9"/>
      <c r="GI353" s="9"/>
      <c r="GJ353" s="9"/>
      <c r="GK353" s="9"/>
      <c r="GL353" s="9"/>
      <c r="GM353" s="9"/>
      <c r="GN353" s="9"/>
      <c r="GO353" s="9"/>
      <c r="GP353" s="9"/>
      <c r="GQ353" s="9"/>
      <c r="GR353" s="9"/>
      <c r="GS353" s="9"/>
      <c r="GT353" s="9"/>
      <c r="GU353" s="9"/>
      <c r="GV353" s="9"/>
      <c r="GW353" s="9"/>
      <c r="GX353" s="9"/>
      <c r="GY353" s="9"/>
      <c r="GZ353" s="9"/>
      <c r="HA353" s="9"/>
      <c r="HB353" s="9"/>
      <c r="HC353" s="9"/>
      <c r="HD353" s="9"/>
      <c r="HE353" s="9"/>
      <c r="HF353" s="9"/>
      <c r="HG353" s="9"/>
      <c r="HH353" s="9"/>
      <c r="HI353" s="9"/>
      <c r="HJ353" s="9"/>
      <c r="HK353" s="9"/>
    </row>
    <row r="354" spans="15:219" x14ac:dyDescent="0.3">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c r="DH354" s="9"/>
      <c r="DI354" s="9"/>
      <c r="DJ354" s="9"/>
      <c r="DK354" s="9"/>
      <c r="DL354" s="9"/>
      <c r="DM354" s="9"/>
      <c r="DN354" s="9"/>
      <c r="DO354" s="9"/>
      <c r="DP354" s="9"/>
      <c r="DQ354" s="9"/>
      <c r="DR354" s="9"/>
      <c r="DS354" s="9"/>
      <c r="DT354" s="9"/>
      <c r="DU354" s="9"/>
      <c r="DV354" s="9"/>
      <c r="DW354" s="9"/>
      <c r="DX354" s="9"/>
      <c r="DY354" s="9"/>
      <c r="DZ354" s="9"/>
      <c r="EA354" s="9"/>
      <c r="EB354" s="9"/>
      <c r="EC354" s="9"/>
      <c r="ED354" s="9"/>
      <c r="EE354" s="9"/>
      <c r="EF354" s="9"/>
      <c r="EG354" s="9"/>
      <c r="EH354" s="9"/>
      <c r="EI354" s="9"/>
      <c r="EJ354" s="9"/>
      <c r="EK354" s="9"/>
      <c r="EL354" s="9"/>
      <c r="EM354" s="9"/>
      <c r="EN354" s="9"/>
      <c r="EO354" s="9"/>
      <c r="EP354" s="9"/>
      <c r="EQ354" s="9"/>
      <c r="ER354" s="9"/>
      <c r="ES354" s="9"/>
      <c r="ET354" s="9"/>
      <c r="EU354" s="9"/>
      <c r="EV354" s="9"/>
      <c r="EW354" s="9"/>
      <c r="EX354" s="9"/>
      <c r="EY354" s="9"/>
      <c r="EZ354" s="9"/>
      <c r="FA354" s="9"/>
      <c r="FB354" s="9"/>
      <c r="FC354" s="9"/>
      <c r="FD354" s="9"/>
      <c r="FE354" s="9"/>
      <c r="FF354" s="9"/>
      <c r="FG354" s="9"/>
      <c r="FH354" s="9"/>
      <c r="FI354" s="9"/>
      <c r="FJ354" s="9"/>
      <c r="FK354" s="9"/>
      <c r="FL354" s="9"/>
      <c r="FM354" s="9"/>
      <c r="FN354" s="9"/>
      <c r="FO354" s="9"/>
      <c r="FP354" s="9"/>
      <c r="FQ354" s="9"/>
      <c r="FR354" s="9"/>
      <c r="FS354" s="9"/>
      <c r="FT354" s="9"/>
      <c r="FU354" s="9"/>
      <c r="FV354" s="9"/>
      <c r="FW354" s="9"/>
      <c r="FX354" s="9"/>
      <c r="FY354" s="9"/>
      <c r="FZ354" s="9"/>
      <c r="GA354" s="9"/>
      <c r="GB354" s="9"/>
      <c r="GC354" s="9"/>
      <c r="GD354" s="9"/>
      <c r="GE354" s="9"/>
      <c r="GF354" s="9"/>
      <c r="GG354" s="9"/>
      <c r="GH354" s="9"/>
      <c r="GI354" s="9"/>
      <c r="GJ354" s="9"/>
      <c r="GK354" s="9"/>
      <c r="GL354" s="9"/>
      <c r="GM354" s="9"/>
      <c r="GN354" s="9"/>
      <c r="GO354" s="9"/>
      <c r="GP354" s="9"/>
      <c r="GQ354" s="9"/>
      <c r="GR354" s="9"/>
      <c r="GS354" s="9"/>
      <c r="GT354" s="9"/>
      <c r="GU354" s="9"/>
      <c r="GV354" s="9"/>
      <c r="GW354" s="9"/>
      <c r="GX354" s="9"/>
      <c r="GY354" s="9"/>
      <c r="GZ354" s="9"/>
      <c r="HA354" s="9"/>
      <c r="HB354" s="9"/>
      <c r="HC354" s="9"/>
      <c r="HD354" s="9"/>
      <c r="HE354" s="9"/>
      <c r="HF354" s="9"/>
      <c r="HG354" s="9"/>
      <c r="HH354" s="9"/>
      <c r="HI354" s="9"/>
      <c r="HJ354" s="9"/>
      <c r="HK354" s="9"/>
    </row>
    <row r="355" spans="15:219" x14ac:dyDescent="0.3">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c r="CI355" s="9"/>
      <c r="CJ355" s="9"/>
      <c r="CK355" s="9"/>
      <c r="CL355" s="9"/>
      <c r="CM355" s="9"/>
      <c r="CN355" s="9"/>
      <c r="CO355" s="9"/>
      <c r="CP355" s="9"/>
      <c r="CQ355" s="9"/>
      <c r="CR355" s="9"/>
      <c r="CS355" s="9"/>
      <c r="CT355" s="9"/>
      <c r="CU355" s="9"/>
      <c r="CV355" s="9"/>
      <c r="CW355" s="9"/>
      <c r="CX355" s="9"/>
      <c r="CY355" s="9"/>
      <c r="CZ355" s="9"/>
      <c r="DA355" s="9"/>
      <c r="DB355" s="9"/>
      <c r="DC355" s="9"/>
      <c r="DD355" s="9"/>
      <c r="DE355" s="9"/>
      <c r="DF355" s="9"/>
      <c r="DG355" s="9"/>
      <c r="DH355" s="9"/>
      <c r="DI355" s="9"/>
      <c r="DJ355" s="9"/>
      <c r="DK355" s="9"/>
      <c r="DL355" s="9"/>
      <c r="DM355" s="9"/>
      <c r="DN355" s="9"/>
      <c r="DO355" s="9"/>
      <c r="DP355" s="9"/>
      <c r="DQ355" s="9"/>
      <c r="DR355" s="9"/>
      <c r="DS355" s="9"/>
      <c r="DT355" s="9"/>
      <c r="DU355" s="9"/>
      <c r="DV355" s="9"/>
      <c r="DW355" s="9"/>
      <c r="DX355" s="9"/>
      <c r="DY355" s="9"/>
      <c r="DZ355" s="9"/>
      <c r="EA355" s="9"/>
      <c r="EB355" s="9"/>
      <c r="EC355" s="9"/>
      <c r="ED355" s="9"/>
      <c r="EE355" s="9"/>
      <c r="EF355" s="9"/>
      <c r="EG355" s="9"/>
      <c r="EH355" s="9"/>
      <c r="EI355" s="9"/>
      <c r="EJ355" s="9"/>
      <c r="EK355" s="9"/>
      <c r="EL355" s="9"/>
      <c r="EM355" s="9"/>
      <c r="EN355" s="9"/>
      <c r="EO355" s="9"/>
      <c r="EP355" s="9"/>
      <c r="EQ355" s="9"/>
      <c r="ER355" s="9"/>
      <c r="ES355" s="9"/>
      <c r="ET355" s="9"/>
      <c r="EU355" s="9"/>
      <c r="EV355" s="9"/>
      <c r="EW355" s="9"/>
      <c r="EX355" s="9"/>
      <c r="EY355" s="9"/>
      <c r="EZ355" s="9"/>
      <c r="FA355" s="9"/>
      <c r="FB355" s="9"/>
      <c r="FC355" s="9"/>
      <c r="FD355" s="9"/>
      <c r="FE355" s="9"/>
      <c r="FF355" s="9"/>
      <c r="FG355" s="9"/>
      <c r="FH355" s="9"/>
      <c r="FI355" s="9"/>
      <c r="FJ355" s="9"/>
      <c r="FK355" s="9"/>
      <c r="FL355" s="9"/>
      <c r="FM355" s="9"/>
      <c r="FN355" s="9"/>
      <c r="FO355" s="9"/>
      <c r="FP355" s="9"/>
      <c r="FQ355" s="9"/>
      <c r="FR355" s="9"/>
      <c r="FS355" s="9"/>
      <c r="FT355" s="9"/>
      <c r="FU355" s="9"/>
      <c r="FV355" s="9"/>
      <c r="FW355" s="9"/>
      <c r="FX355" s="9"/>
      <c r="FY355" s="9"/>
      <c r="FZ355" s="9"/>
      <c r="GA355" s="9"/>
      <c r="GB355" s="9"/>
      <c r="GC355" s="9"/>
      <c r="GD355" s="9"/>
      <c r="GE355" s="9"/>
      <c r="GF355" s="9"/>
      <c r="GG355" s="9"/>
      <c r="GH355" s="9"/>
      <c r="GI355" s="9"/>
      <c r="GJ355" s="9"/>
      <c r="GK355" s="9"/>
      <c r="GL355" s="9"/>
      <c r="GM355" s="9"/>
      <c r="GN355" s="9"/>
      <c r="GO355" s="9"/>
      <c r="GP355" s="9"/>
      <c r="GQ355" s="9"/>
      <c r="GR355" s="9"/>
      <c r="GS355" s="9"/>
      <c r="GT355" s="9"/>
      <c r="GU355" s="9"/>
      <c r="GV355" s="9"/>
      <c r="GW355" s="9"/>
      <c r="GX355" s="9"/>
      <c r="GY355" s="9"/>
      <c r="GZ355" s="9"/>
      <c r="HA355" s="9"/>
      <c r="HB355" s="9"/>
      <c r="HC355" s="9"/>
      <c r="HD355" s="9"/>
      <c r="HE355" s="9"/>
      <c r="HF355" s="9"/>
      <c r="HG355" s="9"/>
      <c r="HH355" s="9"/>
      <c r="HI355" s="9"/>
      <c r="HJ355" s="9"/>
      <c r="HK355" s="9"/>
    </row>
    <row r="356" spans="15:219" x14ac:dyDescent="0.3">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9"/>
      <c r="DN356" s="9"/>
      <c r="DO356" s="9"/>
      <c r="DP356" s="9"/>
      <c r="DQ356" s="9"/>
      <c r="DR356" s="9"/>
      <c r="DS356" s="9"/>
      <c r="DT356" s="9"/>
      <c r="DU356" s="9"/>
      <c r="DV356" s="9"/>
      <c r="DW356" s="9"/>
      <c r="DX356" s="9"/>
      <c r="DY356" s="9"/>
      <c r="DZ356" s="9"/>
      <c r="EA356" s="9"/>
      <c r="EB356" s="9"/>
      <c r="EC356" s="9"/>
      <c r="ED356" s="9"/>
      <c r="EE356" s="9"/>
      <c r="EF356" s="9"/>
      <c r="EG356" s="9"/>
      <c r="EH356" s="9"/>
      <c r="EI356" s="9"/>
      <c r="EJ356" s="9"/>
      <c r="EK356" s="9"/>
      <c r="EL356" s="9"/>
      <c r="EM356" s="9"/>
      <c r="EN356" s="9"/>
      <c r="EO356" s="9"/>
      <c r="EP356" s="9"/>
      <c r="EQ356" s="9"/>
      <c r="ER356" s="9"/>
      <c r="ES356" s="9"/>
      <c r="ET356" s="9"/>
      <c r="EU356" s="9"/>
      <c r="EV356" s="9"/>
      <c r="EW356" s="9"/>
      <c r="EX356" s="9"/>
      <c r="EY356" s="9"/>
      <c r="EZ356" s="9"/>
      <c r="FA356" s="9"/>
      <c r="FB356" s="9"/>
      <c r="FC356" s="9"/>
      <c r="FD356" s="9"/>
      <c r="FE356" s="9"/>
      <c r="FF356" s="9"/>
      <c r="FG356" s="9"/>
      <c r="FH356" s="9"/>
      <c r="FI356" s="9"/>
      <c r="FJ356" s="9"/>
      <c r="FK356" s="9"/>
      <c r="FL356" s="9"/>
      <c r="FM356" s="9"/>
      <c r="FN356" s="9"/>
      <c r="FO356" s="9"/>
      <c r="FP356" s="9"/>
      <c r="FQ356" s="9"/>
      <c r="FR356" s="9"/>
      <c r="FS356" s="9"/>
      <c r="FT356" s="9"/>
      <c r="FU356" s="9"/>
      <c r="FV356" s="9"/>
      <c r="FW356" s="9"/>
      <c r="FX356" s="9"/>
      <c r="FY356" s="9"/>
      <c r="FZ356" s="9"/>
      <c r="GA356" s="9"/>
      <c r="GB356" s="9"/>
      <c r="GC356" s="9"/>
      <c r="GD356" s="9"/>
      <c r="GE356" s="9"/>
      <c r="GF356" s="9"/>
      <c r="GG356" s="9"/>
      <c r="GH356" s="9"/>
      <c r="GI356" s="9"/>
      <c r="GJ356" s="9"/>
      <c r="GK356" s="9"/>
      <c r="GL356" s="9"/>
      <c r="GM356" s="9"/>
      <c r="GN356" s="9"/>
      <c r="GO356" s="9"/>
      <c r="GP356" s="9"/>
      <c r="GQ356" s="9"/>
      <c r="GR356" s="9"/>
      <c r="GS356" s="9"/>
      <c r="GT356" s="9"/>
      <c r="GU356" s="9"/>
      <c r="GV356" s="9"/>
      <c r="GW356" s="9"/>
      <c r="GX356" s="9"/>
      <c r="GY356" s="9"/>
      <c r="GZ356" s="9"/>
      <c r="HA356" s="9"/>
      <c r="HB356" s="9"/>
      <c r="HC356" s="9"/>
      <c r="HD356" s="9"/>
      <c r="HE356" s="9"/>
      <c r="HF356" s="9"/>
      <c r="HG356" s="9"/>
      <c r="HH356" s="9"/>
      <c r="HI356" s="9"/>
      <c r="HJ356" s="9"/>
      <c r="HK356" s="9"/>
    </row>
    <row r="357" spans="15:219" x14ac:dyDescent="0.3">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9"/>
      <c r="DN357" s="9"/>
      <c r="DO357" s="9"/>
      <c r="DP357" s="9"/>
      <c r="DQ357" s="9"/>
      <c r="DR357" s="9"/>
      <c r="DS357" s="9"/>
      <c r="DT357" s="9"/>
      <c r="DU357" s="9"/>
      <c r="DV357" s="9"/>
      <c r="DW357" s="9"/>
      <c r="DX357" s="9"/>
      <c r="DY357" s="9"/>
      <c r="DZ357" s="9"/>
      <c r="EA357" s="9"/>
      <c r="EB357" s="9"/>
      <c r="EC357" s="9"/>
      <c r="ED357" s="9"/>
      <c r="EE357" s="9"/>
      <c r="EF357" s="9"/>
      <c r="EG357" s="9"/>
      <c r="EH357" s="9"/>
      <c r="EI357" s="9"/>
      <c r="EJ357" s="9"/>
      <c r="EK357" s="9"/>
      <c r="EL357" s="9"/>
      <c r="EM357" s="9"/>
      <c r="EN357" s="9"/>
      <c r="EO357" s="9"/>
      <c r="EP357" s="9"/>
      <c r="EQ357" s="9"/>
      <c r="ER357" s="9"/>
      <c r="ES357" s="9"/>
      <c r="ET357" s="9"/>
      <c r="EU357" s="9"/>
      <c r="EV357" s="9"/>
      <c r="EW357" s="9"/>
      <c r="EX357" s="9"/>
      <c r="EY357" s="9"/>
      <c r="EZ357" s="9"/>
      <c r="FA357" s="9"/>
      <c r="FB357" s="9"/>
      <c r="FC357" s="9"/>
      <c r="FD357" s="9"/>
      <c r="FE357" s="9"/>
      <c r="FF357" s="9"/>
      <c r="FG357" s="9"/>
      <c r="FH357" s="9"/>
      <c r="FI357" s="9"/>
      <c r="FJ357" s="9"/>
      <c r="FK357" s="9"/>
      <c r="FL357" s="9"/>
      <c r="FM357" s="9"/>
      <c r="FN357" s="9"/>
      <c r="FO357" s="9"/>
      <c r="FP357" s="9"/>
      <c r="FQ357" s="9"/>
      <c r="FR357" s="9"/>
      <c r="FS357" s="9"/>
      <c r="FT357" s="9"/>
      <c r="FU357" s="9"/>
      <c r="FV357" s="9"/>
      <c r="FW357" s="9"/>
      <c r="FX357" s="9"/>
      <c r="FY357" s="9"/>
      <c r="FZ357" s="9"/>
      <c r="GA357" s="9"/>
      <c r="GB357" s="9"/>
      <c r="GC357" s="9"/>
      <c r="GD357" s="9"/>
      <c r="GE357" s="9"/>
      <c r="GF357" s="9"/>
      <c r="GG357" s="9"/>
      <c r="GH357" s="9"/>
      <c r="GI357" s="9"/>
      <c r="GJ357" s="9"/>
      <c r="GK357" s="9"/>
      <c r="GL357" s="9"/>
      <c r="GM357" s="9"/>
      <c r="GN357" s="9"/>
      <c r="GO357" s="9"/>
      <c r="GP357" s="9"/>
      <c r="GQ357" s="9"/>
      <c r="GR357" s="9"/>
      <c r="GS357" s="9"/>
      <c r="GT357" s="9"/>
      <c r="GU357" s="9"/>
      <c r="GV357" s="9"/>
      <c r="GW357" s="9"/>
      <c r="GX357" s="9"/>
      <c r="GY357" s="9"/>
      <c r="GZ357" s="9"/>
      <c r="HA357" s="9"/>
      <c r="HB357" s="9"/>
      <c r="HC357" s="9"/>
      <c r="HD357" s="9"/>
      <c r="HE357" s="9"/>
      <c r="HF357" s="9"/>
      <c r="HG357" s="9"/>
      <c r="HH357" s="9"/>
      <c r="HI357" s="9"/>
      <c r="HJ357" s="9"/>
      <c r="HK357" s="9"/>
    </row>
    <row r="358" spans="15:219" x14ac:dyDescent="0.3">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9"/>
      <c r="CJ358" s="9"/>
      <c r="CK358" s="9"/>
      <c r="CL358" s="9"/>
      <c r="CM358" s="9"/>
      <c r="CN358" s="9"/>
      <c r="CO358" s="9"/>
      <c r="CP358" s="9"/>
      <c r="CQ358" s="9"/>
      <c r="CR358" s="9"/>
      <c r="CS358" s="9"/>
      <c r="CT358" s="9"/>
      <c r="CU358" s="9"/>
      <c r="CV358" s="9"/>
      <c r="CW358" s="9"/>
      <c r="CX358" s="9"/>
      <c r="CY358" s="9"/>
      <c r="CZ358" s="9"/>
      <c r="DA358" s="9"/>
      <c r="DB358" s="9"/>
      <c r="DC358" s="9"/>
      <c r="DD358" s="9"/>
      <c r="DE358" s="9"/>
      <c r="DF358" s="9"/>
      <c r="DG358" s="9"/>
      <c r="DH358" s="9"/>
      <c r="DI358" s="9"/>
      <c r="DJ358" s="9"/>
      <c r="DK358" s="9"/>
      <c r="DL358" s="9"/>
      <c r="DM358" s="9"/>
      <c r="DN358" s="9"/>
      <c r="DO358" s="9"/>
      <c r="DP358" s="9"/>
      <c r="DQ358" s="9"/>
      <c r="DR358" s="9"/>
      <c r="DS358" s="9"/>
      <c r="DT358" s="9"/>
      <c r="DU358" s="9"/>
      <c r="DV358" s="9"/>
      <c r="DW358" s="9"/>
      <c r="DX358" s="9"/>
      <c r="DY358" s="9"/>
      <c r="DZ358" s="9"/>
      <c r="EA358" s="9"/>
      <c r="EB358" s="9"/>
      <c r="EC358" s="9"/>
      <c r="ED358" s="9"/>
      <c r="EE358" s="9"/>
      <c r="EF358" s="9"/>
      <c r="EG358" s="9"/>
      <c r="EH358" s="9"/>
      <c r="EI358" s="9"/>
      <c r="EJ358" s="9"/>
      <c r="EK358" s="9"/>
      <c r="EL358" s="9"/>
      <c r="EM358" s="9"/>
      <c r="EN358" s="9"/>
      <c r="EO358" s="9"/>
      <c r="EP358" s="9"/>
      <c r="EQ358" s="9"/>
      <c r="ER358" s="9"/>
      <c r="ES358" s="9"/>
      <c r="ET358" s="9"/>
      <c r="EU358" s="9"/>
      <c r="EV358" s="9"/>
      <c r="EW358" s="9"/>
      <c r="EX358" s="9"/>
      <c r="EY358" s="9"/>
      <c r="EZ358" s="9"/>
      <c r="FA358" s="9"/>
      <c r="FB358" s="9"/>
      <c r="FC358" s="9"/>
      <c r="FD358" s="9"/>
      <c r="FE358" s="9"/>
      <c r="FF358" s="9"/>
      <c r="FG358" s="9"/>
      <c r="FH358" s="9"/>
      <c r="FI358" s="9"/>
      <c r="FJ358" s="9"/>
      <c r="FK358" s="9"/>
      <c r="FL358" s="9"/>
      <c r="FM358" s="9"/>
      <c r="FN358" s="9"/>
      <c r="FO358" s="9"/>
      <c r="FP358" s="9"/>
      <c r="FQ358" s="9"/>
      <c r="FR358" s="9"/>
      <c r="FS358" s="9"/>
      <c r="FT358" s="9"/>
      <c r="FU358" s="9"/>
      <c r="FV358" s="9"/>
      <c r="FW358" s="9"/>
      <c r="FX358" s="9"/>
      <c r="FY358" s="9"/>
      <c r="FZ358" s="9"/>
      <c r="GA358" s="9"/>
      <c r="GB358" s="9"/>
      <c r="GC358" s="9"/>
      <c r="GD358" s="9"/>
      <c r="GE358" s="9"/>
      <c r="GF358" s="9"/>
      <c r="GG358" s="9"/>
      <c r="GH358" s="9"/>
      <c r="GI358" s="9"/>
      <c r="GJ358" s="9"/>
      <c r="GK358" s="9"/>
      <c r="GL358" s="9"/>
      <c r="GM358" s="9"/>
      <c r="GN358" s="9"/>
      <c r="GO358" s="9"/>
      <c r="GP358" s="9"/>
      <c r="GQ358" s="9"/>
      <c r="GR358" s="9"/>
      <c r="GS358" s="9"/>
      <c r="GT358" s="9"/>
      <c r="GU358" s="9"/>
      <c r="GV358" s="9"/>
      <c r="GW358" s="9"/>
      <c r="GX358" s="9"/>
      <c r="GY358" s="9"/>
      <c r="GZ358" s="9"/>
      <c r="HA358" s="9"/>
      <c r="HB358" s="9"/>
      <c r="HC358" s="9"/>
      <c r="HD358" s="9"/>
      <c r="HE358" s="9"/>
      <c r="HF358" s="9"/>
      <c r="HG358" s="9"/>
      <c r="HH358" s="9"/>
      <c r="HI358" s="9"/>
      <c r="HJ358" s="9"/>
      <c r="HK358" s="9"/>
    </row>
    <row r="359" spans="15:219" x14ac:dyDescent="0.3">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c r="CI359" s="9"/>
      <c r="CJ359" s="9"/>
      <c r="CK359" s="9"/>
      <c r="CL359" s="9"/>
      <c r="CM359" s="9"/>
      <c r="CN359" s="9"/>
      <c r="CO359" s="9"/>
      <c r="CP359" s="9"/>
      <c r="CQ359" s="9"/>
      <c r="CR359" s="9"/>
      <c r="CS359" s="9"/>
      <c r="CT359" s="9"/>
      <c r="CU359" s="9"/>
      <c r="CV359" s="9"/>
      <c r="CW359" s="9"/>
      <c r="CX359" s="9"/>
      <c r="CY359" s="9"/>
      <c r="CZ359" s="9"/>
      <c r="DA359" s="9"/>
      <c r="DB359" s="9"/>
      <c r="DC359" s="9"/>
      <c r="DD359" s="9"/>
      <c r="DE359" s="9"/>
      <c r="DF359" s="9"/>
      <c r="DG359" s="9"/>
      <c r="DH359" s="9"/>
      <c r="DI359" s="9"/>
      <c r="DJ359" s="9"/>
      <c r="DK359" s="9"/>
      <c r="DL359" s="9"/>
      <c r="DM359" s="9"/>
      <c r="DN359" s="9"/>
      <c r="DO359" s="9"/>
      <c r="DP359" s="9"/>
      <c r="DQ359" s="9"/>
      <c r="DR359" s="9"/>
      <c r="DS359" s="9"/>
      <c r="DT359" s="9"/>
      <c r="DU359" s="9"/>
      <c r="DV359" s="9"/>
      <c r="DW359" s="9"/>
      <c r="DX359" s="9"/>
      <c r="DY359" s="9"/>
      <c r="DZ359" s="9"/>
      <c r="EA359" s="9"/>
      <c r="EB359" s="9"/>
      <c r="EC359" s="9"/>
      <c r="ED359" s="9"/>
      <c r="EE359" s="9"/>
      <c r="EF359" s="9"/>
      <c r="EG359" s="9"/>
      <c r="EH359" s="9"/>
      <c r="EI359" s="9"/>
      <c r="EJ359" s="9"/>
      <c r="EK359" s="9"/>
      <c r="EL359" s="9"/>
      <c r="EM359" s="9"/>
      <c r="EN359" s="9"/>
      <c r="EO359" s="9"/>
      <c r="EP359" s="9"/>
      <c r="EQ359" s="9"/>
      <c r="ER359" s="9"/>
      <c r="ES359" s="9"/>
      <c r="ET359" s="9"/>
      <c r="EU359" s="9"/>
      <c r="EV359" s="9"/>
      <c r="EW359" s="9"/>
      <c r="EX359" s="9"/>
      <c r="EY359" s="9"/>
      <c r="EZ359" s="9"/>
      <c r="FA359" s="9"/>
      <c r="FB359" s="9"/>
      <c r="FC359" s="9"/>
      <c r="FD359" s="9"/>
      <c r="FE359" s="9"/>
      <c r="FF359" s="9"/>
      <c r="FG359" s="9"/>
      <c r="FH359" s="9"/>
      <c r="FI359" s="9"/>
      <c r="FJ359" s="9"/>
      <c r="FK359" s="9"/>
      <c r="FL359" s="9"/>
      <c r="FM359" s="9"/>
      <c r="FN359" s="9"/>
      <c r="FO359" s="9"/>
      <c r="FP359" s="9"/>
      <c r="FQ359" s="9"/>
      <c r="FR359" s="9"/>
      <c r="FS359" s="9"/>
      <c r="FT359" s="9"/>
      <c r="FU359" s="9"/>
      <c r="FV359" s="9"/>
      <c r="FW359" s="9"/>
      <c r="FX359" s="9"/>
      <c r="FY359" s="9"/>
      <c r="FZ359" s="9"/>
      <c r="GA359" s="9"/>
      <c r="GB359" s="9"/>
      <c r="GC359" s="9"/>
      <c r="GD359" s="9"/>
      <c r="GE359" s="9"/>
      <c r="GF359" s="9"/>
      <c r="GG359" s="9"/>
      <c r="GH359" s="9"/>
      <c r="GI359" s="9"/>
      <c r="GJ359" s="9"/>
      <c r="GK359" s="9"/>
      <c r="GL359" s="9"/>
      <c r="GM359" s="9"/>
      <c r="GN359" s="9"/>
      <c r="GO359" s="9"/>
      <c r="GP359" s="9"/>
      <c r="GQ359" s="9"/>
      <c r="GR359" s="9"/>
      <c r="GS359" s="9"/>
      <c r="GT359" s="9"/>
      <c r="GU359" s="9"/>
      <c r="GV359" s="9"/>
      <c r="GW359" s="9"/>
      <c r="GX359" s="9"/>
      <c r="GY359" s="9"/>
      <c r="GZ359" s="9"/>
      <c r="HA359" s="9"/>
      <c r="HB359" s="9"/>
      <c r="HC359" s="9"/>
      <c r="HD359" s="9"/>
      <c r="HE359" s="9"/>
      <c r="HF359" s="9"/>
      <c r="HG359" s="9"/>
      <c r="HH359" s="9"/>
      <c r="HI359" s="9"/>
      <c r="HJ359" s="9"/>
      <c r="HK359" s="9"/>
    </row>
    <row r="360" spans="15:219" x14ac:dyDescent="0.3">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c r="DH360" s="9"/>
      <c r="DI360" s="9"/>
      <c r="DJ360" s="9"/>
      <c r="DK360" s="9"/>
      <c r="DL360" s="9"/>
      <c r="DM360" s="9"/>
      <c r="DN360" s="9"/>
      <c r="DO360" s="9"/>
      <c r="DP360" s="9"/>
      <c r="DQ360" s="9"/>
      <c r="DR360" s="9"/>
      <c r="DS360" s="9"/>
      <c r="DT360" s="9"/>
      <c r="DU360" s="9"/>
      <c r="DV360" s="9"/>
      <c r="DW360" s="9"/>
      <c r="DX360" s="9"/>
      <c r="DY360" s="9"/>
      <c r="DZ360" s="9"/>
      <c r="EA360" s="9"/>
      <c r="EB360" s="9"/>
      <c r="EC360" s="9"/>
      <c r="ED360" s="9"/>
      <c r="EE360" s="9"/>
      <c r="EF360" s="9"/>
      <c r="EG360" s="9"/>
      <c r="EH360" s="9"/>
      <c r="EI360" s="9"/>
      <c r="EJ360" s="9"/>
      <c r="EK360" s="9"/>
      <c r="EL360" s="9"/>
      <c r="EM360" s="9"/>
      <c r="EN360" s="9"/>
      <c r="EO360" s="9"/>
      <c r="EP360" s="9"/>
      <c r="EQ360" s="9"/>
      <c r="ER360" s="9"/>
      <c r="ES360" s="9"/>
      <c r="ET360" s="9"/>
      <c r="EU360" s="9"/>
      <c r="EV360" s="9"/>
      <c r="EW360" s="9"/>
      <c r="EX360" s="9"/>
      <c r="EY360" s="9"/>
      <c r="EZ360" s="9"/>
      <c r="FA360" s="9"/>
      <c r="FB360" s="9"/>
      <c r="FC360" s="9"/>
      <c r="FD360" s="9"/>
      <c r="FE360" s="9"/>
      <c r="FF360" s="9"/>
      <c r="FG360" s="9"/>
      <c r="FH360" s="9"/>
      <c r="FI360" s="9"/>
      <c r="FJ360" s="9"/>
      <c r="FK360" s="9"/>
      <c r="FL360" s="9"/>
      <c r="FM360" s="9"/>
      <c r="FN360" s="9"/>
      <c r="FO360" s="9"/>
      <c r="FP360" s="9"/>
      <c r="FQ360" s="9"/>
      <c r="FR360" s="9"/>
      <c r="FS360" s="9"/>
      <c r="FT360" s="9"/>
      <c r="FU360" s="9"/>
      <c r="FV360" s="9"/>
      <c r="FW360" s="9"/>
      <c r="FX360" s="9"/>
      <c r="FY360" s="9"/>
      <c r="FZ360" s="9"/>
      <c r="GA360" s="9"/>
      <c r="GB360" s="9"/>
      <c r="GC360" s="9"/>
      <c r="GD360" s="9"/>
      <c r="GE360" s="9"/>
      <c r="GF360" s="9"/>
      <c r="GG360" s="9"/>
      <c r="GH360" s="9"/>
      <c r="GI360" s="9"/>
      <c r="GJ360" s="9"/>
      <c r="GK360" s="9"/>
      <c r="GL360" s="9"/>
      <c r="GM360" s="9"/>
      <c r="GN360" s="9"/>
      <c r="GO360" s="9"/>
      <c r="GP360" s="9"/>
      <c r="GQ360" s="9"/>
      <c r="GR360" s="9"/>
      <c r="GS360" s="9"/>
      <c r="GT360" s="9"/>
      <c r="GU360" s="9"/>
      <c r="GV360" s="9"/>
      <c r="GW360" s="9"/>
      <c r="GX360" s="9"/>
      <c r="GY360" s="9"/>
      <c r="GZ360" s="9"/>
      <c r="HA360" s="9"/>
      <c r="HB360" s="9"/>
      <c r="HC360" s="9"/>
      <c r="HD360" s="9"/>
      <c r="HE360" s="9"/>
      <c r="HF360" s="9"/>
      <c r="HG360" s="9"/>
      <c r="HH360" s="9"/>
      <c r="HI360" s="9"/>
      <c r="HJ360" s="9"/>
      <c r="HK360" s="9"/>
    </row>
    <row r="361" spans="15:219" x14ac:dyDescent="0.3">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c r="DH361" s="9"/>
      <c r="DI361" s="9"/>
      <c r="DJ361" s="9"/>
      <c r="DK361" s="9"/>
      <c r="DL361" s="9"/>
      <c r="DM361" s="9"/>
      <c r="DN361" s="9"/>
      <c r="DO361" s="9"/>
      <c r="DP361" s="9"/>
      <c r="DQ361" s="9"/>
      <c r="DR361" s="9"/>
      <c r="DS361" s="9"/>
      <c r="DT361" s="9"/>
      <c r="DU361" s="9"/>
      <c r="DV361" s="9"/>
      <c r="DW361" s="9"/>
      <c r="DX361" s="9"/>
      <c r="DY361" s="9"/>
      <c r="DZ361" s="9"/>
      <c r="EA361" s="9"/>
      <c r="EB361" s="9"/>
      <c r="EC361" s="9"/>
      <c r="ED361" s="9"/>
      <c r="EE361" s="9"/>
      <c r="EF361" s="9"/>
      <c r="EG361" s="9"/>
      <c r="EH361" s="9"/>
      <c r="EI361" s="9"/>
      <c r="EJ361" s="9"/>
      <c r="EK361" s="9"/>
      <c r="EL361" s="9"/>
      <c r="EM361" s="9"/>
      <c r="EN361" s="9"/>
      <c r="EO361" s="9"/>
      <c r="EP361" s="9"/>
      <c r="EQ361" s="9"/>
      <c r="ER361" s="9"/>
      <c r="ES361" s="9"/>
      <c r="ET361" s="9"/>
      <c r="EU361" s="9"/>
      <c r="EV361" s="9"/>
      <c r="EW361" s="9"/>
      <c r="EX361" s="9"/>
      <c r="EY361" s="9"/>
      <c r="EZ361" s="9"/>
      <c r="FA361" s="9"/>
      <c r="FB361" s="9"/>
      <c r="FC361" s="9"/>
      <c r="FD361" s="9"/>
      <c r="FE361" s="9"/>
      <c r="FF361" s="9"/>
      <c r="FG361" s="9"/>
      <c r="FH361" s="9"/>
      <c r="FI361" s="9"/>
      <c r="FJ361" s="9"/>
      <c r="FK361" s="9"/>
      <c r="FL361" s="9"/>
      <c r="FM361" s="9"/>
      <c r="FN361" s="9"/>
      <c r="FO361" s="9"/>
      <c r="FP361" s="9"/>
      <c r="FQ361" s="9"/>
      <c r="FR361" s="9"/>
      <c r="FS361" s="9"/>
      <c r="FT361" s="9"/>
      <c r="FU361" s="9"/>
      <c r="FV361" s="9"/>
      <c r="FW361" s="9"/>
      <c r="FX361" s="9"/>
      <c r="FY361" s="9"/>
      <c r="FZ361" s="9"/>
      <c r="GA361" s="9"/>
      <c r="GB361" s="9"/>
      <c r="GC361" s="9"/>
      <c r="GD361" s="9"/>
      <c r="GE361" s="9"/>
      <c r="GF361" s="9"/>
      <c r="GG361" s="9"/>
      <c r="GH361" s="9"/>
      <c r="GI361" s="9"/>
      <c r="GJ361" s="9"/>
      <c r="GK361" s="9"/>
      <c r="GL361" s="9"/>
      <c r="GM361" s="9"/>
      <c r="GN361" s="9"/>
      <c r="GO361" s="9"/>
      <c r="GP361" s="9"/>
      <c r="GQ361" s="9"/>
      <c r="GR361" s="9"/>
      <c r="GS361" s="9"/>
      <c r="GT361" s="9"/>
      <c r="GU361" s="9"/>
      <c r="GV361" s="9"/>
      <c r="GW361" s="9"/>
      <c r="GX361" s="9"/>
      <c r="GY361" s="9"/>
      <c r="GZ361" s="9"/>
      <c r="HA361" s="9"/>
      <c r="HB361" s="9"/>
      <c r="HC361" s="9"/>
      <c r="HD361" s="9"/>
      <c r="HE361" s="9"/>
      <c r="HF361" s="9"/>
      <c r="HG361" s="9"/>
      <c r="HH361" s="9"/>
      <c r="HI361" s="9"/>
      <c r="HJ361" s="9"/>
      <c r="HK361" s="9"/>
    </row>
    <row r="362" spans="15:219" x14ac:dyDescent="0.3">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c r="DM362" s="9"/>
      <c r="DN362" s="9"/>
      <c r="DO362" s="9"/>
      <c r="DP362" s="9"/>
      <c r="DQ362" s="9"/>
      <c r="DR362" s="9"/>
      <c r="DS362" s="9"/>
      <c r="DT362" s="9"/>
      <c r="DU362" s="9"/>
      <c r="DV362" s="9"/>
      <c r="DW362" s="9"/>
      <c r="DX362" s="9"/>
      <c r="DY362" s="9"/>
      <c r="DZ362" s="9"/>
      <c r="EA362" s="9"/>
      <c r="EB362" s="9"/>
      <c r="EC362" s="9"/>
      <c r="ED362" s="9"/>
      <c r="EE362" s="9"/>
      <c r="EF362" s="9"/>
      <c r="EG362" s="9"/>
      <c r="EH362" s="9"/>
      <c r="EI362" s="9"/>
      <c r="EJ362" s="9"/>
      <c r="EK362" s="9"/>
      <c r="EL362" s="9"/>
      <c r="EM362" s="9"/>
      <c r="EN362" s="9"/>
      <c r="EO362" s="9"/>
      <c r="EP362" s="9"/>
      <c r="EQ362" s="9"/>
      <c r="ER362" s="9"/>
      <c r="ES362" s="9"/>
      <c r="ET362" s="9"/>
      <c r="EU362" s="9"/>
      <c r="EV362" s="9"/>
      <c r="EW362" s="9"/>
      <c r="EX362" s="9"/>
      <c r="EY362" s="9"/>
      <c r="EZ362" s="9"/>
      <c r="FA362" s="9"/>
      <c r="FB362" s="9"/>
      <c r="FC362" s="9"/>
      <c r="FD362" s="9"/>
      <c r="FE362" s="9"/>
      <c r="FF362" s="9"/>
      <c r="FG362" s="9"/>
      <c r="FH362" s="9"/>
      <c r="FI362" s="9"/>
      <c r="FJ362" s="9"/>
      <c r="FK362" s="9"/>
      <c r="FL362" s="9"/>
      <c r="FM362" s="9"/>
      <c r="FN362" s="9"/>
      <c r="FO362" s="9"/>
      <c r="FP362" s="9"/>
      <c r="FQ362" s="9"/>
      <c r="FR362" s="9"/>
      <c r="FS362" s="9"/>
      <c r="FT362" s="9"/>
      <c r="FU362" s="9"/>
      <c r="FV362" s="9"/>
      <c r="FW362" s="9"/>
      <c r="FX362" s="9"/>
      <c r="FY362" s="9"/>
      <c r="FZ362" s="9"/>
      <c r="GA362" s="9"/>
      <c r="GB362" s="9"/>
      <c r="GC362" s="9"/>
      <c r="GD362" s="9"/>
      <c r="GE362" s="9"/>
      <c r="GF362" s="9"/>
      <c r="GG362" s="9"/>
      <c r="GH362" s="9"/>
      <c r="GI362" s="9"/>
      <c r="GJ362" s="9"/>
      <c r="GK362" s="9"/>
      <c r="GL362" s="9"/>
      <c r="GM362" s="9"/>
      <c r="GN362" s="9"/>
      <c r="GO362" s="9"/>
      <c r="GP362" s="9"/>
      <c r="GQ362" s="9"/>
      <c r="GR362" s="9"/>
      <c r="GS362" s="9"/>
      <c r="GT362" s="9"/>
      <c r="GU362" s="9"/>
      <c r="GV362" s="9"/>
      <c r="GW362" s="9"/>
      <c r="GX362" s="9"/>
      <c r="GY362" s="9"/>
      <c r="GZ362" s="9"/>
      <c r="HA362" s="9"/>
      <c r="HB362" s="9"/>
      <c r="HC362" s="9"/>
      <c r="HD362" s="9"/>
      <c r="HE362" s="9"/>
      <c r="HF362" s="9"/>
      <c r="HG362" s="9"/>
      <c r="HH362" s="9"/>
      <c r="HI362" s="9"/>
      <c r="HJ362" s="9"/>
      <c r="HK362" s="9"/>
    </row>
    <row r="363" spans="15:219" x14ac:dyDescent="0.3">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9"/>
      <c r="DZ363" s="9"/>
      <c r="EA363" s="9"/>
      <c r="EB363" s="9"/>
      <c r="EC363" s="9"/>
      <c r="ED363" s="9"/>
      <c r="EE363" s="9"/>
      <c r="EF363" s="9"/>
      <c r="EG363" s="9"/>
      <c r="EH363" s="9"/>
      <c r="EI363" s="9"/>
      <c r="EJ363" s="9"/>
      <c r="EK363" s="9"/>
      <c r="EL363" s="9"/>
      <c r="EM363" s="9"/>
      <c r="EN363" s="9"/>
      <c r="EO363" s="9"/>
      <c r="EP363" s="9"/>
      <c r="EQ363" s="9"/>
      <c r="ER363" s="9"/>
      <c r="ES363" s="9"/>
      <c r="ET363" s="9"/>
      <c r="EU363" s="9"/>
      <c r="EV363" s="9"/>
      <c r="EW363" s="9"/>
      <c r="EX363" s="9"/>
      <c r="EY363" s="9"/>
      <c r="EZ363" s="9"/>
      <c r="FA363" s="9"/>
      <c r="FB363" s="9"/>
      <c r="FC363" s="9"/>
      <c r="FD363" s="9"/>
      <c r="FE363" s="9"/>
      <c r="FF363" s="9"/>
      <c r="FG363" s="9"/>
      <c r="FH363" s="9"/>
      <c r="FI363" s="9"/>
      <c r="FJ363" s="9"/>
      <c r="FK363" s="9"/>
      <c r="FL363" s="9"/>
      <c r="FM363" s="9"/>
      <c r="FN363" s="9"/>
      <c r="FO363" s="9"/>
      <c r="FP363" s="9"/>
      <c r="FQ363" s="9"/>
      <c r="FR363" s="9"/>
      <c r="FS363" s="9"/>
      <c r="FT363" s="9"/>
      <c r="FU363" s="9"/>
      <c r="FV363" s="9"/>
      <c r="FW363" s="9"/>
      <c r="FX363" s="9"/>
      <c r="FY363" s="9"/>
      <c r="FZ363" s="9"/>
      <c r="GA363" s="9"/>
      <c r="GB363" s="9"/>
      <c r="GC363" s="9"/>
      <c r="GD363" s="9"/>
      <c r="GE363" s="9"/>
      <c r="GF363" s="9"/>
      <c r="GG363" s="9"/>
      <c r="GH363" s="9"/>
      <c r="GI363" s="9"/>
      <c r="GJ363" s="9"/>
      <c r="GK363" s="9"/>
      <c r="GL363" s="9"/>
      <c r="GM363" s="9"/>
      <c r="GN363" s="9"/>
      <c r="GO363" s="9"/>
      <c r="GP363" s="9"/>
      <c r="GQ363" s="9"/>
      <c r="GR363" s="9"/>
      <c r="GS363" s="9"/>
      <c r="GT363" s="9"/>
      <c r="GU363" s="9"/>
      <c r="GV363" s="9"/>
      <c r="GW363" s="9"/>
      <c r="GX363" s="9"/>
      <c r="GY363" s="9"/>
      <c r="GZ363" s="9"/>
      <c r="HA363" s="9"/>
      <c r="HB363" s="9"/>
      <c r="HC363" s="9"/>
      <c r="HD363" s="9"/>
      <c r="HE363" s="9"/>
      <c r="HF363" s="9"/>
      <c r="HG363" s="9"/>
      <c r="HH363" s="9"/>
      <c r="HI363" s="9"/>
      <c r="HJ363" s="9"/>
      <c r="HK363" s="9"/>
    </row>
    <row r="364" spans="15:219" x14ac:dyDescent="0.3">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c r="DH364" s="9"/>
      <c r="DI364" s="9"/>
      <c r="DJ364" s="9"/>
      <c r="DK364" s="9"/>
      <c r="DL364" s="9"/>
      <c r="DM364" s="9"/>
      <c r="DN364" s="9"/>
      <c r="DO364" s="9"/>
      <c r="DP364" s="9"/>
      <c r="DQ364" s="9"/>
      <c r="DR364" s="9"/>
      <c r="DS364" s="9"/>
      <c r="DT364" s="9"/>
      <c r="DU364" s="9"/>
      <c r="DV364" s="9"/>
      <c r="DW364" s="9"/>
      <c r="DX364" s="9"/>
      <c r="DY364" s="9"/>
      <c r="DZ364" s="9"/>
      <c r="EA364" s="9"/>
      <c r="EB364" s="9"/>
      <c r="EC364" s="9"/>
      <c r="ED364" s="9"/>
      <c r="EE364" s="9"/>
      <c r="EF364" s="9"/>
      <c r="EG364" s="9"/>
      <c r="EH364" s="9"/>
      <c r="EI364" s="9"/>
      <c r="EJ364" s="9"/>
      <c r="EK364" s="9"/>
      <c r="EL364" s="9"/>
      <c r="EM364" s="9"/>
      <c r="EN364" s="9"/>
      <c r="EO364" s="9"/>
      <c r="EP364" s="9"/>
      <c r="EQ364" s="9"/>
      <c r="ER364" s="9"/>
      <c r="ES364" s="9"/>
      <c r="ET364" s="9"/>
      <c r="EU364" s="9"/>
      <c r="EV364" s="9"/>
      <c r="EW364" s="9"/>
      <c r="EX364" s="9"/>
      <c r="EY364" s="9"/>
      <c r="EZ364" s="9"/>
      <c r="FA364" s="9"/>
      <c r="FB364" s="9"/>
      <c r="FC364" s="9"/>
      <c r="FD364" s="9"/>
      <c r="FE364" s="9"/>
      <c r="FF364" s="9"/>
      <c r="FG364" s="9"/>
      <c r="FH364" s="9"/>
      <c r="FI364" s="9"/>
      <c r="FJ364" s="9"/>
      <c r="FK364" s="9"/>
      <c r="FL364" s="9"/>
      <c r="FM364" s="9"/>
      <c r="FN364" s="9"/>
      <c r="FO364" s="9"/>
      <c r="FP364" s="9"/>
      <c r="FQ364" s="9"/>
      <c r="FR364" s="9"/>
      <c r="FS364" s="9"/>
      <c r="FT364" s="9"/>
      <c r="FU364" s="9"/>
      <c r="FV364" s="9"/>
      <c r="FW364" s="9"/>
      <c r="FX364" s="9"/>
      <c r="FY364" s="9"/>
      <c r="FZ364" s="9"/>
      <c r="GA364" s="9"/>
      <c r="GB364" s="9"/>
      <c r="GC364" s="9"/>
      <c r="GD364" s="9"/>
      <c r="GE364" s="9"/>
      <c r="GF364" s="9"/>
      <c r="GG364" s="9"/>
      <c r="GH364" s="9"/>
      <c r="GI364" s="9"/>
      <c r="GJ364" s="9"/>
      <c r="GK364" s="9"/>
      <c r="GL364" s="9"/>
      <c r="GM364" s="9"/>
      <c r="GN364" s="9"/>
      <c r="GO364" s="9"/>
      <c r="GP364" s="9"/>
      <c r="GQ364" s="9"/>
      <c r="GR364" s="9"/>
      <c r="GS364" s="9"/>
      <c r="GT364" s="9"/>
      <c r="GU364" s="9"/>
      <c r="GV364" s="9"/>
      <c r="GW364" s="9"/>
      <c r="GX364" s="9"/>
      <c r="GY364" s="9"/>
      <c r="GZ364" s="9"/>
      <c r="HA364" s="9"/>
      <c r="HB364" s="9"/>
      <c r="HC364" s="9"/>
      <c r="HD364" s="9"/>
      <c r="HE364" s="9"/>
      <c r="HF364" s="9"/>
      <c r="HG364" s="9"/>
      <c r="HH364" s="9"/>
      <c r="HI364" s="9"/>
      <c r="HJ364" s="9"/>
      <c r="HK364" s="9"/>
    </row>
    <row r="365" spans="15:219" x14ac:dyDescent="0.3">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c r="DR365" s="9"/>
      <c r="DS365" s="9"/>
      <c r="DT365" s="9"/>
      <c r="DU365" s="9"/>
      <c r="DV365" s="9"/>
      <c r="DW365" s="9"/>
      <c r="DX365" s="9"/>
      <c r="DY365" s="9"/>
      <c r="DZ365" s="9"/>
      <c r="EA365" s="9"/>
      <c r="EB365" s="9"/>
      <c r="EC365" s="9"/>
      <c r="ED365" s="9"/>
      <c r="EE365" s="9"/>
      <c r="EF365" s="9"/>
      <c r="EG365" s="9"/>
      <c r="EH365" s="9"/>
      <c r="EI365" s="9"/>
      <c r="EJ365" s="9"/>
      <c r="EK365" s="9"/>
      <c r="EL365" s="9"/>
      <c r="EM365" s="9"/>
      <c r="EN365" s="9"/>
      <c r="EO365" s="9"/>
      <c r="EP365" s="9"/>
      <c r="EQ365" s="9"/>
      <c r="ER365" s="9"/>
      <c r="ES365" s="9"/>
      <c r="ET365" s="9"/>
      <c r="EU365" s="9"/>
      <c r="EV365" s="9"/>
      <c r="EW365" s="9"/>
      <c r="EX365" s="9"/>
      <c r="EY365" s="9"/>
      <c r="EZ365" s="9"/>
      <c r="FA365" s="9"/>
      <c r="FB365" s="9"/>
      <c r="FC365" s="9"/>
      <c r="FD365" s="9"/>
      <c r="FE365" s="9"/>
      <c r="FF365" s="9"/>
      <c r="FG365" s="9"/>
      <c r="FH365" s="9"/>
      <c r="FI365" s="9"/>
      <c r="FJ365" s="9"/>
      <c r="FK365" s="9"/>
      <c r="FL365" s="9"/>
      <c r="FM365" s="9"/>
      <c r="FN365" s="9"/>
      <c r="FO365" s="9"/>
      <c r="FP365" s="9"/>
      <c r="FQ365" s="9"/>
      <c r="FR365" s="9"/>
      <c r="FS365" s="9"/>
      <c r="FT365" s="9"/>
      <c r="FU365" s="9"/>
      <c r="FV365" s="9"/>
      <c r="FW365" s="9"/>
      <c r="FX365" s="9"/>
      <c r="FY365" s="9"/>
      <c r="FZ365" s="9"/>
      <c r="GA365" s="9"/>
      <c r="GB365" s="9"/>
      <c r="GC365" s="9"/>
      <c r="GD365" s="9"/>
      <c r="GE365" s="9"/>
      <c r="GF365" s="9"/>
      <c r="GG365" s="9"/>
      <c r="GH365" s="9"/>
      <c r="GI365" s="9"/>
      <c r="GJ365" s="9"/>
      <c r="GK365" s="9"/>
      <c r="GL365" s="9"/>
      <c r="GM365" s="9"/>
      <c r="GN365" s="9"/>
      <c r="GO365" s="9"/>
      <c r="GP365" s="9"/>
      <c r="GQ365" s="9"/>
      <c r="GR365" s="9"/>
      <c r="GS365" s="9"/>
      <c r="GT365" s="9"/>
      <c r="GU365" s="9"/>
      <c r="GV365" s="9"/>
      <c r="GW365" s="9"/>
      <c r="GX365" s="9"/>
      <c r="GY365" s="9"/>
      <c r="GZ365" s="9"/>
      <c r="HA365" s="9"/>
      <c r="HB365" s="9"/>
      <c r="HC365" s="9"/>
      <c r="HD365" s="9"/>
      <c r="HE365" s="9"/>
      <c r="HF365" s="9"/>
      <c r="HG365" s="9"/>
      <c r="HH365" s="9"/>
      <c r="HI365" s="9"/>
      <c r="HJ365" s="9"/>
      <c r="HK365" s="9"/>
    </row>
    <row r="366" spans="15:219" x14ac:dyDescent="0.3">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c r="DR366" s="9"/>
      <c r="DS366" s="9"/>
      <c r="DT366" s="9"/>
      <c r="DU366" s="9"/>
      <c r="DV366" s="9"/>
      <c r="DW366" s="9"/>
      <c r="DX366" s="9"/>
      <c r="DY366" s="9"/>
      <c r="DZ366" s="9"/>
      <c r="EA366" s="9"/>
      <c r="EB366" s="9"/>
      <c r="EC366" s="9"/>
      <c r="ED366" s="9"/>
      <c r="EE366" s="9"/>
      <c r="EF366" s="9"/>
      <c r="EG366" s="9"/>
      <c r="EH366" s="9"/>
      <c r="EI366" s="9"/>
      <c r="EJ366" s="9"/>
      <c r="EK366" s="9"/>
      <c r="EL366" s="9"/>
      <c r="EM366" s="9"/>
      <c r="EN366" s="9"/>
      <c r="EO366" s="9"/>
      <c r="EP366" s="9"/>
      <c r="EQ366" s="9"/>
      <c r="ER366" s="9"/>
      <c r="ES366" s="9"/>
      <c r="ET366" s="9"/>
      <c r="EU366" s="9"/>
      <c r="EV366" s="9"/>
      <c r="EW366" s="9"/>
      <c r="EX366" s="9"/>
      <c r="EY366" s="9"/>
      <c r="EZ366" s="9"/>
      <c r="FA366" s="9"/>
      <c r="FB366" s="9"/>
      <c r="FC366" s="9"/>
      <c r="FD366" s="9"/>
      <c r="FE366" s="9"/>
      <c r="FF366" s="9"/>
      <c r="FG366" s="9"/>
      <c r="FH366" s="9"/>
      <c r="FI366" s="9"/>
      <c r="FJ366" s="9"/>
      <c r="FK366" s="9"/>
      <c r="FL366" s="9"/>
      <c r="FM366" s="9"/>
      <c r="FN366" s="9"/>
      <c r="FO366" s="9"/>
      <c r="FP366" s="9"/>
      <c r="FQ366" s="9"/>
      <c r="FR366" s="9"/>
      <c r="FS366" s="9"/>
      <c r="FT366" s="9"/>
      <c r="FU366" s="9"/>
      <c r="FV366" s="9"/>
      <c r="FW366" s="9"/>
      <c r="FX366" s="9"/>
      <c r="FY366" s="9"/>
      <c r="FZ366" s="9"/>
      <c r="GA366" s="9"/>
      <c r="GB366" s="9"/>
      <c r="GC366" s="9"/>
      <c r="GD366" s="9"/>
      <c r="GE366" s="9"/>
      <c r="GF366" s="9"/>
      <c r="GG366" s="9"/>
      <c r="GH366" s="9"/>
      <c r="GI366" s="9"/>
      <c r="GJ366" s="9"/>
      <c r="GK366" s="9"/>
      <c r="GL366" s="9"/>
      <c r="GM366" s="9"/>
      <c r="GN366" s="9"/>
      <c r="GO366" s="9"/>
      <c r="GP366" s="9"/>
      <c r="GQ366" s="9"/>
      <c r="GR366" s="9"/>
      <c r="GS366" s="9"/>
      <c r="GT366" s="9"/>
      <c r="GU366" s="9"/>
      <c r="GV366" s="9"/>
      <c r="GW366" s="9"/>
      <c r="GX366" s="9"/>
      <c r="GY366" s="9"/>
      <c r="GZ366" s="9"/>
      <c r="HA366" s="9"/>
      <c r="HB366" s="9"/>
      <c r="HC366" s="9"/>
      <c r="HD366" s="9"/>
      <c r="HE366" s="9"/>
      <c r="HF366" s="9"/>
      <c r="HG366" s="9"/>
      <c r="HH366" s="9"/>
      <c r="HI366" s="9"/>
      <c r="HJ366" s="9"/>
      <c r="HK366" s="9"/>
    </row>
    <row r="367" spans="15:219" x14ac:dyDescent="0.3">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c r="DR367" s="9"/>
      <c r="DS367" s="9"/>
      <c r="DT367" s="9"/>
      <c r="DU367" s="9"/>
      <c r="DV367" s="9"/>
      <c r="DW367" s="9"/>
      <c r="DX367" s="9"/>
      <c r="DY367" s="9"/>
      <c r="DZ367" s="9"/>
      <c r="EA367" s="9"/>
      <c r="EB367" s="9"/>
      <c r="EC367" s="9"/>
      <c r="ED367" s="9"/>
      <c r="EE367" s="9"/>
      <c r="EF367" s="9"/>
      <c r="EG367" s="9"/>
      <c r="EH367" s="9"/>
      <c r="EI367" s="9"/>
      <c r="EJ367" s="9"/>
      <c r="EK367" s="9"/>
      <c r="EL367" s="9"/>
      <c r="EM367" s="9"/>
      <c r="EN367" s="9"/>
      <c r="EO367" s="9"/>
      <c r="EP367" s="9"/>
      <c r="EQ367" s="9"/>
      <c r="ER367" s="9"/>
      <c r="ES367" s="9"/>
      <c r="ET367" s="9"/>
      <c r="EU367" s="9"/>
      <c r="EV367" s="9"/>
      <c r="EW367" s="9"/>
      <c r="EX367" s="9"/>
      <c r="EY367" s="9"/>
      <c r="EZ367" s="9"/>
      <c r="FA367" s="9"/>
      <c r="FB367" s="9"/>
      <c r="FC367" s="9"/>
      <c r="FD367" s="9"/>
      <c r="FE367" s="9"/>
      <c r="FF367" s="9"/>
      <c r="FG367" s="9"/>
      <c r="FH367" s="9"/>
      <c r="FI367" s="9"/>
      <c r="FJ367" s="9"/>
      <c r="FK367" s="9"/>
      <c r="FL367" s="9"/>
      <c r="FM367" s="9"/>
      <c r="FN367" s="9"/>
      <c r="FO367" s="9"/>
      <c r="FP367" s="9"/>
      <c r="FQ367" s="9"/>
      <c r="FR367" s="9"/>
      <c r="FS367" s="9"/>
      <c r="FT367" s="9"/>
      <c r="FU367" s="9"/>
      <c r="FV367" s="9"/>
      <c r="FW367" s="9"/>
      <c r="FX367" s="9"/>
      <c r="FY367" s="9"/>
      <c r="FZ367" s="9"/>
      <c r="GA367" s="9"/>
      <c r="GB367" s="9"/>
      <c r="GC367" s="9"/>
      <c r="GD367" s="9"/>
      <c r="GE367" s="9"/>
      <c r="GF367" s="9"/>
      <c r="GG367" s="9"/>
      <c r="GH367" s="9"/>
      <c r="GI367" s="9"/>
      <c r="GJ367" s="9"/>
      <c r="GK367" s="9"/>
      <c r="GL367" s="9"/>
      <c r="GM367" s="9"/>
      <c r="GN367" s="9"/>
      <c r="GO367" s="9"/>
      <c r="GP367" s="9"/>
      <c r="GQ367" s="9"/>
      <c r="GR367" s="9"/>
      <c r="GS367" s="9"/>
      <c r="GT367" s="9"/>
      <c r="GU367" s="9"/>
      <c r="GV367" s="9"/>
      <c r="GW367" s="9"/>
      <c r="GX367" s="9"/>
      <c r="GY367" s="9"/>
      <c r="GZ367" s="9"/>
      <c r="HA367" s="9"/>
      <c r="HB367" s="9"/>
      <c r="HC367" s="9"/>
      <c r="HD367" s="9"/>
      <c r="HE367" s="9"/>
      <c r="HF367" s="9"/>
      <c r="HG367" s="9"/>
      <c r="HH367" s="9"/>
      <c r="HI367" s="9"/>
      <c r="HJ367" s="9"/>
      <c r="HK367" s="9"/>
    </row>
    <row r="368" spans="15:219" x14ac:dyDescent="0.3">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c r="DR368" s="9"/>
      <c r="DS368" s="9"/>
      <c r="DT368" s="9"/>
      <c r="DU368" s="9"/>
      <c r="DV368" s="9"/>
      <c r="DW368" s="9"/>
      <c r="DX368" s="9"/>
      <c r="DY368" s="9"/>
      <c r="DZ368" s="9"/>
      <c r="EA368" s="9"/>
      <c r="EB368" s="9"/>
      <c r="EC368" s="9"/>
      <c r="ED368" s="9"/>
      <c r="EE368" s="9"/>
      <c r="EF368" s="9"/>
      <c r="EG368" s="9"/>
      <c r="EH368" s="9"/>
      <c r="EI368" s="9"/>
      <c r="EJ368" s="9"/>
      <c r="EK368" s="9"/>
      <c r="EL368" s="9"/>
      <c r="EM368" s="9"/>
      <c r="EN368" s="9"/>
      <c r="EO368" s="9"/>
      <c r="EP368" s="9"/>
      <c r="EQ368" s="9"/>
      <c r="ER368" s="9"/>
      <c r="ES368" s="9"/>
      <c r="ET368" s="9"/>
      <c r="EU368" s="9"/>
      <c r="EV368" s="9"/>
      <c r="EW368" s="9"/>
      <c r="EX368" s="9"/>
      <c r="EY368" s="9"/>
      <c r="EZ368" s="9"/>
      <c r="FA368" s="9"/>
      <c r="FB368" s="9"/>
      <c r="FC368" s="9"/>
      <c r="FD368" s="9"/>
      <c r="FE368" s="9"/>
      <c r="FF368" s="9"/>
      <c r="FG368" s="9"/>
      <c r="FH368" s="9"/>
      <c r="FI368" s="9"/>
      <c r="FJ368" s="9"/>
      <c r="FK368" s="9"/>
      <c r="FL368" s="9"/>
      <c r="FM368" s="9"/>
      <c r="FN368" s="9"/>
      <c r="FO368" s="9"/>
      <c r="FP368" s="9"/>
      <c r="FQ368" s="9"/>
      <c r="FR368" s="9"/>
      <c r="FS368" s="9"/>
      <c r="FT368" s="9"/>
      <c r="FU368" s="9"/>
      <c r="FV368" s="9"/>
      <c r="FW368" s="9"/>
      <c r="FX368" s="9"/>
      <c r="FY368" s="9"/>
      <c r="FZ368" s="9"/>
      <c r="GA368" s="9"/>
      <c r="GB368" s="9"/>
      <c r="GC368" s="9"/>
      <c r="GD368" s="9"/>
      <c r="GE368" s="9"/>
      <c r="GF368" s="9"/>
      <c r="GG368" s="9"/>
      <c r="GH368" s="9"/>
      <c r="GI368" s="9"/>
      <c r="GJ368" s="9"/>
      <c r="GK368" s="9"/>
      <c r="GL368" s="9"/>
      <c r="GM368" s="9"/>
      <c r="GN368" s="9"/>
      <c r="GO368" s="9"/>
      <c r="GP368" s="9"/>
      <c r="GQ368" s="9"/>
      <c r="GR368" s="9"/>
      <c r="GS368" s="9"/>
      <c r="GT368" s="9"/>
      <c r="GU368" s="9"/>
      <c r="GV368" s="9"/>
      <c r="GW368" s="9"/>
      <c r="GX368" s="9"/>
      <c r="GY368" s="9"/>
      <c r="GZ368" s="9"/>
      <c r="HA368" s="9"/>
      <c r="HB368" s="9"/>
      <c r="HC368" s="9"/>
      <c r="HD368" s="9"/>
      <c r="HE368" s="9"/>
      <c r="HF368" s="9"/>
      <c r="HG368" s="9"/>
      <c r="HH368" s="9"/>
      <c r="HI368" s="9"/>
      <c r="HJ368" s="9"/>
      <c r="HK368" s="9"/>
    </row>
    <row r="369" spans="15:219" x14ac:dyDescent="0.3">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9"/>
      <c r="EW369" s="9"/>
      <c r="EX369" s="9"/>
      <c r="EY369" s="9"/>
      <c r="EZ369" s="9"/>
      <c r="FA369" s="9"/>
      <c r="FB369" s="9"/>
      <c r="FC369" s="9"/>
      <c r="FD369" s="9"/>
      <c r="FE369" s="9"/>
      <c r="FF369" s="9"/>
      <c r="FG369" s="9"/>
      <c r="FH369" s="9"/>
      <c r="FI369" s="9"/>
      <c r="FJ369" s="9"/>
      <c r="FK369" s="9"/>
      <c r="FL369" s="9"/>
      <c r="FM369" s="9"/>
      <c r="FN369" s="9"/>
      <c r="FO369" s="9"/>
      <c r="FP369" s="9"/>
      <c r="FQ369" s="9"/>
      <c r="FR369" s="9"/>
      <c r="FS369" s="9"/>
      <c r="FT369" s="9"/>
      <c r="FU369" s="9"/>
      <c r="FV369" s="9"/>
      <c r="FW369" s="9"/>
      <c r="FX369" s="9"/>
      <c r="FY369" s="9"/>
      <c r="FZ369" s="9"/>
      <c r="GA369" s="9"/>
      <c r="GB369" s="9"/>
      <c r="GC369" s="9"/>
      <c r="GD369" s="9"/>
      <c r="GE369" s="9"/>
      <c r="GF369" s="9"/>
      <c r="GG369" s="9"/>
      <c r="GH369" s="9"/>
      <c r="GI369" s="9"/>
      <c r="GJ369" s="9"/>
      <c r="GK369" s="9"/>
      <c r="GL369" s="9"/>
      <c r="GM369" s="9"/>
      <c r="GN369" s="9"/>
      <c r="GO369" s="9"/>
      <c r="GP369" s="9"/>
      <c r="GQ369" s="9"/>
      <c r="GR369" s="9"/>
      <c r="GS369" s="9"/>
      <c r="GT369" s="9"/>
      <c r="GU369" s="9"/>
      <c r="GV369" s="9"/>
      <c r="GW369" s="9"/>
      <c r="GX369" s="9"/>
      <c r="GY369" s="9"/>
      <c r="GZ369" s="9"/>
      <c r="HA369" s="9"/>
      <c r="HB369" s="9"/>
      <c r="HC369" s="9"/>
      <c r="HD369" s="9"/>
      <c r="HE369" s="9"/>
      <c r="HF369" s="9"/>
      <c r="HG369" s="9"/>
      <c r="HH369" s="9"/>
      <c r="HI369" s="9"/>
      <c r="HJ369" s="9"/>
      <c r="HK369" s="9"/>
    </row>
    <row r="370" spans="15:219" x14ac:dyDescent="0.3">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c r="DR370" s="9"/>
      <c r="DS370" s="9"/>
      <c r="DT370" s="9"/>
      <c r="DU370" s="9"/>
      <c r="DV370" s="9"/>
      <c r="DW370" s="9"/>
      <c r="DX370" s="9"/>
      <c r="DY370" s="9"/>
      <c r="DZ370" s="9"/>
      <c r="EA370" s="9"/>
      <c r="EB370" s="9"/>
      <c r="EC370" s="9"/>
      <c r="ED370" s="9"/>
      <c r="EE370" s="9"/>
      <c r="EF370" s="9"/>
      <c r="EG370" s="9"/>
      <c r="EH370" s="9"/>
      <c r="EI370" s="9"/>
      <c r="EJ370" s="9"/>
      <c r="EK370" s="9"/>
      <c r="EL370" s="9"/>
      <c r="EM370" s="9"/>
      <c r="EN370" s="9"/>
      <c r="EO370" s="9"/>
      <c r="EP370" s="9"/>
      <c r="EQ370" s="9"/>
      <c r="ER370" s="9"/>
      <c r="ES370" s="9"/>
      <c r="ET370" s="9"/>
      <c r="EU370" s="9"/>
      <c r="EV370" s="9"/>
      <c r="EW370" s="9"/>
      <c r="EX370" s="9"/>
      <c r="EY370" s="9"/>
      <c r="EZ370" s="9"/>
      <c r="FA370" s="9"/>
      <c r="FB370" s="9"/>
      <c r="FC370" s="9"/>
      <c r="FD370" s="9"/>
      <c r="FE370" s="9"/>
      <c r="FF370" s="9"/>
      <c r="FG370" s="9"/>
      <c r="FH370" s="9"/>
      <c r="FI370" s="9"/>
      <c r="FJ370" s="9"/>
      <c r="FK370" s="9"/>
      <c r="FL370" s="9"/>
      <c r="FM370" s="9"/>
      <c r="FN370" s="9"/>
      <c r="FO370" s="9"/>
      <c r="FP370" s="9"/>
      <c r="FQ370" s="9"/>
      <c r="FR370" s="9"/>
      <c r="FS370" s="9"/>
      <c r="FT370" s="9"/>
      <c r="FU370" s="9"/>
      <c r="FV370" s="9"/>
      <c r="FW370" s="9"/>
      <c r="FX370" s="9"/>
      <c r="FY370" s="9"/>
      <c r="FZ370" s="9"/>
      <c r="GA370" s="9"/>
      <c r="GB370" s="9"/>
      <c r="GC370" s="9"/>
      <c r="GD370" s="9"/>
      <c r="GE370" s="9"/>
      <c r="GF370" s="9"/>
      <c r="GG370" s="9"/>
      <c r="GH370" s="9"/>
      <c r="GI370" s="9"/>
      <c r="GJ370" s="9"/>
      <c r="GK370" s="9"/>
      <c r="GL370" s="9"/>
      <c r="GM370" s="9"/>
      <c r="GN370" s="9"/>
      <c r="GO370" s="9"/>
      <c r="GP370" s="9"/>
      <c r="GQ370" s="9"/>
      <c r="GR370" s="9"/>
      <c r="GS370" s="9"/>
      <c r="GT370" s="9"/>
      <c r="GU370" s="9"/>
      <c r="GV370" s="9"/>
      <c r="GW370" s="9"/>
      <c r="GX370" s="9"/>
      <c r="GY370" s="9"/>
      <c r="GZ370" s="9"/>
      <c r="HA370" s="9"/>
      <c r="HB370" s="9"/>
      <c r="HC370" s="9"/>
      <c r="HD370" s="9"/>
      <c r="HE370" s="9"/>
      <c r="HF370" s="9"/>
      <c r="HG370" s="9"/>
      <c r="HH370" s="9"/>
      <c r="HI370" s="9"/>
      <c r="HJ370" s="9"/>
      <c r="HK370" s="9"/>
    </row>
    <row r="371" spans="15:219" x14ac:dyDescent="0.3">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c r="CN371" s="9"/>
      <c r="CO371" s="9"/>
      <c r="CP371" s="9"/>
      <c r="CQ371" s="9"/>
      <c r="CR371" s="9"/>
      <c r="CS371" s="9"/>
      <c r="CT371" s="9"/>
      <c r="CU371" s="9"/>
      <c r="CV371" s="9"/>
      <c r="CW371" s="9"/>
      <c r="CX371" s="9"/>
      <c r="CY371" s="9"/>
      <c r="CZ371" s="9"/>
      <c r="DA371" s="9"/>
      <c r="DB371" s="9"/>
      <c r="DC371" s="9"/>
      <c r="DD371" s="9"/>
      <c r="DE371" s="9"/>
      <c r="DF371" s="9"/>
      <c r="DG371" s="9"/>
      <c r="DH371" s="9"/>
      <c r="DI371" s="9"/>
      <c r="DJ371" s="9"/>
      <c r="DK371" s="9"/>
      <c r="DL371" s="9"/>
      <c r="DM371" s="9"/>
      <c r="DN371" s="9"/>
      <c r="DO371" s="9"/>
      <c r="DP371" s="9"/>
      <c r="DQ371" s="9"/>
      <c r="DR371" s="9"/>
      <c r="DS371" s="9"/>
      <c r="DT371" s="9"/>
      <c r="DU371" s="9"/>
      <c r="DV371" s="9"/>
      <c r="DW371" s="9"/>
      <c r="DX371" s="9"/>
      <c r="DY371" s="9"/>
      <c r="DZ371" s="9"/>
      <c r="EA371" s="9"/>
      <c r="EB371" s="9"/>
      <c r="EC371" s="9"/>
      <c r="ED371" s="9"/>
      <c r="EE371" s="9"/>
      <c r="EF371" s="9"/>
      <c r="EG371" s="9"/>
      <c r="EH371" s="9"/>
      <c r="EI371" s="9"/>
      <c r="EJ371" s="9"/>
      <c r="EK371" s="9"/>
      <c r="EL371" s="9"/>
      <c r="EM371" s="9"/>
      <c r="EN371" s="9"/>
      <c r="EO371" s="9"/>
      <c r="EP371" s="9"/>
      <c r="EQ371" s="9"/>
      <c r="ER371" s="9"/>
      <c r="ES371" s="9"/>
      <c r="ET371" s="9"/>
      <c r="EU371" s="9"/>
      <c r="EV371" s="9"/>
      <c r="EW371" s="9"/>
      <c r="EX371" s="9"/>
      <c r="EY371" s="9"/>
      <c r="EZ371" s="9"/>
      <c r="FA371" s="9"/>
      <c r="FB371" s="9"/>
      <c r="FC371" s="9"/>
      <c r="FD371" s="9"/>
      <c r="FE371" s="9"/>
      <c r="FF371" s="9"/>
      <c r="FG371" s="9"/>
      <c r="FH371" s="9"/>
      <c r="FI371" s="9"/>
      <c r="FJ371" s="9"/>
      <c r="FK371" s="9"/>
      <c r="FL371" s="9"/>
      <c r="FM371" s="9"/>
      <c r="FN371" s="9"/>
      <c r="FO371" s="9"/>
      <c r="FP371" s="9"/>
      <c r="FQ371" s="9"/>
      <c r="FR371" s="9"/>
      <c r="FS371" s="9"/>
      <c r="FT371" s="9"/>
      <c r="FU371" s="9"/>
      <c r="FV371" s="9"/>
      <c r="FW371" s="9"/>
      <c r="FX371" s="9"/>
      <c r="FY371" s="9"/>
      <c r="FZ371" s="9"/>
      <c r="GA371" s="9"/>
      <c r="GB371" s="9"/>
      <c r="GC371" s="9"/>
      <c r="GD371" s="9"/>
      <c r="GE371" s="9"/>
      <c r="GF371" s="9"/>
      <c r="GG371" s="9"/>
      <c r="GH371" s="9"/>
      <c r="GI371" s="9"/>
      <c r="GJ371" s="9"/>
      <c r="GK371" s="9"/>
      <c r="GL371" s="9"/>
      <c r="GM371" s="9"/>
      <c r="GN371" s="9"/>
      <c r="GO371" s="9"/>
      <c r="GP371" s="9"/>
      <c r="GQ371" s="9"/>
      <c r="GR371" s="9"/>
      <c r="GS371" s="9"/>
      <c r="GT371" s="9"/>
      <c r="GU371" s="9"/>
      <c r="GV371" s="9"/>
      <c r="GW371" s="9"/>
      <c r="GX371" s="9"/>
      <c r="GY371" s="9"/>
      <c r="GZ371" s="9"/>
      <c r="HA371" s="9"/>
      <c r="HB371" s="9"/>
      <c r="HC371" s="9"/>
      <c r="HD371" s="9"/>
      <c r="HE371" s="9"/>
      <c r="HF371" s="9"/>
      <c r="HG371" s="9"/>
      <c r="HH371" s="9"/>
      <c r="HI371" s="9"/>
      <c r="HJ371" s="9"/>
      <c r="HK371" s="9"/>
    </row>
    <row r="372" spans="15:219" x14ac:dyDescent="0.3">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9"/>
      <c r="ED372" s="9"/>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9"/>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9"/>
      <c r="GP372" s="9"/>
      <c r="GQ372" s="9"/>
      <c r="GR372" s="9"/>
      <c r="GS372" s="9"/>
      <c r="GT372" s="9"/>
      <c r="GU372" s="9"/>
      <c r="GV372" s="9"/>
      <c r="GW372" s="9"/>
      <c r="GX372" s="9"/>
      <c r="GY372" s="9"/>
      <c r="GZ372" s="9"/>
      <c r="HA372" s="9"/>
      <c r="HB372" s="9"/>
      <c r="HC372" s="9"/>
      <c r="HD372" s="9"/>
      <c r="HE372" s="9"/>
      <c r="HF372" s="9"/>
      <c r="HG372" s="9"/>
      <c r="HH372" s="9"/>
      <c r="HI372" s="9"/>
      <c r="HJ372" s="9"/>
      <c r="HK372" s="9"/>
    </row>
    <row r="373" spans="15:219" x14ac:dyDescent="0.3">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9"/>
      <c r="ED373" s="9"/>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9"/>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9"/>
      <c r="GP373" s="9"/>
      <c r="GQ373" s="9"/>
      <c r="GR373" s="9"/>
      <c r="GS373" s="9"/>
      <c r="GT373" s="9"/>
      <c r="GU373" s="9"/>
      <c r="GV373" s="9"/>
      <c r="GW373" s="9"/>
      <c r="GX373" s="9"/>
      <c r="GY373" s="9"/>
      <c r="GZ373" s="9"/>
      <c r="HA373" s="9"/>
      <c r="HB373" s="9"/>
      <c r="HC373" s="9"/>
      <c r="HD373" s="9"/>
      <c r="HE373" s="9"/>
      <c r="HF373" s="9"/>
      <c r="HG373" s="9"/>
      <c r="HH373" s="9"/>
      <c r="HI373" s="9"/>
      <c r="HJ373" s="9"/>
      <c r="HK373" s="9"/>
    </row>
    <row r="374" spans="15:219" x14ac:dyDescent="0.3">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9"/>
      <c r="ED374" s="9"/>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9"/>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9"/>
      <c r="GP374" s="9"/>
      <c r="GQ374" s="9"/>
      <c r="GR374" s="9"/>
      <c r="GS374" s="9"/>
      <c r="GT374" s="9"/>
      <c r="GU374" s="9"/>
      <c r="GV374" s="9"/>
      <c r="GW374" s="9"/>
      <c r="GX374" s="9"/>
      <c r="GY374" s="9"/>
      <c r="GZ374" s="9"/>
      <c r="HA374" s="9"/>
      <c r="HB374" s="9"/>
      <c r="HC374" s="9"/>
      <c r="HD374" s="9"/>
      <c r="HE374" s="9"/>
      <c r="HF374" s="9"/>
      <c r="HG374" s="9"/>
      <c r="HH374" s="9"/>
      <c r="HI374" s="9"/>
      <c r="HJ374" s="9"/>
      <c r="HK374" s="9"/>
    </row>
    <row r="375" spans="15:219" x14ac:dyDescent="0.3">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9"/>
      <c r="ED375" s="9"/>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9"/>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9"/>
      <c r="GP375" s="9"/>
      <c r="GQ375" s="9"/>
      <c r="GR375" s="9"/>
      <c r="GS375" s="9"/>
      <c r="GT375" s="9"/>
      <c r="GU375" s="9"/>
      <c r="GV375" s="9"/>
      <c r="GW375" s="9"/>
      <c r="GX375" s="9"/>
      <c r="GY375" s="9"/>
      <c r="GZ375" s="9"/>
      <c r="HA375" s="9"/>
      <c r="HB375" s="9"/>
      <c r="HC375" s="9"/>
      <c r="HD375" s="9"/>
      <c r="HE375" s="9"/>
      <c r="HF375" s="9"/>
      <c r="HG375" s="9"/>
      <c r="HH375" s="9"/>
      <c r="HI375" s="9"/>
      <c r="HJ375" s="9"/>
      <c r="HK375" s="9"/>
    </row>
    <row r="376" spans="15:219" x14ac:dyDescent="0.3">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9"/>
      <c r="ED376" s="9"/>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9"/>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9"/>
      <c r="GP376" s="9"/>
      <c r="GQ376" s="9"/>
      <c r="GR376" s="9"/>
      <c r="GS376" s="9"/>
      <c r="GT376" s="9"/>
      <c r="GU376" s="9"/>
      <c r="GV376" s="9"/>
      <c r="GW376" s="9"/>
      <c r="GX376" s="9"/>
      <c r="GY376" s="9"/>
      <c r="GZ376" s="9"/>
      <c r="HA376" s="9"/>
      <c r="HB376" s="9"/>
      <c r="HC376" s="9"/>
      <c r="HD376" s="9"/>
      <c r="HE376" s="9"/>
      <c r="HF376" s="9"/>
      <c r="HG376" s="9"/>
      <c r="HH376" s="9"/>
      <c r="HI376" s="9"/>
      <c r="HJ376" s="9"/>
      <c r="HK376" s="9"/>
    </row>
    <row r="377" spans="15:219" x14ac:dyDescent="0.3">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9"/>
      <c r="ED377" s="9"/>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9"/>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9"/>
      <c r="GP377" s="9"/>
      <c r="GQ377" s="9"/>
      <c r="GR377" s="9"/>
      <c r="GS377" s="9"/>
      <c r="GT377" s="9"/>
      <c r="GU377" s="9"/>
      <c r="GV377" s="9"/>
      <c r="GW377" s="9"/>
      <c r="GX377" s="9"/>
      <c r="GY377" s="9"/>
      <c r="GZ377" s="9"/>
      <c r="HA377" s="9"/>
      <c r="HB377" s="9"/>
      <c r="HC377" s="9"/>
      <c r="HD377" s="9"/>
      <c r="HE377" s="9"/>
      <c r="HF377" s="9"/>
      <c r="HG377" s="9"/>
      <c r="HH377" s="9"/>
      <c r="HI377" s="9"/>
      <c r="HJ377" s="9"/>
      <c r="HK377" s="9"/>
    </row>
  </sheetData>
  <mergeCells count="6">
    <mergeCell ref="A1:B1"/>
    <mergeCell ref="E2:K5"/>
    <mergeCell ref="O6:T6"/>
    <mergeCell ref="V6:AA6"/>
    <mergeCell ref="B115:K115"/>
    <mergeCell ref="A114:K114"/>
  </mergeCells>
  <phoneticPr fontId="33" type="noConversion"/>
  <pageMargins left="0.59055118110236227" right="0.19685039370078741" top="0.59055118110236227" bottom="0.39370078740157483" header="0" footer="0"/>
  <pageSetup paperSize="9" scale="75" orientation="portrait" r:id="rId1"/>
  <headerFooter alignWithMargins="0"/>
  <rowBreaks count="1" manualBreakCount="1">
    <brk id="6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8"/>
  <sheetViews>
    <sheetView showGridLines="0" zoomScaleNormal="100" workbookViewId="0"/>
    <sheetView workbookViewId="1"/>
  </sheetViews>
  <sheetFormatPr baseColWidth="10" defaultRowHeight="12.45" x14ac:dyDescent="0.3"/>
  <cols>
    <col min="1" max="1" width="26.07421875" customWidth="1"/>
    <col min="2" max="2" width="17.3828125" customWidth="1"/>
    <col min="3" max="3" width="1.07421875" customWidth="1"/>
    <col min="4" max="4" width="16.07421875" customWidth="1"/>
    <col min="5" max="5" width="1.07421875" customWidth="1"/>
    <col min="6" max="6" width="16" customWidth="1"/>
    <col min="7" max="7" width="1.3828125" customWidth="1"/>
    <col min="8" max="8" width="19.07421875" customWidth="1"/>
    <col min="9" max="9" width="1.3828125" customWidth="1"/>
    <col min="10" max="10" width="16.921875" customWidth="1"/>
    <col min="11" max="11" width="0.921875" customWidth="1"/>
    <col min="12" max="12" width="12.4609375" customWidth="1"/>
    <col min="13" max="13" width="17.921875" customWidth="1"/>
  </cols>
  <sheetData>
    <row r="1" spans="1:13" ht="16.5" customHeight="1" x14ac:dyDescent="0.3">
      <c r="A1" s="227" t="s">
        <v>0</v>
      </c>
      <c r="B1" s="292"/>
      <c r="C1" s="243"/>
      <c r="D1" s="243"/>
      <c r="E1" s="243"/>
      <c r="F1" s="39" t="s">
        <v>285</v>
      </c>
      <c r="G1" s="234"/>
      <c r="H1" s="234"/>
      <c r="I1" s="234"/>
      <c r="J1" s="234"/>
    </row>
    <row r="2" spans="1:13" ht="16.5" customHeight="1" x14ac:dyDescent="0.3">
      <c r="A2" s="185"/>
      <c r="B2" s="2"/>
      <c r="C2" s="2"/>
      <c r="D2" s="2"/>
      <c r="E2" s="2"/>
      <c r="F2" s="535" t="s">
        <v>359</v>
      </c>
      <c r="G2" s="536"/>
      <c r="H2" s="536"/>
      <c r="I2" s="536"/>
      <c r="J2" s="536"/>
    </row>
    <row r="3" spans="1:13" x14ac:dyDescent="0.3">
      <c r="A3" s="185"/>
      <c r="B3" s="2"/>
      <c r="C3" s="2"/>
      <c r="D3" s="2"/>
      <c r="E3" s="2"/>
      <c r="F3" s="536"/>
      <c r="G3" s="536"/>
      <c r="H3" s="536"/>
      <c r="I3" s="536"/>
      <c r="J3" s="536"/>
    </row>
    <row r="4" spans="1:13" ht="11.6" customHeight="1" x14ac:dyDescent="0.3">
      <c r="A4" s="185"/>
      <c r="B4" s="310"/>
      <c r="C4" s="2"/>
      <c r="D4" s="2"/>
      <c r="E4" s="2"/>
      <c r="F4" s="536"/>
      <c r="G4" s="536"/>
      <c r="H4" s="536"/>
      <c r="I4" s="536"/>
      <c r="J4" s="536"/>
    </row>
    <row r="5" spans="1:13" ht="6.75" customHeight="1" x14ac:dyDescent="0.3">
      <c r="A5" s="185"/>
      <c r="B5" s="311"/>
      <c r="C5" s="2"/>
      <c r="D5" s="2"/>
      <c r="E5" s="2"/>
      <c r="F5" s="274"/>
      <c r="G5" s="274"/>
      <c r="H5" s="274"/>
      <c r="I5" s="274"/>
      <c r="J5" s="274"/>
    </row>
    <row r="6" spans="1:13" ht="8.25" customHeight="1" x14ac:dyDescent="0.3">
      <c r="A6" s="108"/>
      <c r="B6" s="34" t="s">
        <v>508</v>
      </c>
    </row>
    <row r="7" spans="1:13" ht="12.75" customHeight="1" thickBot="1" x14ac:dyDescent="0.35">
      <c r="A7" s="98"/>
      <c r="B7" s="34" t="s">
        <v>281</v>
      </c>
      <c r="C7" s="25"/>
      <c r="D7" s="25"/>
      <c r="E7" s="25"/>
      <c r="F7" s="419"/>
      <c r="G7" s="25"/>
      <c r="H7" s="419"/>
      <c r="I7" s="25"/>
      <c r="J7" s="25"/>
    </row>
    <row r="8" spans="1:13" ht="39.450000000000003" customHeight="1" x14ac:dyDescent="0.3">
      <c r="A8" s="98"/>
      <c r="B8" s="244" t="s">
        <v>500</v>
      </c>
      <c r="C8" s="245"/>
      <c r="D8" s="167" t="s">
        <v>286</v>
      </c>
      <c r="E8" s="428"/>
      <c r="F8" s="167" t="s">
        <v>287</v>
      </c>
      <c r="G8" s="428"/>
      <c r="H8" s="167" t="s">
        <v>288</v>
      </c>
      <c r="I8" s="428"/>
      <c r="J8" s="167" t="s">
        <v>289</v>
      </c>
    </row>
    <row r="9" spans="1:13" ht="6" customHeight="1" x14ac:dyDescent="0.3">
      <c r="A9" s="98"/>
      <c r="B9" s="8"/>
      <c r="C9" s="1"/>
      <c r="D9" s="8"/>
      <c r="E9" s="1"/>
      <c r="F9" s="8"/>
      <c r="G9" s="1"/>
      <c r="I9" s="1"/>
    </row>
    <row r="10" spans="1:13" ht="11.15" customHeight="1" x14ac:dyDescent="0.3">
      <c r="A10" s="34" t="s">
        <v>103</v>
      </c>
      <c r="B10" s="28">
        <v>59372456.779999986</v>
      </c>
      <c r="C10" s="117"/>
      <c r="D10" s="28">
        <v>420115.66</v>
      </c>
      <c r="E10" s="117"/>
      <c r="F10" s="8">
        <v>3302500.97</v>
      </c>
      <c r="G10" s="117"/>
      <c r="H10" s="8">
        <v>16180721.470000001</v>
      </c>
      <c r="I10" s="117"/>
      <c r="J10" s="8">
        <v>39469118.679999985</v>
      </c>
      <c r="K10" s="32"/>
      <c r="L10" s="488"/>
      <c r="M10" s="32"/>
    </row>
    <row r="11" spans="1:13" ht="3.9" customHeight="1" x14ac:dyDescent="0.3">
      <c r="A11" s="55"/>
      <c r="B11" s="277"/>
      <c r="C11" s="117"/>
      <c r="D11" s="136"/>
      <c r="E11" s="117"/>
      <c r="F11" s="28"/>
      <c r="G11" s="117"/>
      <c r="H11" s="28"/>
      <c r="I11" s="117"/>
      <c r="J11" s="28"/>
      <c r="L11" s="32"/>
      <c r="M11" s="32"/>
    </row>
    <row r="12" spans="1:13" ht="11.15" customHeight="1" x14ac:dyDescent="0.3">
      <c r="A12" s="34" t="s">
        <v>41</v>
      </c>
      <c r="B12" s="118">
        <v>2501197.5000000005</v>
      </c>
      <c r="C12" s="116"/>
      <c r="D12" s="118">
        <v>32500</v>
      </c>
      <c r="E12" s="116"/>
      <c r="F12" s="186">
        <v>0</v>
      </c>
      <c r="G12" s="116"/>
      <c r="H12" s="118">
        <v>2468697.5000000005</v>
      </c>
      <c r="I12" s="116"/>
      <c r="J12" s="118">
        <v>0</v>
      </c>
      <c r="L12" s="32"/>
      <c r="M12" s="32"/>
    </row>
    <row r="13" spans="1:13" ht="11.15" customHeight="1" x14ac:dyDescent="0.3">
      <c r="A13" s="55" t="s">
        <v>42</v>
      </c>
      <c r="B13" s="186">
        <v>322477.38</v>
      </c>
      <c r="C13" s="117"/>
      <c r="D13" s="186">
        <v>7500</v>
      </c>
      <c r="E13" s="117"/>
      <c r="F13" s="186">
        <v>0</v>
      </c>
      <c r="G13" s="117"/>
      <c r="H13" s="186">
        <v>314977.38</v>
      </c>
      <c r="I13" s="117"/>
      <c r="J13" s="186">
        <v>0</v>
      </c>
      <c r="L13" s="32"/>
      <c r="M13" s="32"/>
    </row>
    <row r="14" spans="1:13" ht="11.15" customHeight="1" x14ac:dyDescent="0.3">
      <c r="A14" s="55" t="s">
        <v>43</v>
      </c>
      <c r="B14" s="186">
        <v>107000</v>
      </c>
      <c r="C14" s="117"/>
      <c r="D14" s="118">
        <v>0</v>
      </c>
      <c r="E14" s="117"/>
      <c r="F14" s="186">
        <v>0</v>
      </c>
      <c r="G14" s="117"/>
      <c r="H14" s="186">
        <v>107000</v>
      </c>
      <c r="I14" s="117"/>
      <c r="J14" s="186">
        <v>0</v>
      </c>
      <c r="L14" s="32"/>
      <c r="M14" s="32"/>
    </row>
    <row r="15" spans="1:13" ht="11.15" customHeight="1" x14ac:dyDescent="0.3">
      <c r="A15" s="55" t="s">
        <v>44</v>
      </c>
      <c r="B15" s="186">
        <v>164270</v>
      </c>
      <c r="C15" s="117"/>
      <c r="D15" s="186">
        <v>0</v>
      </c>
      <c r="E15" s="117"/>
      <c r="F15" s="186">
        <v>0</v>
      </c>
      <c r="G15" s="117"/>
      <c r="H15" s="186">
        <v>164270</v>
      </c>
      <c r="I15" s="117"/>
      <c r="J15" s="186">
        <v>0</v>
      </c>
      <c r="L15" s="32"/>
      <c r="M15" s="32"/>
    </row>
    <row r="16" spans="1:13" ht="11.15" customHeight="1" x14ac:dyDescent="0.3">
      <c r="A16" s="55" t="s">
        <v>45</v>
      </c>
      <c r="B16" s="186">
        <v>284698</v>
      </c>
      <c r="C16" s="117"/>
      <c r="D16" s="186">
        <v>0</v>
      </c>
      <c r="E16" s="117"/>
      <c r="F16" s="186">
        <v>0</v>
      </c>
      <c r="G16" s="117"/>
      <c r="H16" s="186">
        <v>284698</v>
      </c>
      <c r="I16" s="117"/>
      <c r="J16" s="186">
        <v>0</v>
      </c>
      <c r="L16" s="32"/>
      <c r="M16" s="32"/>
    </row>
    <row r="17" spans="1:13" ht="11.15" customHeight="1" x14ac:dyDescent="0.3">
      <c r="A17" s="55" t="s">
        <v>46</v>
      </c>
      <c r="B17" s="186">
        <v>26500</v>
      </c>
      <c r="C17" s="117"/>
      <c r="D17" s="118">
        <v>0</v>
      </c>
      <c r="E17" s="117"/>
      <c r="F17" s="186">
        <v>0</v>
      </c>
      <c r="G17" s="117"/>
      <c r="H17" s="186">
        <v>26500</v>
      </c>
      <c r="I17" s="117"/>
      <c r="J17" s="186">
        <v>0</v>
      </c>
      <c r="L17" s="32"/>
      <c r="M17" s="32"/>
    </row>
    <row r="18" spans="1:13" ht="11.15" customHeight="1" x14ac:dyDescent="0.3">
      <c r="A18" s="55" t="s">
        <v>47</v>
      </c>
      <c r="B18" s="186">
        <v>154415</v>
      </c>
      <c r="C18" s="117"/>
      <c r="D18" s="186">
        <v>10000</v>
      </c>
      <c r="E18" s="117"/>
      <c r="F18" s="186">
        <v>0</v>
      </c>
      <c r="G18" s="117"/>
      <c r="H18" s="186">
        <v>144415</v>
      </c>
      <c r="I18" s="117"/>
      <c r="J18" s="186">
        <v>0</v>
      </c>
      <c r="L18" s="32"/>
      <c r="M18" s="32"/>
    </row>
    <row r="19" spans="1:13" ht="11.15" customHeight="1" x14ac:dyDescent="0.3">
      <c r="A19" s="55" t="s">
        <v>48</v>
      </c>
      <c r="B19" s="186">
        <v>1233563.5200000003</v>
      </c>
      <c r="C19" s="117"/>
      <c r="D19" s="186">
        <v>0</v>
      </c>
      <c r="E19" s="117"/>
      <c r="F19" s="186">
        <v>0</v>
      </c>
      <c r="G19" s="117"/>
      <c r="H19" s="186">
        <v>1233563.5200000003</v>
      </c>
      <c r="I19" s="117"/>
      <c r="J19" s="186">
        <v>0</v>
      </c>
      <c r="L19" s="32"/>
      <c r="M19" s="32"/>
    </row>
    <row r="20" spans="1:13" ht="11.15" customHeight="1" x14ac:dyDescent="0.3">
      <c r="A20" s="55" t="s">
        <v>49</v>
      </c>
      <c r="B20" s="186">
        <v>208273.59999999998</v>
      </c>
      <c r="C20" s="117"/>
      <c r="D20" s="186">
        <v>15000</v>
      </c>
      <c r="E20" s="117"/>
      <c r="F20" s="186">
        <v>0</v>
      </c>
      <c r="G20" s="117"/>
      <c r="H20" s="186">
        <v>193273.59999999998</v>
      </c>
      <c r="I20" s="117"/>
      <c r="J20" s="186">
        <v>0</v>
      </c>
      <c r="L20" s="32"/>
      <c r="M20" s="32"/>
    </row>
    <row r="21" spans="1:13" ht="5.6" customHeight="1" x14ac:dyDescent="0.3">
      <c r="A21" s="55"/>
      <c r="B21" s="9"/>
      <c r="C21" s="117"/>
      <c r="D21" s="9"/>
      <c r="E21" s="117"/>
      <c r="F21" s="47"/>
      <c r="G21" s="117"/>
      <c r="H21" s="47"/>
      <c r="I21" s="117"/>
      <c r="J21" s="47"/>
      <c r="L21" s="32"/>
      <c r="M21" s="32"/>
    </row>
    <row r="22" spans="1:13" ht="11.15" customHeight="1" x14ac:dyDescent="0.3">
      <c r="A22" s="34" t="s">
        <v>50</v>
      </c>
      <c r="B22" s="118">
        <v>213260.22000000003</v>
      </c>
      <c r="C22" s="116"/>
      <c r="D22" s="118">
        <v>750</v>
      </c>
      <c r="E22" s="116"/>
      <c r="F22" s="118">
        <v>108890.22</v>
      </c>
      <c r="G22" s="116"/>
      <c r="H22" s="118">
        <v>103620</v>
      </c>
      <c r="I22" s="116"/>
      <c r="J22" s="118">
        <v>0</v>
      </c>
      <c r="K22" s="32"/>
      <c r="L22" s="32"/>
      <c r="M22" s="32"/>
    </row>
    <row r="23" spans="1:13" ht="11.15" customHeight="1" x14ac:dyDescent="0.3">
      <c r="A23" s="55" t="s">
        <v>51</v>
      </c>
      <c r="B23" s="186">
        <v>31784.16</v>
      </c>
      <c r="C23" s="117"/>
      <c r="D23" s="186">
        <v>750</v>
      </c>
      <c r="E23" s="117"/>
      <c r="F23" s="186">
        <v>14414.16</v>
      </c>
      <c r="G23" s="117"/>
      <c r="H23" s="186">
        <v>16620</v>
      </c>
      <c r="I23" s="117"/>
      <c r="J23" s="186">
        <v>0</v>
      </c>
      <c r="L23" s="32"/>
      <c r="M23" s="32"/>
    </row>
    <row r="24" spans="1:13" ht="11.15" customHeight="1" x14ac:dyDescent="0.3">
      <c r="A24" s="55" t="s">
        <v>52</v>
      </c>
      <c r="B24" s="186">
        <v>13723.91</v>
      </c>
      <c r="C24" s="117"/>
      <c r="D24" s="186">
        <v>0</v>
      </c>
      <c r="E24" s="117"/>
      <c r="F24" s="186">
        <v>463.91</v>
      </c>
      <c r="G24" s="117"/>
      <c r="H24" s="186">
        <v>13260</v>
      </c>
      <c r="I24" s="117"/>
      <c r="J24" s="186">
        <v>0</v>
      </c>
      <c r="L24" s="32"/>
      <c r="M24" s="32"/>
    </row>
    <row r="25" spans="1:13" ht="11.15" customHeight="1" x14ac:dyDescent="0.3">
      <c r="A25" s="55" t="s">
        <v>53</v>
      </c>
      <c r="B25" s="186">
        <v>167752.15000000002</v>
      </c>
      <c r="C25" s="117"/>
      <c r="D25" s="186">
        <v>0</v>
      </c>
      <c r="E25" s="117"/>
      <c r="F25" s="186">
        <v>94012.150000000009</v>
      </c>
      <c r="G25" s="117"/>
      <c r="H25" s="186">
        <v>73740</v>
      </c>
      <c r="I25" s="117"/>
      <c r="J25" s="186">
        <v>0</v>
      </c>
      <c r="K25" s="32"/>
      <c r="L25" s="32"/>
      <c r="M25" s="32"/>
    </row>
    <row r="26" spans="1:13" ht="6.75" customHeight="1" x14ac:dyDescent="0.3">
      <c r="A26" s="55"/>
      <c r="B26" s="9"/>
      <c r="C26" s="117"/>
      <c r="D26" s="9"/>
      <c r="E26" s="117"/>
      <c r="F26" s="47"/>
      <c r="G26" s="117"/>
      <c r="H26" s="47"/>
      <c r="I26" s="117"/>
      <c r="J26" s="47"/>
      <c r="K26" s="32"/>
      <c r="L26" s="32"/>
      <c r="M26" s="32"/>
    </row>
    <row r="27" spans="1:13" ht="11.15" customHeight="1" x14ac:dyDescent="0.3">
      <c r="A27" s="34" t="s">
        <v>13</v>
      </c>
      <c r="B27" s="118">
        <v>265719</v>
      </c>
      <c r="C27" s="116"/>
      <c r="D27" s="186">
        <v>0</v>
      </c>
      <c r="E27" s="116"/>
      <c r="F27" s="118">
        <v>25000</v>
      </c>
      <c r="G27" s="116"/>
      <c r="H27" s="118">
        <v>220719</v>
      </c>
      <c r="I27" s="116"/>
      <c r="J27" s="118">
        <v>20000</v>
      </c>
      <c r="K27" s="32"/>
      <c r="L27" s="32"/>
      <c r="M27" s="32"/>
    </row>
    <row r="28" spans="1:13" ht="6" customHeight="1" x14ac:dyDescent="0.3">
      <c r="A28" s="55"/>
      <c r="B28" s="186"/>
      <c r="C28" s="117"/>
      <c r="D28" s="186"/>
      <c r="E28" s="117"/>
      <c r="F28" s="47"/>
      <c r="G28" s="117"/>
      <c r="H28" s="47"/>
      <c r="I28" s="117"/>
      <c r="J28" s="9"/>
      <c r="K28" s="32"/>
      <c r="L28" s="32"/>
      <c r="M28" s="32"/>
    </row>
    <row r="29" spans="1:13" ht="11.15" customHeight="1" x14ac:dyDescent="0.3">
      <c r="A29" s="34" t="s">
        <v>14</v>
      </c>
      <c r="B29" s="118">
        <v>641002.22000000009</v>
      </c>
      <c r="C29" s="116"/>
      <c r="D29" s="118">
        <v>121712.36</v>
      </c>
      <c r="E29" s="116"/>
      <c r="F29" s="118">
        <v>2171.2600000000002</v>
      </c>
      <c r="G29" s="116"/>
      <c r="H29" s="118">
        <v>36000</v>
      </c>
      <c r="I29" s="116"/>
      <c r="J29" s="186">
        <v>481118.6</v>
      </c>
      <c r="K29" s="32"/>
      <c r="L29" s="32"/>
      <c r="M29" s="32"/>
    </row>
    <row r="30" spans="1:13" ht="11.15" customHeight="1" x14ac:dyDescent="0.3">
      <c r="B30" s="186"/>
      <c r="C30" s="117"/>
      <c r="D30" s="186"/>
      <c r="E30" s="117"/>
      <c r="F30" s="28"/>
      <c r="G30" s="117"/>
      <c r="H30" s="28"/>
      <c r="I30" s="117"/>
      <c r="J30" s="54"/>
      <c r="L30" s="32"/>
      <c r="M30" s="32"/>
    </row>
    <row r="31" spans="1:13" ht="11.15" customHeight="1" x14ac:dyDescent="0.3">
      <c r="A31" s="34" t="s">
        <v>101</v>
      </c>
      <c r="B31" s="118">
        <v>138060</v>
      </c>
      <c r="C31" s="116"/>
      <c r="D31" s="118">
        <v>0</v>
      </c>
      <c r="E31" s="116"/>
      <c r="F31" s="186">
        <v>0</v>
      </c>
      <c r="G31" s="116"/>
      <c r="H31" s="118">
        <v>30300</v>
      </c>
      <c r="I31" s="116"/>
      <c r="J31" s="118">
        <v>107760</v>
      </c>
      <c r="L31" s="32"/>
      <c r="M31" s="32"/>
    </row>
    <row r="32" spans="1:13" ht="11.15" customHeight="1" x14ac:dyDescent="0.3">
      <c r="A32" s="55" t="s">
        <v>55</v>
      </c>
      <c r="B32" s="186">
        <v>53560</v>
      </c>
      <c r="C32" s="117"/>
      <c r="D32" s="186">
        <v>0</v>
      </c>
      <c r="E32" s="117"/>
      <c r="F32" s="186">
        <v>0</v>
      </c>
      <c r="G32" s="117"/>
      <c r="H32" s="186">
        <v>30300</v>
      </c>
      <c r="I32" s="117"/>
      <c r="J32" s="186">
        <v>23260</v>
      </c>
      <c r="L32" s="32"/>
      <c r="M32" s="32"/>
    </row>
    <row r="33" spans="1:13" ht="11.15" customHeight="1" x14ac:dyDescent="0.3">
      <c r="A33" s="55" t="s">
        <v>56</v>
      </c>
      <c r="B33" s="186">
        <v>84500</v>
      </c>
      <c r="C33" s="117"/>
      <c r="D33" s="186">
        <v>0</v>
      </c>
      <c r="E33" s="117"/>
      <c r="F33" s="186">
        <v>0</v>
      </c>
      <c r="G33" s="117"/>
      <c r="H33" s="186">
        <v>0</v>
      </c>
      <c r="I33" s="117"/>
      <c r="J33" s="186">
        <v>84500</v>
      </c>
      <c r="L33" s="32"/>
      <c r="M33" s="32"/>
    </row>
    <row r="34" spans="1:13" ht="11.15" customHeight="1" x14ac:dyDescent="0.3">
      <c r="B34" s="9"/>
      <c r="C34" s="117"/>
      <c r="D34" s="9"/>
      <c r="E34" s="117"/>
      <c r="F34" s="51"/>
      <c r="G34" s="117"/>
      <c r="H34" s="47"/>
      <c r="I34" s="117"/>
      <c r="J34" s="9"/>
      <c r="L34" s="32"/>
      <c r="M34" s="32"/>
    </row>
    <row r="35" spans="1:13" ht="11.15" customHeight="1" x14ac:dyDescent="0.3">
      <c r="A35" s="34" t="s">
        <v>16</v>
      </c>
      <c r="B35" s="118">
        <v>799343.6399999999</v>
      </c>
      <c r="C35" s="116"/>
      <c r="D35" s="118">
        <v>0</v>
      </c>
      <c r="E35" s="116"/>
      <c r="F35" s="118">
        <v>434649.60999999993</v>
      </c>
      <c r="G35" s="116"/>
      <c r="H35" s="118">
        <v>260500</v>
      </c>
      <c r="I35" s="116"/>
      <c r="J35" s="118">
        <v>104194.03</v>
      </c>
      <c r="K35" s="32"/>
      <c r="L35" s="32"/>
      <c r="M35" s="32"/>
    </row>
    <row r="36" spans="1:13" ht="4.5" customHeight="1" x14ac:dyDescent="0.3">
      <c r="A36" s="55"/>
      <c r="B36" s="9"/>
      <c r="C36" s="117"/>
      <c r="D36" s="9"/>
      <c r="E36" s="117"/>
      <c r="F36" s="47"/>
      <c r="G36" s="117"/>
      <c r="H36" s="47"/>
      <c r="I36" s="117"/>
      <c r="J36" s="47"/>
      <c r="L36" s="32"/>
      <c r="M36" s="32"/>
    </row>
    <row r="37" spans="1:13" ht="11.15" customHeight="1" x14ac:dyDescent="0.3">
      <c r="A37" s="34" t="s">
        <v>57</v>
      </c>
      <c r="B37" s="118">
        <v>918314.72000000009</v>
      </c>
      <c r="C37" s="117"/>
      <c r="D37" s="118">
        <v>26478.3</v>
      </c>
      <c r="E37" s="117"/>
      <c r="F37" s="186">
        <v>0</v>
      </c>
      <c r="G37" s="117"/>
      <c r="H37" s="118">
        <v>657850</v>
      </c>
      <c r="I37" s="117"/>
      <c r="J37" s="118">
        <v>233986.41999999998</v>
      </c>
      <c r="L37" s="32"/>
      <c r="M37" s="32"/>
    </row>
    <row r="38" spans="1:13" ht="11.15" customHeight="1" x14ac:dyDescent="0.3">
      <c r="A38" s="55" t="s">
        <v>58</v>
      </c>
      <c r="B38" s="186">
        <v>320311.59000000003</v>
      </c>
      <c r="C38" s="117"/>
      <c r="D38" s="186">
        <v>0</v>
      </c>
      <c r="E38" s="117"/>
      <c r="F38" s="186">
        <v>0</v>
      </c>
      <c r="G38" s="117"/>
      <c r="H38" s="186">
        <v>243100</v>
      </c>
      <c r="I38" s="117"/>
      <c r="J38" s="186">
        <v>77211.59</v>
      </c>
      <c r="L38" s="32"/>
      <c r="M38" s="32"/>
    </row>
    <row r="39" spans="1:13" ht="11.15" customHeight="1" x14ac:dyDescent="0.3">
      <c r="A39" s="55" t="s">
        <v>59</v>
      </c>
      <c r="B39" s="186">
        <v>380399.61000000004</v>
      </c>
      <c r="C39" s="117"/>
      <c r="D39" s="186">
        <v>20898.3</v>
      </c>
      <c r="E39" s="117"/>
      <c r="F39" s="186">
        <v>0</v>
      </c>
      <c r="G39" s="117"/>
      <c r="H39" s="186">
        <v>277950</v>
      </c>
      <c r="I39" s="117"/>
      <c r="J39" s="186">
        <v>81551.31</v>
      </c>
      <c r="L39" s="32"/>
      <c r="M39" s="32"/>
    </row>
    <row r="40" spans="1:13" ht="11.15" customHeight="1" x14ac:dyDescent="0.3">
      <c r="A40" s="55" t="s">
        <v>60</v>
      </c>
      <c r="B40" s="186">
        <v>40580</v>
      </c>
      <c r="C40" s="117"/>
      <c r="D40" s="186">
        <v>5580</v>
      </c>
      <c r="E40" s="117"/>
      <c r="F40" s="186">
        <v>0</v>
      </c>
      <c r="G40" s="117"/>
      <c r="H40" s="186">
        <v>35000</v>
      </c>
      <c r="I40" s="117"/>
      <c r="J40" s="186">
        <v>0</v>
      </c>
      <c r="K40" s="32"/>
      <c r="L40" s="32"/>
      <c r="M40" s="32"/>
    </row>
    <row r="41" spans="1:13" ht="11.15" customHeight="1" x14ac:dyDescent="0.3">
      <c r="A41" s="55" t="s">
        <v>61</v>
      </c>
      <c r="B41" s="186">
        <v>57200</v>
      </c>
      <c r="C41" s="117"/>
      <c r="D41" s="186">
        <v>0</v>
      </c>
      <c r="E41" s="117"/>
      <c r="F41" s="186">
        <v>0</v>
      </c>
      <c r="G41" s="117"/>
      <c r="H41" s="186">
        <v>57200</v>
      </c>
      <c r="I41" s="117"/>
      <c r="J41" s="186">
        <v>0</v>
      </c>
      <c r="L41" s="32"/>
      <c r="M41" s="32"/>
    </row>
    <row r="42" spans="1:13" ht="11.15" customHeight="1" x14ac:dyDescent="0.3">
      <c r="A42" s="55" t="s">
        <v>62</v>
      </c>
      <c r="B42" s="186">
        <v>119823.52</v>
      </c>
      <c r="C42" s="117"/>
      <c r="D42" s="186">
        <v>0</v>
      </c>
      <c r="E42" s="117"/>
      <c r="F42" s="186">
        <v>0</v>
      </c>
      <c r="G42" s="117"/>
      <c r="H42" s="186">
        <v>44600</v>
      </c>
      <c r="I42" s="117"/>
      <c r="J42" s="186">
        <v>75223.520000000004</v>
      </c>
      <c r="K42" s="32"/>
      <c r="L42" s="32"/>
      <c r="M42" s="32"/>
    </row>
    <row r="43" spans="1:13" ht="4.5" customHeight="1" x14ac:dyDescent="0.3">
      <c r="A43" s="55"/>
      <c r="B43" s="186"/>
      <c r="C43" s="117"/>
      <c r="D43" s="186"/>
      <c r="E43" s="117"/>
      <c r="F43" s="51"/>
      <c r="G43" s="117"/>
      <c r="H43" s="47"/>
      <c r="I43" s="117"/>
      <c r="J43" s="51"/>
      <c r="L43" s="32"/>
      <c r="M43" s="32"/>
    </row>
    <row r="44" spans="1:13" ht="11.15" customHeight="1" x14ac:dyDescent="0.3">
      <c r="A44" s="34" t="s">
        <v>63</v>
      </c>
      <c r="B44" s="118">
        <v>1944474.24</v>
      </c>
      <c r="C44" s="116"/>
      <c r="D44" s="186">
        <v>0</v>
      </c>
      <c r="E44" s="116"/>
      <c r="F44" s="118">
        <v>1909974.24</v>
      </c>
      <c r="G44" s="116"/>
      <c r="H44" s="118">
        <v>34500</v>
      </c>
      <c r="I44" s="116"/>
      <c r="J44" s="186">
        <v>0</v>
      </c>
      <c r="L44" s="32"/>
      <c r="M44" s="32"/>
    </row>
    <row r="45" spans="1:13" ht="11.15" customHeight="1" x14ac:dyDescent="0.3">
      <c r="A45" s="55" t="s">
        <v>64</v>
      </c>
      <c r="B45" s="186">
        <v>0</v>
      </c>
      <c r="C45" s="117"/>
      <c r="D45" s="186">
        <v>0</v>
      </c>
      <c r="E45" s="117"/>
      <c r="F45" s="186">
        <v>0</v>
      </c>
      <c r="G45" s="117"/>
      <c r="H45" s="186">
        <v>0</v>
      </c>
      <c r="I45" s="117"/>
      <c r="J45" s="186">
        <v>0</v>
      </c>
      <c r="L45" s="32"/>
      <c r="M45" s="32"/>
    </row>
    <row r="46" spans="1:13" ht="11.15" customHeight="1" x14ac:dyDescent="0.3">
      <c r="A46" s="55" t="s">
        <v>65</v>
      </c>
      <c r="B46" s="186">
        <v>4587.87</v>
      </c>
      <c r="C46" s="117"/>
      <c r="D46" s="186">
        <v>0</v>
      </c>
      <c r="E46" s="117"/>
      <c r="F46" s="186">
        <v>4587.87</v>
      </c>
      <c r="G46" s="117"/>
      <c r="H46" s="186">
        <v>0</v>
      </c>
      <c r="I46" s="117"/>
      <c r="J46" s="186">
        <v>0</v>
      </c>
      <c r="L46" s="32"/>
      <c r="M46" s="32"/>
    </row>
    <row r="47" spans="1:13" ht="11.15" customHeight="1" x14ac:dyDescent="0.3">
      <c r="A47" s="55" t="s">
        <v>66</v>
      </c>
      <c r="B47" s="186">
        <v>5500</v>
      </c>
      <c r="C47" s="117"/>
      <c r="D47" s="186">
        <v>0</v>
      </c>
      <c r="E47" s="117"/>
      <c r="F47" s="186">
        <v>0</v>
      </c>
      <c r="G47" s="117"/>
      <c r="H47" s="186">
        <v>5500</v>
      </c>
      <c r="I47" s="117"/>
      <c r="J47" s="186">
        <v>0</v>
      </c>
      <c r="K47" s="32"/>
      <c r="L47" s="32"/>
      <c r="M47" s="32"/>
    </row>
    <row r="48" spans="1:13" ht="11.15" customHeight="1" x14ac:dyDescent="0.3">
      <c r="A48" s="55" t="s">
        <v>67</v>
      </c>
      <c r="B48" s="186">
        <v>35582.369999999995</v>
      </c>
      <c r="C48" s="117"/>
      <c r="D48" s="186">
        <v>0</v>
      </c>
      <c r="E48" s="117"/>
      <c r="F48" s="186">
        <v>35582.369999999995</v>
      </c>
      <c r="G48" s="117"/>
      <c r="H48" s="186">
        <v>0</v>
      </c>
      <c r="I48" s="117"/>
      <c r="J48" s="186">
        <v>0</v>
      </c>
      <c r="K48" s="32"/>
      <c r="L48" s="32"/>
      <c r="M48" s="32"/>
    </row>
    <row r="49" spans="1:14" ht="11.15" customHeight="1" x14ac:dyDescent="0.3">
      <c r="A49" s="55" t="s">
        <v>68</v>
      </c>
      <c r="B49" s="186">
        <v>27243.86</v>
      </c>
      <c r="C49" s="117"/>
      <c r="D49" s="186">
        <v>0</v>
      </c>
      <c r="E49" s="117"/>
      <c r="F49" s="186">
        <v>27243.86</v>
      </c>
      <c r="G49" s="117"/>
      <c r="H49" s="186">
        <v>0</v>
      </c>
      <c r="I49" s="117"/>
      <c r="J49" s="186">
        <v>0</v>
      </c>
      <c r="K49" s="32"/>
      <c r="L49" s="32"/>
      <c r="M49" s="32"/>
    </row>
    <row r="50" spans="1:14" ht="11.15" customHeight="1" x14ac:dyDescent="0.3">
      <c r="A50" s="55" t="s">
        <v>69</v>
      </c>
      <c r="B50" s="186">
        <v>96320.819999999992</v>
      </c>
      <c r="C50" s="117"/>
      <c r="D50" s="186">
        <v>0</v>
      </c>
      <c r="E50" s="117"/>
      <c r="F50" s="186">
        <v>96320.819999999992</v>
      </c>
      <c r="G50" s="117"/>
      <c r="H50" s="186">
        <v>0</v>
      </c>
      <c r="I50" s="117"/>
      <c r="J50" s="186">
        <v>0</v>
      </c>
      <c r="K50" s="32"/>
      <c r="L50" s="32"/>
      <c r="M50" s="32"/>
    </row>
    <row r="51" spans="1:14" ht="11.15" customHeight="1" x14ac:dyDescent="0.3">
      <c r="A51" s="55" t="s">
        <v>70</v>
      </c>
      <c r="B51" s="186">
        <v>5912.85</v>
      </c>
      <c r="C51" s="117"/>
      <c r="D51" s="186">
        <v>0</v>
      </c>
      <c r="E51" s="117"/>
      <c r="F51" s="186">
        <v>412.85</v>
      </c>
      <c r="G51" s="117"/>
      <c r="H51" s="186">
        <v>5500</v>
      </c>
      <c r="I51" s="117"/>
      <c r="J51" s="186">
        <v>0</v>
      </c>
      <c r="L51" s="32"/>
      <c r="M51" s="32"/>
    </row>
    <row r="52" spans="1:14" ht="11.15" customHeight="1" x14ac:dyDescent="0.3">
      <c r="A52" s="55" t="s">
        <v>71</v>
      </c>
      <c r="B52" s="186">
        <v>1767582.77</v>
      </c>
      <c r="C52" s="117"/>
      <c r="D52" s="186">
        <v>0</v>
      </c>
      <c r="E52" s="117"/>
      <c r="F52" s="186">
        <v>1744082.77</v>
      </c>
      <c r="G52" s="117"/>
      <c r="H52" s="186">
        <v>23500</v>
      </c>
      <c r="I52" s="117"/>
      <c r="J52" s="186">
        <v>0</v>
      </c>
      <c r="K52" s="32"/>
      <c r="L52" s="32"/>
      <c r="M52" s="32"/>
    </row>
    <row r="53" spans="1:14" ht="11.15" customHeight="1" x14ac:dyDescent="0.3">
      <c r="A53" s="55" t="s">
        <v>72</v>
      </c>
      <c r="B53" s="186">
        <v>1743.7</v>
      </c>
      <c r="C53" s="117"/>
      <c r="D53" s="186">
        <v>0</v>
      </c>
      <c r="E53" s="117"/>
      <c r="F53" s="186">
        <v>1743.7</v>
      </c>
      <c r="G53" s="117"/>
      <c r="H53" s="186">
        <v>0</v>
      </c>
      <c r="I53" s="117"/>
      <c r="J53" s="186">
        <v>0</v>
      </c>
      <c r="L53" s="32"/>
      <c r="M53" s="32"/>
    </row>
    <row r="54" spans="1:14" ht="7.5" customHeight="1" x14ac:dyDescent="0.3">
      <c r="A54" s="55"/>
      <c r="B54" s="9"/>
      <c r="C54" s="117"/>
      <c r="D54" s="9"/>
      <c r="E54" s="117"/>
      <c r="F54" s="9"/>
      <c r="G54" s="117"/>
      <c r="H54" s="47"/>
      <c r="I54" s="117"/>
      <c r="J54" s="51"/>
      <c r="K54" s="32"/>
      <c r="L54" s="32"/>
      <c r="M54" s="32"/>
    </row>
    <row r="55" spans="1:14" ht="11.15" customHeight="1" x14ac:dyDescent="0.3">
      <c r="A55" s="34" t="s">
        <v>494</v>
      </c>
      <c r="B55" s="118">
        <v>38541907.54999999</v>
      </c>
      <c r="C55" s="116"/>
      <c r="D55" s="118">
        <v>0</v>
      </c>
      <c r="E55" s="116"/>
      <c r="F55" s="118">
        <v>0</v>
      </c>
      <c r="G55" s="116"/>
      <c r="H55" s="118">
        <v>1089758.1400000001</v>
      </c>
      <c r="I55" s="116"/>
      <c r="J55" s="118">
        <v>37452149.409999989</v>
      </c>
      <c r="L55" s="32"/>
      <c r="M55" s="32"/>
      <c r="N55" s="310"/>
    </row>
    <row r="56" spans="1:14" ht="11.15" customHeight="1" x14ac:dyDescent="0.3">
      <c r="A56" s="55" t="s">
        <v>74</v>
      </c>
      <c r="B56" s="186">
        <v>31119071.139999993</v>
      </c>
      <c r="C56" s="117"/>
      <c r="D56" s="186">
        <v>0</v>
      </c>
      <c r="E56" s="117"/>
      <c r="F56" s="186">
        <v>0</v>
      </c>
      <c r="G56" s="117"/>
      <c r="H56" s="186">
        <v>910235.84000000008</v>
      </c>
      <c r="I56" s="117"/>
      <c r="J56" s="186">
        <v>30208835.299999993</v>
      </c>
      <c r="L56" s="32"/>
      <c r="M56" s="32"/>
    </row>
    <row r="57" spans="1:14" ht="11.15" customHeight="1" x14ac:dyDescent="0.3">
      <c r="A57" s="55" t="s">
        <v>75</v>
      </c>
      <c r="B57" s="186">
        <v>3148824.86</v>
      </c>
      <c r="C57" s="117"/>
      <c r="D57" s="186">
        <v>0</v>
      </c>
      <c r="E57" s="117"/>
      <c r="F57" s="186">
        <v>0</v>
      </c>
      <c r="G57" s="117"/>
      <c r="H57" s="186">
        <v>71277.8</v>
      </c>
      <c r="I57" s="117"/>
      <c r="J57" s="186">
        <v>3077547.06</v>
      </c>
      <c r="L57" s="32"/>
      <c r="M57" s="32"/>
    </row>
    <row r="58" spans="1:14" ht="11.15" customHeight="1" x14ac:dyDescent="0.3">
      <c r="A58" s="55" t="s">
        <v>495</v>
      </c>
      <c r="B58" s="186">
        <v>2513850.25</v>
      </c>
      <c r="C58" s="117"/>
      <c r="D58" s="186">
        <v>0</v>
      </c>
      <c r="E58" s="117"/>
      <c r="F58" s="186">
        <v>0</v>
      </c>
      <c r="G58" s="117"/>
      <c r="H58" s="186">
        <v>60187.5</v>
      </c>
      <c r="I58" s="117"/>
      <c r="J58" s="186">
        <v>2453662.75</v>
      </c>
      <c r="K58" s="32"/>
      <c r="L58" s="32"/>
      <c r="M58" s="32"/>
    </row>
    <row r="59" spans="1:14" ht="11.15" customHeight="1" x14ac:dyDescent="0.3">
      <c r="A59" s="55" t="s">
        <v>77</v>
      </c>
      <c r="B59" s="186">
        <v>1760161.2999999998</v>
      </c>
      <c r="C59" s="117"/>
      <c r="D59" s="186">
        <v>0</v>
      </c>
      <c r="E59" s="117"/>
      <c r="F59" s="186">
        <v>0</v>
      </c>
      <c r="G59" s="117"/>
      <c r="H59" s="186">
        <v>48057</v>
      </c>
      <c r="I59" s="117"/>
      <c r="J59" s="186">
        <v>1712104.2999999998</v>
      </c>
      <c r="L59" s="32"/>
      <c r="M59" s="32"/>
    </row>
    <row r="60" spans="1:14" ht="6" customHeight="1" x14ac:dyDescent="0.3">
      <c r="A60" s="55"/>
      <c r="B60" s="9"/>
      <c r="C60" s="117"/>
      <c r="D60" s="9"/>
      <c r="E60" s="117"/>
      <c r="F60" s="51"/>
      <c r="G60" s="117"/>
      <c r="H60" s="117"/>
      <c r="I60" s="117"/>
      <c r="J60" s="51"/>
      <c r="L60" s="32"/>
      <c r="M60" s="32"/>
    </row>
    <row r="61" spans="1:14" ht="11.15" customHeight="1" x14ac:dyDescent="0.3">
      <c r="A61" s="34" t="s">
        <v>78</v>
      </c>
      <c r="B61" s="118">
        <v>4300972.57</v>
      </c>
      <c r="C61" s="116"/>
      <c r="D61" s="118">
        <v>238675</v>
      </c>
      <c r="E61" s="116"/>
      <c r="F61" s="118">
        <v>0</v>
      </c>
      <c r="G61" s="116"/>
      <c r="H61" s="118">
        <v>4062297.57</v>
      </c>
      <c r="I61" s="116"/>
      <c r="J61" s="118">
        <v>0</v>
      </c>
      <c r="L61" s="32"/>
      <c r="M61" s="32"/>
    </row>
    <row r="62" spans="1:14" ht="11.15" customHeight="1" x14ac:dyDescent="0.3">
      <c r="A62" s="55" t="s">
        <v>79</v>
      </c>
      <c r="B62" s="186">
        <v>1629413.5200000003</v>
      </c>
      <c r="C62" s="117"/>
      <c r="D62" s="186">
        <v>9680</v>
      </c>
      <c r="E62" s="117"/>
      <c r="F62" s="186">
        <v>0</v>
      </c>
      <c r="G62" s="117"/>
      <c r="H62" s="186">
        <v>1619733.5200000003</v>
      </c>
      <c r="I62" s="117"/>
      <c r="J62" s="186">
        <v>0</v>
      </c>
      <c r="L62" s="32"/>
      <c r="M62" s="32"/>
    </row>
    <row r="63" spans="1:14" ht="11.15" customHeight="1" x14ac:dyDescent="0.3">
      <c r="A63" s="55" t="s">
        <v>80</v>
      </c>
      <c r="B63" s="186">
        <v>634843.14999999991</v>
      </c>
      <c r="C63" s="117"/>
      <c r="D63" s="186">
        <v>5502.5</v>
      </c>
      <c r="E63" s="117"/>
      <c r="F63" s="186">
        <v>0</v>
      </c>
      <c r="G63" s="117"/>
      <c r="H63" s="186">
        <v>629340.64999999991</v>
      </c>
      <c r="I63" s="117"/>
      <c r="J63" s="186">
        <v>0</v>
      </c>
      <c r="L63" s="32"/>
      <c r="M63" s="32"/>
    </row>
    <row r="64" spans="1:14" ht="11.15" customHeight="1" x14ac:dyDescent="0.3">
      <c r="A64" s="55" t="s">
        <v>81</v>
      </c>
      <c r="B64" s="186">
        <v>2036715.9</v>
      </c>
      <c r="C64" s="117"/>
      <c r="D64" s="186">
        <v>223492.5</v>
      </c>
      <c r="E64" s="117"/>
      <c r="F64" s="186">
        <v>0</v>
      </c>
      <c r="G64" s="117"/>
      <c r="H64" s="186">
        <v>1813223.4</v>
      </c>
      <c r="I64" s="117"/>
      <c r="J64" s="186">
        <v>0</v>
      </c>
      <c r="K64" s="32"/>
      <c r="L64" s="32"/>
      <c r="M64" s="32"/>
    </row>
    <row r="65" spans="1:13" ht="6" customHeight="1" x14ac:dyDescent="0.3">
      <c r="A65" s="55"/>
      <c r="B65" s="9"/>
      <c r="C65" s="117"/>
      <c r="D65" s="9"/>
      <c r="E65" s="117"/>
      <c r="F65" s="51"/>
      <c r="G65" s="117"/>
      <c r="H65" s="51"/>
      <c r="I65" s="117"/>
      <c r="J65" s="9"/>
      <c r="L65" s="32"/>
      <c r="M65" s="32"/>
    </row>
    <row r="66" spans="1:13" ht="11.15" customHeight="1" x14ac:dyDescent="0.3">
      <c r="A66" s="34" t="s">
        <v>33</v>
      </c>
      <c r="B66" s="28">
        <v>599446.2300000001</v>
      </c>
      <c r="C66" s="116"/>
      <c r="D66" s="118">
        <v>0</v>
      </c>
      <c r="E66" s="116"/>
      <c r="F66" s="118">
        <v>0</v>
      </c>
      <c r="G66" s="116"/>
      <c r="H66" s="118">
        <v>183349.24999999997</v>
      </c>
      <c r="I66" s="116"/>
      <c r="J66" s="118">
        <v>416096.98000000004</v>
      </c>
      <c r="L66" s="32"/>
      <c r="M66" s="32"/>
    </row>
    <row r="67" spans="1:13" ht="11.15" customHeight="1" x14ac:dyDescent="0.3">
      <c r="A67" s="55" t="s">
        <v>82</v>
      </c>
      <c r="B67" s="47">
        <v>599446.2300000001</v>
      </c>
      <c r="C67" s="117"/>
      <c r="D67" s="186">
        <v>0</v>
      </c>
      <c r="E67" s="117"/>
      <c r="F67" s="186">
        <v>0</v>
      </c>
      <c r="G67" s="117"/>
      <c r="H67" s="186">
        <v>183349.24999999997</v>
      </c>
      <c r="I67" s="117"/>
      <c r="J67" s="186">
        <v>416096.98000000004</v>
      </c>
      <c r="L67" s="32"/>
      <c r="M67" s="32"/>
    </row>
    <row r="68" spans="1:13" ht="11.15" customHeight="1" x14ac:dyDescent="0.3">
      <c r="A68" s="55" t="s">
        <v>83</v>
      </c>
      <c r="B68" s="186">
        <v>0</v>
      </c>
      <c r="C68" s="117"/>
      <c r="D68" s="186">
        <v>0</v>
      </c>
      <c r="E68" s="117"/>
      <c r="F68" s="186">
        <v>0</v>
      </c>
      <c r="G68" s="117"/>
      <c r="H68" s="186">
        <v>0</v>
      </c>
      <c r="I68" s="117"/>
      <c r="J68" s="186">
        <v>0</v>
      </c>
      <c r="L68" s="32"/>
      <c r="M68" s="32"/>
    </row>
    <row r="69" spans="1:13" ht="4.3" customHeight="1" x14ac:dyDescent="0.3">
      <c r="A69" s="187"/>
      <c r="B69" s="115"/>
      <c r="C69" s="187"/>
      <c r="D69" s="186"/>
      <c r="E69" s="187"/>
      <c r="F69" s="114"/>
      <c r="G69" s="187"/>
      <c r="H69" s="114"/>
      <c r="I69" s="187"/>
      <c r="J69" s="114"/>
      <c r="L69" s="32"/>
      <c r="M69" s="32"/>
    </row>
    <row r="70" spans="1:13" ht="11.15" customHeight="1" x14ac:dyDescent="0.3">
      <c r="A70" s="34" t="s">
        <v>21</v>
      </c>
      <c r="B70" s="115">
        <v>5671485.75</v>
      </c>
      <c r="C70" s="116"/>
      <c r="D70" s="118">
        <v>0</v>
      </c>
      <c r="E70" s="116"/>
      <c r="F70" s="118">
        <v>0</v>
      </c>
      <c r="G70" s="116"/>
      <c r="H70" s="118">
        <v>5017672.51</v>
      </c>
      <c r="I70" s="116"/>
      <c r="J70" s="118">
        <v>653813.24</v>
      </c>
      <c r="L70" s="32"/>
      <c r="M70" s="32"/>
    </row>
    <row r="71" spans="1:13" ht="11.15" customHeight="1" x14ac:dyDescent="0.3">
      <c r="A71" s="55" t="s">
        <v>85</v>
      </c>
      <c r="B71" s="113">
        <v>1507763.19</v>
      </c>
      <c r="C71" s="117"/>
      <c r="D71" s="186">
        <v>0</v>
      </c>
      <c r="E71" s="117"/>
      <c r="F71" s="186">
        <v>0</v>
      </c>
      <c r="G71" s="117"/>
      <c r="H71" s="186">
        <v>1260667.51</v>
      </c>
      <c r="I71" s="117"/>
      <c r="J71" s="186">
        <v>247095.68000000002</v>
      </c>
      <c r="L71" s="32"/>
      <c r="M71" s="32"/>
    </row>
    <row r="72" spans="1:13" ht="11.15" customHeight="1" x14ac:dyDescent="0.3">
      <c r="A72" s="55" t="s">
        <v>86</v>
      </c>
      <c r="B72" s="113">
        <v>268482.32</v>
      </c>
      <c r="C72" s="117"/>
      <c r="D72" s="186">
        <v>0</v>
      </c>
      <c r="E72" s="117"/>
      <c r="F72" s="186">
        <v>0</v>
      </c>
      <c r="G72" s="117"/>
      <c r="H72" s="186">
        <v>247000</v>
      </c>
      <c r="I72" s="117"/>
      <c r="J72" s="186">
        <v>21482.32</v>
      </c>
      <c r="L72" s="32"/>
      <c r="M72" s="32"/>
    </row>
    <row r="73" spans="1:13" ht="11.15" customHeight="1" x14ac:dyDescent="0.3">
      <c r="A73" s="55" t="s">
        <v>87</v>
      </c>
      <c r="B73" s="113">
        <v>598260</v>
      </c>
      <c r="C73" s="117"/>
      <c r="D73" s="186">
        <v>0</v>
      </c>
      <c r="E73" s="117"/>
      <c r="F73" s="186">
        <v>0</v>
      </c>
      <c r="G73" s="117"/>
      <c r="H73" s="186">
        <v>535100</v>
      </c>
      <c r="I73" s="117"/>
      <c r="J73" s="186">
        <v>63160</v>
      </c>
      <c r="K73" s="32"/>
      <c r="L73" s="32"/>
      <c r="M73" s="32"/>
    </row>
    <row r="74" spans="1:13" ht="11.15" customHeight="1" x14ac:dyDescent="0.3">
      <c r="A74" s="55" t="s">
        <v>88</v>
      </c>
      <c r="B74" s="113">
        <v>3296980.24</v>
      </c>
      <c r="C74" s="117"/>
      <c r="D74" s="186">
        <v>0</v>
      </c>
      <c r="E74" s="117"/>
      <c r="F74" s="186">
        <v>0</v>
      </c>
      <c r="G74" s="117"/>
      <c r="H74" s="186">
        <v>2974905</v>
      </c>
      <c r="I74" s="117"/>
      <c r="J74" s="186">
        <v>322075.24000000005</v>
      </c>
      <c r="K74" s="32"/>
      <c r="L74" s="32"/>
      <c r="M74" s="32"/>
    </row>
    <row r="75" spans="1:13" ht="4.3" customHeight="1" x14ac:dyDescent="0.3">
      <c r="A75" s="55"/>
      <c r="B75" s="9"/>
      <c r="C75" s="187"/>
      <c r="D75" s="9"/>
      <c r="E75" s="187"/>
      <c r="F75" s="47"/>
      <c r="G75" s="187"/>
      <c r="H75" s="51"/>
      <c r="I75" s="187"/>
      <c r="J75" s="51"/>
      <c r="L75" s="32"/>
      <c r="M75" s="32"/>
    </row>
    <row r="76" spans="1:13" ht="11.15" customHeight="1" x14ac:dyDescent="0.3">
      <c r="A76" s="34" t="s">
        <v>493</v>
      </c>
      <c r="B76" s="118">
        <v>2637273.14</v>
      </c>
      <c r="C76" s="116"/>
      <c r="D76" s="118">
        <v>0</v>
      </c>
      <c r="E76" s="116"/>
      <c r="F76" s="28">
        <v>821815.64000000013</v>
      </c>
      <c r="G76" s="116"/>
      <c r="H76" s="118">
        <v>1815457.5</v>
      </c>
      <c r="I76" s="116"/>
      <c r="J76" s="118">
        <v>0</v>
      </c>
      <c r="L76" s="32"/>
      <c r="M76" s="32"/>
    </row>
    <row r="77" spans="1:13" ht="4.3" customHeight="1" x14ac:dyDescent="0.3">
      <c r="A77" s="55"/>
      <c r="B77" s="9"/>
      <c r="C77" s="187"/>
      <c r="D77" s="9"/>
      <c r="E77" s="187"/>
      <c r="G77" s="187"/>
      <c r="H77" s="47"/>
      <c r="I77" s="187"/>
      <c r="J77" s="51"/>
      <c r="L77" s="32"/>
      <c r="M77" s="32"/>
    </row>
    <row r="78" spans="1:13" ht="11.15" customHeight="1" x14ac:dyDescent="0.3">
      <c r="A78" s="34" t="s">
        <v>23</v>
      </c>
      <c r="B78" s="118">
        <v>200000</v>
      </c>
      <c r="C78" s="116"/>
      <c r="D78" s="118">
        <v>0</v>
      </c>
      <c r="E78" s="116"/>
      <c r="F78" s="118">
        <v>0</v>
      </c>
      <c r="G78" s="116"/>
      <c r="H78" s="118">
        <v>200000</v>
      </c>
      <c r="I78" s="116"/>
      <c r="J78" s="118">
        <v>0</v>
      </c>
      <c r="L78" s="32"/>
      <c r="M78" s="32"/>
    </row>
    <row r="79" spans="1:13" ht="3.75" customHeight="1" x14ac:dyDescent="0.3">
      <c r="A79" s="187"/>
      <c r="B79" s="187"/>
      <c r="C79" s="187"/>
      <c r="D79" s="187"/>
      <c r="E79" s="187"/>
      <c r="F79" s="54"/>
      <c r="G79" s="187"/>
      <c r="H79" s="54"/>
      <c r="I79" s="187"/>
      <c r="J79" s="8"/>
      <c r="K79" s="32"/>
      <c r="L79" s="32"/>
      <c r="M79" s="32"/>
    </row>
    <row r="80" spans="1:13" ht="11.15" customHeight="1" x14ac:dyDescent="0.3">
      <c r="A80" s="34" t="s">
        <v>409</v>
      </c>
      <c r="B80" s="118">
        <v>0</v>
      </c>
      <c r="C80" s="187"/>
      <c r="D80" s="118">
        <v>0</v>
      </c>
      <c r="E80" s="1"/>
      <c r="F80" s="118">
        <v>0</v>
      </c>
      <c r="G80" s="1"/>
      <c r="H80" s="118">
        <v>0</v>
      </c>
      <c r="I80" s="1"/>
      <c r="J80" s="118">
        <v>0</v>
      </c>
      <c r="L80" s="32"/>
      <c r="M80" s="32"/>
    </row>
    <row r="81" spans="1:13" ht="3.45" customHeight="1" x14ac:dyDescent="0.3">
      <c r="A81" s="55"/>
      <c r="B81" s="281"/>
      <c r="C81" s="187"/>
      <c r="D81" s="281"/>
      <c r="E81" s="187"/>
      <c r="F81" s="54"/>
      <c r="G81" s="187"/>
      <c r="H81" s="54"/>
      <c r="I81" s="187"/>
      <c r="J81" s="54"/>
      <c r="L81" s="32"/>
      <c r="M81" s="32"/>
    </row>
    <row r="82" spans="1:13" ht="11.15" customHeight="1" x14ac:dyDescent="0.3">
      <c r="A82" s="34" t="s">
        <v>397</v>
      </c>
      <c r="B82" s="118">
        <v>0</v>
      </c>
      <c r="C82" s="1"/>
      <c r="D82" s="118">
        <v>0</v>
      </c>
      <c r="E82" s="1"/>
      <c r="F82" s="118">
        <v>0</v>
      </c>
      <c r="G82" s="1"/>
      <c r="H82" s="118">
        <v>0</v>
      </c>
      <c r="I82" s="1"/>
      <c r="J82" s="118">
        <v>0</v>
      </c>
      <c r="L82" s="32"/>
      <c r="M82" s="32"/>
    </row>
    <row r="83" spans="1:13" ht="11.15" customHeight="1" x14ac:dyDescent="0.3">
      <c r="A83" s="55" t="s">
        <v>89</v>
      </c>
      <c r="B83" s="186">
        <v>0</v>
      </c>
      <c r="C83" s="187"/>
      <c r="D83" s="186">
        <v>0</v>
      </c>
      <c r="E83" s="187"/>
      <c r="F83" s="186">
        <v>0</v>
      </c>
      <c r="G83" s="187"/>
      <c r="H83" s="186">
        <v>0</v>
      </c>
      <c r="I83" s="187"/>
      <c r="J83" s="186">
        <v>0</v>
      </c>
      <c r="L83" s="32"/>
      <c r="M83" s="32"/>
    </row>
    <row r="84" spans="1:13" ht="11.15" customHeight="1" x14ac:dyDescent="0.3">
      <c r="A84" s="55" t="s">
        <v>90</v>
      </c>
      <c r="B84" s="186">
        <v>0</v>
      </c>
      <c r="C84" s="187"/>
      <c r="D84" s="186">
        <v>0</v>
      </c>
      <c r="E84" s="187"/>
      <c r="F84" s="186">
        <v>0</v>
      </c>
      <c r="G84" s="187"/>
      <c r="H84" s="186">
        <v>0</v>
      </c>
      <c r="I84" s="187"/>
      <c r="J84" s="186">
        <v>0</v>
      </c>
      <c r="L84" s="32"/>
      <c r="M84" s="32"/>
    </row>
    <row r="85" spans="1:13" ht="11.15" customHeight="1" x14ac:dyDescent="0.3">
      <c r="A85" s="55" t="s">
        <v>91</v>
      </c>
      <c r="B85" s="186">
        <v>0</v>
      </c>
      <c r="C85" s="187"/>
      <c r="D85" s="186">
        <v>0</v>
      </c>
      <c r="E85" s="187"/>
      <c r="F85" s="186">
        <v>0</v>
      </c>
      <c r="G85" s="187"/>
      <c r="H85" s="186">
        <v>0</v>
      </c>
      <c r="I85" s="187"/>
      <c r="J85" s="186">
        <v>0</v>
      </c>
      <c r="K85" s="32"/>
      <c r="L85" s="32"/>
      <c r="M85" s="32"/>
    </row>
    <row r="86" spans="1:13" ht="5.25" customHeight="1" x14ac:dyDescent="0.3">
      <c r="A86" s="55"/>
      <c r="B86" s="9"/>
      <c r="C86" s="187"/>
      <c r="D86" s="9"/>
      <c r="E86" s="187"/>
      <c r="F86" s="54"/>
      <c r="G86" s="187"/>
      <c r="H86" s="54"/>
      <c r="I86" s="187"/>
      <c r="J86" s="51"/>
      <c r="L86" s="32"/>
      <c r="M86" s="32"/>
    </row>
    <row r="87" spans="1:13" ht="11.15" customHeight="1" x14ac:dyDescent="0.3">
      <c r="A87" s="34" t="s">
        <v>24</v>
      </c>
      <c r="B87" s="118">
        <v>0</v>
      </c>
      <c r="C87" s="1"/>
      <c r="D87" s="118">
        <v>0</v>
      </c>
      <c r="E87" s="1"/>
      <c r="F87" s="118">
        <v>0</v>
      </c>
      <c r="G87" s="1"/>
      <c r="H87" s="118">
        <v>0</v>
      </c>
      <c r="I87" s="118"/>
      <c r="J87" s="118">
        <v>0</v>
      </c>
      <c r="K87" s="32"/>
      <c r="L87" s="32"/>
      <c r="M87" s="32"/>
    </row>
    <row r="88" spans="1:13" ht="1.75" customHeight="1" x14ac:dyDescent="0.3">
      <c r="A88" s="55"/>
      <c r="B88" s="118"/>
      <c r="C88" s="187"/>
      <c r="D88" s="118"/>
      <c r="E88" s="187"/>
      <c r="F88" s="118"/>
      <c r="G88" s="187"/>
      <c r="H88" s="118"/>
      <c r="I88" s="187"/>
      <c r="J88" s="118"/>
      <c r="L88" s="32"/>
      <c r="M88" s="32"/>
    </row>
    <row r="89" spans="1:13" ht="11.15" customHeight="1" x14ac:dyDescent="0.3">
      <c r="A89" s="55" t="s">
        <v>282</v>
      </c>
      <c r="B89" s="118">
        <v>0</v>
      </c>
      <c r="C89" s="1"/>
      <c r="D89" s="118">
        <v>0</v>
      </c>
      <c r="E89" s="1"/>
      <c r="F89" s="118">
        <v>0</v>
      </c>
      <c r="G89" s="118"/>
      <c r="H89" s="118">
        <v>0</v>
      </c>
      <c r="I89" s="1"/>
      <c r="J89" s="118">
        <v>0</v>
      </c>
      <c r="L89" s="32"/>
      <c r="M89" s="32"/>
    </row>
    <row r="90" spans="1:13" ht="11.15" customHeight="1" x14ac:dyDescent="0.3">
      <c r="A90" s="55" t="s">
        <v>283</v>
      </c>
      <c r="B90" s="118">
        <v>0</v>
      </c>
      <c r="C90" s="1"/>
      <c r="D90" s="118">
        <v>0</v>
      </c>
      <c r="E90" s="1"/>
      <c r="F90" s="118">
        <v>0</v>
      </c>
      <c r="G90" s="118"/>
      <c r="H90" s="118">
        <v>0</v>
      </c>
      <c r="I90" s="1"/>
      <c r="J90" s="118">
        <v>0</v>
      </c>
      <c r="L90" s="32"/>
      <c r="M90" s="32"/>
    </row>
    <row r="91" spans="1:13" ht="5.25" customHeight="1" x14ac:dyDescent="0.3">
      <c r="A91" s="55"/>
      <c r="B91" s="51"/>
      <c r="C91" s="187"/>
      <c r="D91" s="51"/>
      <c r="E91" s="187"/>
      <c r="F91" s="51"/>
      <c r="G91" s="187"/>
      <c r="H91" s="51"/>
      <c r="I91" s="187"/>
      <c r="J91" s="51"/>
    </row>
    <row r="92" spans="1:13" ht="1.5" customHeight="1" x14ac:dyDescent="0.3">
      <c r="A92" s="187"/>
      <c r="B92" s="187"/>
      <c r="C92" s="187"/>
      <c r="D92" s="187"/>
      <c r="E92" s="187"/>
      <c r="F92" s="187"/>
      <c r="G92" s="187"/>
      <c r="H92" s="187"/>
      <c r="I92" s="187"/>
      <c r="J92" s="187"/>
    </row>
    <row r="93" spans="1:13" ht="3.75" hidden="1" customHeight="1" x14ac:dyDescent="0.3">
      <c r="A93" s="34"/>
      <c r="B93" s="8"/>
      <c r="C93" s="187"/>
      <c r="D93" s="54"/>
      <c r="E93" s="187"/>
      <c r="F93" s="54"/>
      <c r="G93" s="187"/>
      <c r="H93" s="28"/>
      <c r="I93" s="187"/>
      <c r="J93" s="54"/>
    </row>
    <row r="94" spans="1:13" x14ac:dyDescent="0.3">
      <c r="A94" s="533" t="s">
        <v>502</v>
      </c>
      <c r="B94" s="534"/>
      <c r="C94" s="534"/>
      <c r="D94" s="534"/>
      <c r="E94" s="534"/>
      <c r="F94" s="534"/>
      <c r="G94" s="534"/>
      <c r="H94" s="534"/>
      <c r="I94" s="534"/>
      <c r="J94" s="534"/>
    </row>
    <row r="95" spans="1:13" x14ac:dyDescent="0.3">
      <c r="A95" s="187"/>
      <c r="B95" s="187"/>
      <c r="C95" s="187"/>
      <c r="D95" s="187"/>
      <c r="E95" s="187"/>
      <c r="F95" s="187"/>
      <c r="G95" s="187"/>
      <c r="H95" s="187"/>
      <c r="I95" s="187"/>
      <c r="J95" s="187"/>
    </row>
    <row r="96" spans="1:13" x14ac:dyDescent="0.3">
      <c r="A96" s="187"/>
      <c r="B96" s="187"/>
      <c r="C96" s="187"/>
      <c r="D96" s="187"/>
      <c r="E96" s="187"/>
      <c r="F96" s="187"/>
      <c r="G96" s="187"/>
      <c r="H96" s="187"/>
      <c r="I96" s="187"/>
      <c r="J96" s="187"/>
    </row>
    <row r="97" spans="1:10" x14ac:dyDescent="0.3">
      <c r="A97" s="187"/>
      <c r="B97" s="187"/>
      <c r="C97" s="187"/>
      <c r="D97" s="187"/>
      <c r="E97" s="187"/>
      <c r="F97" s="187"/>
      <c r="G97" s="187"/>
      <c r="H97" s="187"/>
      <c r="I97" s="187"/>
      <c r="J97" s="187"/>
    </row>
    <row r="98" spans="1:10" x14ac:dyDescent="0.3">
      <c r="A98" s="187"/>
      <c r="B98" s="187"/>
      <c r="C98" s="187"/>
      <c r="D98" s="187"/>
      <c r="E98" s="187"/>
      <c r="F98" s="187"/>
      <c r="G98" s="187"/>
      <c r="H98" s="187"/>
      <c r="I98" s="187"/>
      <c r="J98" s="187"/>
    </row>
    <row r="99" spans="1:10" x14ac:dyDescent="0.3">
      <c r="A99" s="187"/>
      <c r="B99" s="187"/>
      <c r="C99" s="187"/>
      <c r="D99" s="187"/>
      <c r="E99" s="187"/>
      <c r="F99" s="187"/>
      <c r="G99" s="187"/>
      <c r="H99" s="187"/>
      <c r="I99" s="187"/>
      <c r="J99" s="187"/>
    </row>
    <row r="100" spans="1:10" x14ac:dyDescent="0.3">
      <c r="A100" s="187"/>
      <c r="B100" s="187"/>
      <c r="C100" s="187"/>
      <c r="D100" s="187"/>
      <c r="E100" s="187"/>
      <c r="F100" s="187"/>
      <c r="G100" s="187"/>
      <c r="H100" s="187"/>
      <c r="I100" s="187"/>
      <c r="J100" s="187"/>
    </row>
    <row r="101" spans="1:10" x14ac:dyDescent="0.3">
      <c r="A101" s="187"/>
      <c r="B101" s="187"/>
      <c r="C101" s="187"/>
      <c r="D101" s="187"/>
      <c r="E101" s="187"/>
      <c r="F101" s="187"/>
      <c r="G101" s="187"/>
      <c r="H101" s="187"/>
      <c r="I101" s="187"/>
      <c r="J101" s="187"/>
    </row>
    <row r="102" spans="1:10" x14ac:dyDescent="0.3">
      <c r="A102" s="187"/>
      <c r="B102" s="187"/>
      <c r="C102" s="187"/>
      <c r="D102" s="187"/>
      <c r="E102" s="187"/>
      <c r="F102" s="187"/>
      <c r="G102" s="187"/>
      <c r="H102" s="187"/>
      <c r="I102" s="187"/>
      <c r="J102" s="187"/>
    </row>
    <row r="103" spans="1:10" x14ac:dyDescent="0.3">
      <c r="A103" s="187"/>
      <c r="B103" s="187"/>
      <c r="C103" s="187"/>
      <c r="D103" s="187"/>
      <c r="E103" s="187"/>
      <c r="F103" s="187"/>
      <c r="G103" s="187"/>
      <c r="H103" s="187"/>
      <c r="I103" s="187"/>
      <c r="J103" s="187"/>
    </row>
    <row r="104" spans="1:10" x14ac:dyDescent="0.3">
      <c r="A104" s="187"/>
      <c r="B104" s="187"/>
      <c r="C104" s="187"/>
      <c r="D104" s="187"/>
      <c r="E104" s="187"/>
      <c r="F104" s="187"/>
      <c r="G104" s="187"/>
      <c r="H104" s="187"/>
      <c r="I104" s="187"/>
      <c r="J104" s="187"/>
    </row>
    <row r="105" spans="1:10" x14ac:dyDescent="0.3">
      <c r="A105" s="187"/>
      <c r="B105" s="187"/>
      <c r="C105" s="187"/>
      <c r="D105" s="187"/>
      <c r="E105" s="187"/>
      <c r="F105" s="187"/>
      <c r="G105" s="187"/>
      <c r="H105" s="187"/>
      <c r="I105" s="187"/>
      <c r="J105" s="187"/>
    </row>
    <row r="106" spans="1:10" x14ac:dyDescent="0.3">
      <c r="A106" s="187"/>
      <c r="B106" s="187"/>
      <c r="C106" s="187"/>
      <c r="D106" s="187"/>
      <c r="E106" s="187"/>
      <c r="F106" s="187"/>
      <c r="G106" s="187"/>
      <c r="H106" s="187"/>
      <c r="I106" s="187"/>
      <c r="J106" s="187"/>
    </row>
    <row r="107" spans="1:10" x14ac:dyDescent="0.3">
      <c r="A107" s="187"/>
      <c r="B107" s="187"/>
      <c r="C107" s="187"/>
      <c r="D107" s="187"/>
      <c r="E107" s="187"/>
      <c r="F107" s="187"/>
      <c r="G107" s="187"/>
      <c r="H107" s="187"/>
      <c r="I107" s="187"/>
      <c r="J107" s="187"/>
    </row>
    <row r="108" spans="1:10" x14ac:dyDescent="0.3">
      <c r="A108" s="187"/>
      <c r="B108" s="187"/>
      <c r="C108" s="187"/>
      <c r="D108" s="187"/>
      <c r="E108" s="187"/>
      <c r="F108" s="187"/>
      <c r="G108" s="187"/>
      <c r="H108" s="187"/>
      <c r="I108" s="187"/>
      <c r="J108" s="187"/>
    </row>
    <row r="109" spans="1:10" x14ac:dyDescent="0.3">
      <c r="A109" s="187"/>
      <c r="B109" s="187"/>
      <c r="C109" s="187"/>
      <c r="D109" s="187"/>
      <c r="E109" s="187"/>
      <c r="F109" s="187"/>
      <c r="G109" s="187"/>
      <c r="H109" s="187"/>
      <c r="I109" s="187"/>
      <c r="J109" s="187"/>
    </row>
    <row r="110" spans="1:10" x14ac:dyDescent="0.3">
      <c r="A110" s="187"/>
      <c r="B110" s="187"/>
      <c r="C110" s="187"/>
      <c r="D110" s="187"/>
      <c r="E110" s="187"/>
      <c r="F110" s="187"/>
      <c r="G110" s="187"/>
      <c r="H110" s="187"/>
      <c r="I110" s="187"/>
      <c r="J110" s="187"/>
    </row>
    <row r="111" spans="1:10" x14ac:dyDescent="0.3">
      <c r="A111" s="187"/>
      <c r="B111" s="187"/>
      <c r="C111" s="187"/>
      <c r="D111" s="187"/>
      <c r="E111" s="187"/>
      <c r="F111" s="187"/>
      <c r="G111" s="187"/>
      <c r="H111" s="187"/>
      <c r="I111" s="187"/>
      <c r="J111" s="187"/>
    </row>
    <row r="112" spans="1:10" x14ac:dyDescent="0.3">
      <c r="A112" s="187"/>
      <c r="B112" s="187"/>
      <c r="C112" s="187"/>
      <c r="D112" s="187"/>
      <c r="E112" s="187"/>
      <c r="F112" s="187"/>
      <c r="G112" s="187"/>
      <c r="H112" s="187"/>
      <c r="I112" s="187"/>
      <c r="J112" s="187"/>
    </row>
    <row r="113" spans="1:10" x14ac:dyDescent="0.3">
      <c r="A113" s="187"/>
      <c r="B113" s="187"/>
      <c r="C113" s="187"/>
      <c r="D113" s="187"/>
      <c r="E113" s="187"/>
      <c r="F113" s="187"/>
      <c r="G113" s="187"/>
      <c r="H113" s="187"/>
      <c r="I113" s="187"/>
      <c r="J113" s="187"/>
    </row>
    <row r="114" spans="1:10" x14ac:dyDescent="0.3">
      <c r="A114" s="187"/>
      <c r="B114" s="187"/>
      <c r="C114" s="187"/>
      <c r="D114" s="187"/>
      <c r="E114" s="187"/>
      <c r="F114" s="187"/>
      <c r="G114" s="187"/>
      <c r="H114" s="187"/>
      <c r="I114" s="187"/>
      <c r="J114" s="187"/>
    </row>
    <row r="115" spans="1:10" x14ac:dyDescent="0.3">
      <c r="A115" s="187"/>
      <c r="B115" s="187"/>
      <c r="C115" s="187"/>
      <c r="D115" s="187"/>
      <c r="E115" s="187"/>
      <c r="F115" s="187"/>
      <c r="G115" s="187"/>
      <c r="H115" s="187"/>
      <c r="I115" s="187"/>
      <c r="J115" s="187"/>
    </row>
    <row r="116" spans="1:10" x14ac:dyDescent="0.3">
      <c r="A116" s="187"/>
      <c r="B116" s="187"/>
      <c r="C116" s="187"/>
      <c r="D116" s="187"/>
      <c r="E116" s="187"/>
      <c r="F116" s="187"/>
      <c r="G116" s="187"/>
      <c r="H116" s="187"/>
      <c r="I116" s="187"/>
      <c r="J116" s="187"/>
    </row>
    <row r="117" spans="1:10" x14ac:dyDescent="0.3">
      <c r="A117" s="187"/>
      <c r="B117" s="187"/>
      <c r="C117" s="187"/>
      <c r="D117" s="187"/>
      <c r="E117" s="187"/>
      <c r="F117" s="187"/>
      <c r="G117" s="187"/>
      <c r="H117" s="187"/>
      <c r="I117" s="187"/>
      <c r="J117" s="187"/>
    </row>
    <row r="118" spans="1:10" x14ac:dyDescent="0.3">
      <c r="A118" s="187"/>
      <c r="B118" s="187"/>
      <c r="C118" s="187"/>
      <c r="D118" s="187"/>
      <c r="E118" s="187"/>
      <c r="F118" s="187"/>
      <c r="G118" s="187"/>
      <c r="H118" s="187"/>
      <c r="I118" s="187"/>
      <c r="J118" s="187"/>
    </row>
  </sheetData>
  <mergeCells count="2">
    <mergeCell ref="F2:J4"/>
    <mergeCell ref="A94:J94"/>
  </mergeCells>
  <pageMargins left="0.59055118110236227" right="0" top="0.59055118110236227" bottom="0.39370078740157483" header="0" footer="0"/>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36"/>
  <sheetViews>
    <sheetView showGridLines="0" zoomScaleNormal="100" workbookViewId="0"/>
    <sheetView workbookViewId="1">
      <selection activeCell="C84" sqref="C84"/>
    </sheetView>
  </sheetViews>
  <sheetFormatPr baseColWidth="10" defaultColWidth="10.61328125" defaultRowHeight="10.3" x14ac:dyDescent="0.25"/>
  <cols>
    <col min="1" max="1" width="35.07421875" style="130" customWidth="1"/>
    <col min="2" max="2" width="4.4609375" style="130" customWidth="1"/>
    <col min="3" max="3" width="22.61328125" style="117" customWidth="1"/>
    <col min="4" max="4" width="0.921875" style="117" customWidth="1"/>
    <col min="5" max="5" width="22.61328125" style="117" customWidth="1"/>
    <col min="6" max="6" width="0.921875" style="117" customWidth="1"/>
    <col min="7" max="7" width="22.61328125" style="117" customWidth="1"/>
    <col min="8" max="8" width="1.3828125" style="117" customWidth="1"/>
    <col min="9" max="9" width="13.61328125" style="117" customWidth="1"/>
    <col min="10" max="10" width="0.4609375" style="117" customWidth="1"/>
    <col min="11" max="11" width="15" style="117" bestFit="1" customWidth="1"/>
    <col min="12" max="12" width="11.3828125" style="130" customWidth="1"/>
    <col min="13" max="13" width="11.61328125" style="117" bestFit="1" customWidth="1"/>
    <col min="14" max="14" width="8.61328125" style="117" bestFit="1" customWidth="1"/>
    <col min="15" max="15" width="10.921875" style="117" bestFit="1" customWidth="1"/>
    <col min="16" max="16" width="8.61328125" style="117" bestFit="1" customWidth="1"/>
    <col min="17" max="17" width="10.61328125" style="117"/>
    <col min="18" max="18" width="15.07421875" style="117" customWidth="1"/>
    <col min="19" max="16384" width="10.61328125" style="117"/>
  </cols>
  <sheetData>
    <row r="1" spans="1:18" ht="15.75" customHeight="1" x14ac:dyDescent="0.25">
      <c r="A1" s="227" t="s">
        <v>0</v>
      </c>
      <c r="B1" s="227"/>
      <c r="C1" s="93"/>
      <c r="D1" s="55"/>
      <c r="E1" s="3" t="s">
        <v>284</v>
      </c>
      <c r="F1" s="226"/>
      <c r="G1" s="236"/>
      <c r="H1" s="34"/>
      <c r="I1" s="34"/>
      <c r="L1" s="34"/>
    </row>
    <row r="2" spans="1:18" ht="6" customHeight="1" x14ac:dyDescent="0.3">
      <c r="A2" s="94"/>
      <c r="B2" s="94"/>
      <c r="C2" s="92"/>
      <c r="D2" s="92"/>
      <c r="F2"/>
      <c r="G2"/>
      <c r="H2" s="39"/>
      <c r="I2" s="34"/>
      <c r="L2" s="94"/>
    </row>
    <row r="3" spans="1:18" ht="12" customHeight="1" x14ac:dyDescent="0.3">
      <c r="A3"/>
      <c r="B3"/>
      <c r="C3" s="92"/>
      <c r="D3" s="92"/>
      <c r="E3" s="535" t="s">
        <v>263</v>
      </c>
      <c r="F3" s="522"/>
      <c r="G3" s="522"/>
      <c r="H3" s="39"/>
      <c r="I3" s="34"/>
      <c r="L3" s="94"/>
    </row>
    <row r="4" spans="1:18" ht="12" customHeight="1" x14ac:dyDescent="0.25">
      <c r="A4" s="108"/>
      <c r="B4" s="94"/>
      <c r="C4" s="92"/>
      <c r="D4" s="92"/>
      <c r="E4" s="522"/>
      <c r="F4" s="522"/>
      <c r="G4" s="522"/>
      <c r="H4" s="39"/>
      <c r="I4" s="34"/>
      <c r="L4" s="94"/>
    </row>
    <row r="5" spans="1:18" ht="12" customHeight="1" x14ac:dyDescent="0.3">
      <c r="A5" s="94"/>
      <c r="B5" s="94"/>
      <c r="C5" s="92"/>
      <c r="D5" s="92"/>
      <c r="E5" s="522"/>
      <c r="F5" s="522"/>
      <c r="G5" s="522"/>
      <c r="H5" s="166"/>
      <c r="I5" s="55"/>
      <c r="L5" s="94"/>
      <c r="M5" s="9"/>
    </row>
    <row r="6" spans="1:18" ht="31.5" customHeight="1" x14ac:dyDescent="0.3">
      <c r="A6" s="94"/>
      <c r="B6" s="94"/>
      <c r="C6" s="92"/>
      <c r="D6" s="92"/>
      <c r="E6" s="522"/>
      <c r="F6" s="522"/>
      <c r="G6" s="522"/>
      <c r="H6" s="1"/>
      <c r="I6" s="92"/>
      <c r="L6" s="94"/>
      <c r="M6" s="9"/>
    </row>
    <row r="7" spans="1:18" ht="6" customHeight="1" x14ac:dyDescent="0.3">
      <c r="A7" s="108"/>
      <c r="B7" s="108"/>
      <c r="C7" s="552"/>
      <c r="D7" s="527"/>
      <c r="E7" s="527"/>
      <c r="F7" s="527"/>
      <c r="G7" s="527"/>
      <c r="L7" s="532"/>
      <c r="M7" s="9"/>
    </row>
    <row r="8" spans="1:18" ht="12" customHeight="1" thickBot="1" x14ac:dyDescent="0.35">
      <c r="C8" s="550" t="s">
        <v>281</v>
      </c>
      <c r="D8" s="551"/>
      <c r="E8" s="551"/>
      <c r="F8" s="551"/>
      <c r="G8" s="551"/>
      <c r="L8" s="548"/>
      <c r="M8" s="9"/>
    </row>
    <row r="9" spans="1:18" s="168" customFormat="1" ht="16.5" customHeight="1" x14ac:dyDescent="0.25">
      <c r="A9" s="130"/>
      <c r="B9" s="130"/>
      <c r="C9" s="167">
        <v>2021</v>
      </c>
      <c r="D9" s="553"/>
      <c r="E9" s="167">
        <v>2022</v>
      </c>
      <c r="F9" s="553"/>
      <c r="G9" s="167">
        <v>2023</v>
      </c>
      <c r="H9" s="549"/>
      <c r="L9" s="548"/>
      <c r="M9" s="9"/>
    </row>
    <row r="10" spans="1:18" ht="11.15" customHeight="1" x14ac:dyDescent="0.25">
      <c r="C10" s="26"/>
      <c r="D10" s="554"/>
      <c r="E10" s="26"/>
      <c r="F10" s="554"/>
      <c r="G10" s="26"/>
      <c r="H10" s="549"/>
      <c r="I10" s="26"/>
      <c r="L10" s="548"/>
      <c r="M10" s="9"/>
    </row>
    <row r="11" spans="1:18" ht="11.15" customHeight="1" x14ac:dyDescent="0.3">
      <c r="A11" s="34" t="s">
        <v>398</v>
      </c>
      <c r="B11" s="34"/>
      <c r="C11" s="8">
        <v>25314440.880000003</v>
      </c>
      <c r="E11" s="8">
        <v>25739382.960000001</v>
      </c>
      <c r="G11" s="8">
        <v>25739133.619999997</v>
      </c>
      <c r="H11" s="555"/>
      <c r="I11" s="513"/>
      <c r="J11" s="169"/>
      <c r="K11" s="170"/>
      <c r="L11" s="34"/>
      <c r="M11" s="9"/>
      <c r="N11" s="47"/>
      <c r="O11" s="28"/>
      <c r="P11" s="47"/>
      <c r="R11" s="9"/>
    </row>
    <row r="12" spans="1:18" ht="3.75" customHeight="1" x14ac:dyDescent="0.25">
      <c r="A12" s="55"/>
      <c r="B12" s="55"/>
      <c r="C12" s="304"/>
      <c r="E12" s="304"/>
      <c r="G12" s="304"/>
      <c r="H12" s="555"/>
      <c r="I12" s="9"/>
      <c r="K12" s="171"/>
      <c r="L12" s="34"/>
      <c r="N12" s="47"/>
      <c r="O12" s="28"/>
      <c r="P12" s="47"/>
      <c r="R12" s="9"/>
    </row>
    <row r="13" spans="1:18" ht="11.15" customHeight="1" x14ac:dyDescent="0.25">
      <c r="A13" s="34" t="s">
        <v>41</v>
      </c>
      <c r="B13" s="34"/>
      <c r="C13" s="260"/>
      <c r="E13" s="260"/>
      <c r="G13" s="260"/>
      <c r="H13" s="555"/>
      <c r="I13" s="9"/>
      <c r="J13" s="172"/>
      <c r="K13" s="46"/>
      <c r="L13" s="34"/>
      <c r="M13" s="9"/>
      <c r="N13" s="47"/>
      <c r="O13" s="28"/>
      <c r="P13" s="47"/>
      <c r="R13" s="9"/>
    </row>
    <row r="14" spans="1:18" ht="11.15" customHeight="1" x14ac:dyDescent="0.25">
      <c r="A14" s="55" t="s">
        <v>42</v>
      </c>
      <c r="B14" s="55"/>
      <c r="C14" s="260">
        <v>0</v>
      </c>
      <c r="D14" s="116"/>
      <c r="E14" s="332">
        <v>0</v>
      </c>
      <c r="F14" s="116"/>
      <c r="G14" s="332">
        <v>0</v>
      </c>
      <c r="H14" s="555"/>
      <c r="I14" s="9"/>
      <c r="J14" s="46"/>
      <c r="K14" s="173"/>
      <c r="L14" s="55"/>
      <c r="M14" s="9"/>
      <c r="N14" s="47"/>
      <c r="O14" s="28"/>
      <c r="P14" s="47"/>
      <c r="R14" s="9"/>
    </row>
    <row r="15" spans="1:18" ht="11.15" customHeight="1" x14ac:dyDescent="0.25">
      <c r="A15" s="55" t="s">
        <v>43</v>
      </c>
      <c r="B15" s="55"/>
      <c r="C15" s="260">
        <v>0</v>
      </c>
      <c r="E15" s="260">
        <v>0</v>
      </c>
      <c r="G15" s="260">
        <v>0</v>
      </c>
      <c r="H15" s="555"/>
      <c r="I15" s="9"/>
      <c r="J15" s="46"/>
      <c r="K15" s="173"/>
      <c r="L15" s="55"/>
      <c r="M15" s="9"/>
      <c r="N15" s="47"/>
      <c r="O15" s="28"/>
      <c r="P15" s="47"/>
      <c r="R15" s="9"/>
    </row>
    <row r="16" spans="1:18" ht="11.15" customHeight="1" x14ac:dyDescent="0.25">
      <c r="A16" s="55" t="s">
        <v>44</v>
      </c>
      <c r="B16" s="55"/>
      <c r="C16" s="260">
        <v>0</v>
      </c>
      <c r="E16" s="260">
        <v>0</v>
      </c>
      <c r="G16" s="260">
        <v>0</v>
      </c>
      <c r="H16" s="555"/>
      <c r="I16" s="9"/>
      <c r="J16" s="46"/>
      <c r="K16" s="173"/>
      <c r="L16" s="55"/>
      <c r="M16" s="9"/>
      <c r="N16" s="47"/>
      <c r="O16" s="28"/>
      <c r="P16" s="47"/>
      <c r="R16" s="9"/>
    </row>
    <row r="17" spans="1:18" ht="11.15" customHeight="1" x14ac:dyDescent="0.25">
      <c r="A17" s="55" t="s">
        <v>45</v>
      </c>
      <c r="B17" s="55"/>
      <c r="C17" s="260">
        <v>0</v>
      </c>
      <c r="E17" s="260">
        <v>0</v>
      </c>
      <c r="G17" s="260">
        <v>0</v>
      </c>
      <c r="H17" s="555"/>
      <c r="I17" s="9"/>
      <c r="J17" s="46"/>
      <c r="K17" s="173"/>
      <c r="L17" s="55"/>
      <c r="M17" s="9"/>
      <c r="N17" s="47"/>
      <c r="O17" s="28"/>
      <c r="P17" s="47"/>
      <c r="R17" s="9"/>
    </row>
    <row r="18" spans="1:18" ht="11.15" customHeight="1" x14ac:dyDescent="0.25">
      <c r="A18" s="55" t="s">
        <v>46</v>
      </c>
      <c r="B18" s="55"/>
      <c r="C18" s="260">
        <v>0</v>
      </c>
      <c r="E18" s="260">
        <v>0</v>
      </c>
      <c r="G18" s="260">
        <v>0</v>
      </c>
      <c r="H18" s="555"/>
      <c r="I18" s="9"/>
      <c r="J18" s="46"/>
      <c r="K18" s="173"/>
      <c r="L18" s="55"/>
      <c r="M18" s="9"/>
      <c r="N18" s="47"/>
      <c r="O18" s="28"/>
      <c r="P18" s="47"/>
      <c r="R18" s="9"/>
    </row>
    <row r="19" spans="1:18" ht="11.15" customHeight="1" x14ac:dyDescent="0.25">
      <c r="A19" s="55" t="s">
        <v>47</v>
      </c>
      <c r="B19" s="55"/>
      <c r="C19" s="260">
        <v>0</v>
      </c>
      <c r="E19" s="260">
        <v>0</v>
      </c>
      <c r="G19" s="260">
        <v>0</v>
      </c>
      <c r="H19" s="555"/>
      <c r="I19" s="9"/>
      <c r="J19" s="46"/>
      <c r="K19" s="173"/>
      <c r="L19" s="55"/>
      <c r="M19" s="9"/>
      <c r="N19" s="47"/>
      <c r="O19" s="28"/>
      <c r="P19" s="47"/>
      <c r="R19" s="9"/>
    </row>
    <row r="20" spans="1:18" ht="11.15" customHeight="1" x14ac:dyDescent="0.25">
      <c r="A20" s="55" t="s">
        <v>48</v>
      </c>
      <c r="B20" s="55"/>
      <c r="C20" s="260">
        <v>0</v>
      </c>
      <c r="E20" s="260">
        <v>0</v>
      </c>
      <c r="G20" s="260">
        <v>0</v>
      </c>
      <c r="H20" s="555"/>
      <c r="I20" s="9"/>
      <c r="J20" s="46"/>
      <c r="K20" s="173"/>
      <c r="L20" s="55"/>
      <c r="M20" s="9"/>
      <c r="N20" s="47"/>
      <c r="O20" s="28"/>
      <c r="P20" s="47"/>
      <c r="R20" s="9"/>
    </row>
    <row r="21" spans="1:18" ht="11.15" customHeight="1" x14ac:dyDescent="0.25">
      <c r="A21" s="55" t="s">
        <v>49</v>
      </c>
      <c r="B21" s="55"/>
      <c r="C21" s="260">
        <v>0</v>
      </c>
      <c r="E21" s="260">
        <v>0</v>
      </c>
      <c r="G21" s="260">
        <v>0</v>
      </c>
      <c r="H21" s="555"/>
      <c r="I21" s="9"/>
      <c r="J21" s="46"/>
      <c r="K21" s="174"/>
      <c r="L21" s="55"/>
      <c r="M21" s="9"/>
      <c r="N21" s="47"/>
      <c r="O21" s="28"/>
      <c r="P21" s="47"/>
      <c r="R21" s="9"/>
    </row>
    <row r="22" spans="1:18" ht="9" customHeight="1" x14ac:dyDescent="0.25">
      <c r="A22" s="55"/>
      <c r="B22" s="55"/>
      <c r="C22" s="8"/>
      <c r="E22" s="8"/>
      <c r="G22" s="8"/>
      <c r="H22" s="555"/>
      <c r="I22" s="9"/>
      <c r="L22" s="55"/>
      <c r="M22" s="9"/>
      <c r="N22" s="47"/>
      <c r="O22" s="28"/>
      <c r="P22" s="47"/>
      <c r="R22" s="9"/>
    </row>
    <row r="23" spans="1:18" ht="11.15" customHeight="1" x14ac:dyDescent="0.25">
      <c r="A23" s="34" t="s">
        <v>496</v>
      </c>
      <c r="B23" s="34"/>
      <c r="C23" s="8">
        <v>470669.86</v>
      </c>
      <c r="E23" s="8">
        <v>330195</v>
      </c>
      <c r="G23" s="332">
        <v>0</v>
      </c>
      <c r="H23" s="555"/>
      <c r="I23" s="9"/>
      <c r="J23" s="175"/>
      <c r="L23" s="34"/>
      <c r="M23" s="9"/>
      <c r="N23" s="47"/>
      <c r="O23" s="28"/>
      <c r="P23" s="47"/>
      <c r="R23" s="9"/>
    </row>
    <row r="24" spans="1:18" ht="11.15" customHeight="1" x14ac:dyDescent="0.25">
      <c r="A24" s="55" t="s">
        <v>51</v>
      </c>
      <c r="B24" s="55"/>
      <c r="C24" s="260" t="s">
        <v>501</v>
      </c>
      <c r="E24" s="260">
        <v>118027</v>
      </c>
      <c r="G24" s="260">
        <v>0</v>
      </c>
      <c r="H24" s="555"/>
      <c r="I24" s="328"/>
      <c r="J24" s="46"/>
      <c r="K24" s="9"/>
      <c r="L24" s="55"/>
      <c r="M24" s="9"/>
      <c r="N24" s="47"/>
      <c r="O24" s="28"/>
      <c r="P24" s="47"/>
      <c r="R24" s="9"/>
    </row>
    <row r="25" spans="1:18" ht="11.15" customHeight="1" x14ac:dyDescent="0.25">
      <c r="A25" s="55" t="s">
        <v>52</v>
      </c>
      <c r="B25" s="55"/>
      <c r="C25" s="260" t="s">
        <v>501</v>
      </c>
      <c r="E25" s="260">
        <v>137807</v>
      </c>
      <c r="G25" s="260">
        <v>0</v>
      </c>
      <c r="H25" s="555"/>
      <c r="I25" s="9"/>
      <c r="J25" s="46"/>
      <c r="K25" s="176"/>
      <c r="L25" s="55"/>
      <c r="M25" s="9"/>
      <c r="N25" s="47"/>
      <c r="O25" s="28"/>
      <c r="P25" s="47"/>
      <c r="R25" s="9"/>
    </row>
    <row r="26" spans="1:18" ht="11.15" customHeight="1" x14ac:dyDescent="0.25">
      <c r="A26" s="55" t="s">
        <v>53</v>
      </c>
      <c r="B26" s="55"/>
      <c r="C26" s="260" t="s">
        <v>501</v>
      </c>
      <c r="E26" s="260">
        <v>74361</v>
      </c>
      <c r="G26" s="260">
        <v>0</v>
      </c>
      <c r="H26" s="555"/>
      <c r="I26" s="9"/>
      <c r="K26" s="9"/>
      <c r="L26" s="55"/>
      <c r="M26" s="9"/>
      <c r="N26" s="47"/>
      <c r="O26" s="28"/>
      <c r="P26" s="47"/>
      <c r="R26" s="9"/>
    </row>
    <row r="27" spans="1:18" ht="9" customHeight="1" x14ac:dyDescent="0.25">
      <c r="A27" s="55"/>
      <c r="B27" s="55"/>
      <c r="H27" s="555"/>
      <c r="I27" s="47"/>
      <c r="K27" s="28"/>
      <c r="L27" s="55"/>
      <c r="M27" s="9"/>
      <c r="N27" s="47"/>
      <c r="O27" s="28"/>
      <c r="P27" s="47"/>
      <c r="R27" s="9"/>
    </row>
    <row r="28" spans="1:18" ht="11.15" customHeight="1" x14ac:dyDescent="0.25">
      <c r="A28" s="34" t="s">
        <v>13</v>
      </c>
      <c r="B28" s="34"/>
      <c r="C28" s="28">
        <v>1081800</v>
      </c>
      <c r="E28" s="28">
        <v>1081800</v>
      </c>
      <c r="G28" s="28">
        <v>1514210</v>
      </c>
      <c r="H28" s="555"/>
      <c r="I28" s="115"/>
      <c r="J28" s="172"/>
      <c r="K28" s="115"/>
      <c r="L28" s="34"/>
      <c r="M28" s="9"/>
      <c r="N28" s="47"/>
      <c r="O28" s="28"/>
      <c r="P28" s="47"/>
      <c r="R28" s="9"/>
    </row>
    <row r="29" spans="1:18" ht="9" customHeight="1" x14ac:dyDescent="0.25">
      <c r="A29" s="55"/>
      <c r="B29" s="55"/>
      <c r="H29" s="555"/>
      <c r="I29" s="47"/>
      <c r="J29" s="46"/>
      <c r="K29" s="113"/>
      <c r="L29" s="55"/>
      <c r="M29" s="9"/>
      <c r="N29" s="47"/>
      <c r="O29" s="28"/>
      <c r="P29" s="47"/>
      <c r="R29" s="9"/>
    </row>
    <row r="30" spans="1:18" ht="11.15" customHeight="1" x14ac:dyDescent="0.25">
      <c r="A30" s="34" t="s">
        <v>14</v>
      </c>
      <c r="B30" s="34"/>
      <c r="C30" s="8">
        <v>1865206.03</v>
      </c>
      <c r="E30" s="8">
        <v>1865206.03</v>
      </c>
      <c r="G30" s="8">
        <v>4803302.5</v>
      </c>
      <c r="H30" s="555"/>
      <c r="I30" s="28"/>
      <c r="K30" s="28"/>
      <c r="L30" s="55"/>
      <c r="M30" s="9"/>
      <c r="N30" s="47"/>
      <c r="O30" s="28"/>
      <c r="P30" s="47"/>
      <c r="R30" s="9"/>
    </row>
    <row r="31" spans="1:18" ht="9" customHeight="1" x14ac:dyDescent="0.3">
      <c r="A31"/>
      <c r="B31"/>
      <c r="C31" s="9"/>
      <c r="E31" s="9"/>
      <c r="G31" s="9"/>
      <c r="H31" s="555"/>
      <c r="I31" s="8"/>
      <c r="J31" s="172"/>
      <c r="L31" s="34"/>
      <c r="M31" s="9"/>
      <c r="N31" s="47"/>
      <c r="O31" s="28"/>
      <c r="P31" s="47"/>
      <c r="R31" s="9"/>
    </row>
    <row r="32" spans="1:18" ht="11.15" customHeight="1" x14ac:dyDescent="0.25">
      <c r="A32" s="34" t="s">
        <v>101</v>
      </c>
      <c r="B32" s="34"/>
      <c r="C32" s="28">
        <v>2372560.17</v>
      </c>
      <c r="E32" s="28">
        <v>2254538.3499999996</v>
      </c>
      <c r="G32" s="28">
        <v>2202321.8899999997</v>
      </c>
      <c r="H32" s="555"/>
      <c r="I32" s="8"/>
      <c r="J32" s="46"/>
      <c r="L32" s="55"/>
      <c r="M32" s="9"/>
      <c r="N32" s="47"/>
      <c r="O32" s="28"/>
      <c r="P32" s="47"/>
      <c r="R32" s="9"/>
    </row>
    <row r="33" spans="1:18" ht="11.15" customHeight="1" x14ac:dyDescent="0.25">
      <c r="A33" s="55" t="s">
        <v>55</v>
      </c>
      <c r="B33" s="55"/>
      <c r="C33" s="47">
        <v>784675.33</v>
      </c>
      <c r="E33" s="47">
        <v>604748.94999999995</v>
      </c>
      <c r="G33" s="47">
        <v>615000</v>
      </c>
      <c r="H33" s="555"/>
      <c r="I33" s="47"/>
      <c r="K33" s="28"/>
      <c r="L33" s="55"/>
      <c r="M33" s="9"/>
      <c r="N33" s="47"/>
      <c r="O33" s="28"/>
      <c r="P33" s="47"/>
      <c r="R33" s="9"/>
    </row>
    <row r="34" spans="1:18" ht="11.15" customHeight="1" x14ac:dyDescent="0.25">
      <c r="A34" s="55" t="s">
        <v>56</v>
      </c>
      <c r="B34" s="55"/>
      <c r="C34" s="47">
        <v>1587884.84</v>
      </c>
      <c r="E34" s="47">
        <v>1649789.4</v>
      </c>
      <c r="G34" s="47">
        <v>1587321.89</v>
      </c>
      <c r="H34" s="555"/>
      <c r="I34" s="47"/>
      <c r="J34" s="172"/>
      <c r="K34" s="115"/>
      <c r="L34" s="34"/>
      <c r="M34" s="9"/>
      <c r="N34" s="47"/>
      <c r="O34" s="28"/>
      <c r="P34" s="47"/>
      <c r="R34" s="9"/>
    </row>
    <row r="35" spans="1:18" ht="9" customHeight="1" x14ac:dyDescent="0.3">
      <c r="A35"/>
      <c r="B35"/>
      <c r="C35" s="9"/>
      <c r="E35" s="9"/>
      <c r="G35" s="9"/>
      <c r="H35" s="555"/>
      <c r="I35" s="47"/>
      <c r="K35" s="113"/>
      <c r="L35" s="55"/>
      <c r="M35" s="9"/>
      <c r="N35" s="47"/>
      <c r="O35" s="28"/>
      <c r="P35" s="47"/>
      <c r="R35" s="9"/>
    </row>
    <row r="36" spans="1:18" ht="11.15" customHeight="1" x14ac:dyDescent="0.25">
      <c r="A36" s="34" t="s">
        <v>16</v>
      </c>
      <c r="B36" s="34"/>
      <c r="C36" s="8">
        <v>838411.74</v>
      </c>
      <c r="E36" s="8">
        <v>784320.66000000015</v>
      </c>
      <c r="G36" s="8">
        <v>405683.1</v>
      </c>
      <c r="H36" s="555"/>
      <c r="I36" s="47"/>
      <c r="K36" s="113"/>
      <c r="L36" s="55"/>
      <c r="M36" s="9"/>
      <c r="N36" s="47"/>
      <c r="O36" s="28"/>
      <c r="P36" s="47"/>
      <c r="R36" s="9"/>
    </row>
    <row r="37" spans="1:18" ht="9" customHeight="1" x14ac:dyDescent="0.25">
      <c r="A37" s="55"/>
      <c r="B37" s="55"/>
      <c r="C37" s="9"/>
      <c r="E37" s="9"/>
      <c r="G37" s="9"/>
      <c r="H37" s="555"/>
      <c r="I37" s="47"/>
      <c r="K37" s="28"/>
      <c r="L37" s="55"/>
      <c r="M37" s="9"/>
      <c r="N37" s="47"/>
      <c r="O37" s="28"/>
      <c r="P37" s="47"/>
      <c r="R37" s="9"/>
    </row>
    <row r="38" spans="1:18" ht="11.15" customHeight="1" x14ac:dyDescent="0.25">
      <c r="A38" s="34" t="s">
        <v>57</v>
      </c>
      <c r="B38" s="34"/>
      <c r="C38" s="332">
        <v>0</v>
      </c>
      <c r="D38" s="116"/>
      <c r="E38" s="332">
        <v>0</v>
      </c>
      <c r="F38" s="116"/>
      <c r="G38" s="332">
        <v>0</v>
      </c>
      <c r="H38" s="555"/>
      <c r="I38" s="28"/>
      <c r="K38" s="115"/>
      <c r="L38" s="34"/>
      <c r="M38" s="9"/>
      <c r="N38" s="47"/>
      <c r="O38" s="28"/>
      <c r="P38" s="47"/>
      <c r="R38" s="9"/>
    </row>
    <row r="39" spans="1:18" ht="11.15" customHeight="1" x14ac:dyDescent="0.25">
      <c r="A39" s="55" t="s">
        <v>58</v>
      </c>
      <c r="B39" s="55"/>
      <c r="C39" s="260">
        <v>0</v>
      </c>
      <c r="E39" s="260">
        <v>0</v>
      </c>
      <c r="G39" s="260">
        <v>0</v>
      </c>
      <c r="H39" s="555"/>
      <c r="I39" s="47"/>
      <c r="K39" s="113"/>
      <c r="L39" s="55"/>
      <c r="M39" s="9"/>
      <c r="N39" s="47"/>
      <c r="O39" s="28"/>
      <c r="P39" s="47"/>
      <c r="R39" s="9"/>
    </row>
    <row r="40" spans="1:18" ht="11.15" customHeight="1" x14ac:dyDescent="0.25">
      <c r="A40" s="55" t="s">
        <v>59</v>
      </c>
      <c r="B40" s="55"/>
      <c r="C40" s="260">
        <v>0</v>
      </c>
      <c r="E40" s="260">
        <v>0</v>
      </c>
      <c r="G40" s="260">
        <v>0</v>
      </c>
      <c r="H40" s="555"/>
      <c r="I40" s="47"/>
      <c r="K40" s="28"/>
      <c r="L40" s="55"/>
      <c r="M40" s="9"/>
      <c r="N40" s="47"/>
      <c r="O40" s="28"/>
      <c r="P40" s="47"/>
      <c r="R40" s="9"/>
    </row>
    <row r="41" spans="1:18" ht="11.15" customHeight="1" x14ac:dyDescent="0.25">
      <c r="A41" s="55" t="s">
        <v>60</v>
      </c>
      <c r="B41" s="55"/>
      <c r="C41" s="260">
        <v>0</v>
      </c>
      <c r="E41" s="260">
        <v>0</v>
      </c>
      <c r="G41" s="260">
        <v>0</v>
      </c>
      <c r="H41" s="555"/>
      <c r="I41" s="47"/>
      <c r="J41" s="169"/>
      <c r="K41" s="28"/>
      <c r="L41" s="34"/>
      <c r="M41" s="9"/>
      <c r="N41" s="47"/>
      <c r="O41" s="28"/>
      <c r="P41" s="47"/>
      <c r="R41" s="9"/>
    </row>
    <row r="42" spans="1:18" ht="11.15" customHeight="1" x14ac:dyDescent="0.25">
      <c r="A42" s="55" t="s">
        <v>61</v>
      </c>
      <c r="B42" s="55"/>
      <c r="C42" s="260">
        <v>0</v>
      </c>
      <c r="E42" s="260">
        <v>0</v>
      </c>
      <c r="G42" s="260">
        <v>0</v>
      </c>
      <c r="H42" s="555"/>
      <c r="I42" s="9"/>
      <c r="J42" s="46"/>
      <c r="K42" s="47"/>
      <c r="L42" s="55"/>
      <c r="M42" s="9"/>
      <c r="N42" s="47"/>
      <c r="O42" s="28"/>
      <c r="P42" s="47"/>
      <c r="R42" s="9"/>
    </row>
    <row r="43" spans="1:18" ht="11.15" customHeight="1" x14ac:dyDescent="0.25">
      <c r="A43" s="55" t="s">
        <v>62</v>
      </c>
      <c r="B43" s="55"/>
      <c r="C43" s="260">
        <v>0</v>
      </c>
      <c r="E43" s="260">
        <v>0</v>
      </c>
      <c r="G43" s="260">
        <v>0</v>
      </c>
      <c r="H43" s="555"/>
      <c r="I43" s="9"/>
      <c r="J43" s="46"/>
      <c r="K43" s="47"/>
      <c r="L43" s="55"/>
      <c r="M43" s="9"/>
      <c r="N43" s="47"/>
      <c r="O43" s="28"/>
      <c r="P43" s="47"/>
      <c r="R43" s="9"/>
    </row>
    <row r="44" spans="1:18" ht="7" customHeight="1" x14ac:dyDescent="0.25">
      <c r="A44" s="55"/>
      <c r="B44" s="55"/>
      <c r="H44" s="555"/>
      <c r="I44" s="9"/>
      <c r="J44" s="46"/>
      <c r="K44" s="47"/>
      <c r="L44" s="55"/>
      <c r="M44" s="9"/>
      <c r="N44" s="47"/>
      <c r="O44" s="28"/>
      <c r="P44" s="47"/>
      <c r="R44" s="9"/>
    </row>
    <row r="45" spans="1:18" ht="11.15" customHeight="1" x14ac:dyDescent="0.25">
      <c r="A45" s="34" t="s">
        <v>63</v>
      </c>
      <c r="B45" s="34"/>
      <c r="C45" s="332">
        <v>0</v>
      </c>
      <c r="D45" s="116"/>
      <c r="E45" s="332">
        <v>0</v>
      </c>
      <c r="F45" s="116"/>
      <c r="G45" s="332">
        <v>0</v>
      </c>
      <c r="H45" s="555"/>
      <c r="I45" s="9"/>
      <c r="J45" s="46"/>
      <c r="K45" s="47"/>
      <c r="L45" s="55"/>
      <c r="M45" s="9"/>
      <c r="N45" s="47"/>
      <c r="O45" s="28"/>
      <c r="P45" s="47"/>
      <c r="R45" s="9"/>
    </row>
    <row r="46" spans="1:18" ht="11.15" customHeight="1" x14ac:dyDescent="0.25">
      <c r="A46" s="55" t="s">
        <v>64</v>
      </c>
      <c r="B46" s="55"/>
      <c r="C46" s="260">
        <v>0</v>
      </c>
      <c r="E46" s="260">
        <v>0</v>
      </c>
      <c r="G46" s="260">
        <v>0</v>
      </c>
      <c r="H46" s="555"/>
      <c r="I46" s="9"/>
      <c r="J46" s="46"/>
      <c r="K46" s="47"/>
      <c r="L46" s="55"/>
      <c r="M46" s="9"/>
      <c r="N46" s="47"/>
      <c r="O46" s="28"/>
      <c r="P46" s="47"/>
      <c r="R46" s="9"/>
    </row>
    <row r="47" spans="1:18" ht="11.15" customHeight="1" x14ac:dyDescent="0.25">
      <c r="A47" s="55" t="s">
        <v>65</v>
      </c>
      <c r="B47" s="55"/>
      <c r="C47" s="260">
        <v>0</v>
      </c>
      <c r="E47" s="260">
        <v>0</v>
      </c>
      <c r="G47" s="260">
        <v>0</v>
      </c>
      <c r="H47" s="555"/>
      <c r="I47" s="47"/>
      <c r="K47" s="28"/>
      <c r="L47" s="55"/>
      <c r="M47" s="9"/>
      <c r="N47" s="47"/>
      <c r="O47" s="28"/>
      <c r="P47" s="47"/>
      <c r="R47" s="9"/>
    </row>
    <row r="48" spans="1:18" ht="11.15" customHeight="1" x14ac:dyDescent="0.25">
      <c r="A48" s="55" t="s">
        <v>66</v>
      </c>
      <c r="B48" s="55"/>
      <c r="C48" s="260">
        <v>0</v>
      </c>
      <c r="E48" s="260">
        <v>0</v>
      </c>
      <c r="G48" s="260">
        <v>0</v>
      </c>
      <c r="H48" s="555"/>
      <c r="I48" s="47"/>
      <c r="J48" s="172"/>
      <c r="K48" s="28"/>
      <c r="L48" s="177"/>
      <c r="M48" s="9"/>
      <c r="N48" s="47"/>
      <c r="O48" s="28"/>
      <c r="P48" s="47"/>
      <c r="R48" s="9"/>
    </row>
    <row r="49" spans="1:18" ht="11.15" customHeight="1" x14ac:dyDescent="0.25">
      <c r="A49" s="55" t="s">
        <v>67</v>
      </c>
      <c r="B49" s="55"/>
      <c r="C49" s="260">
        <v>0</v>
      </c>
      <c r="E49" s="260">
        <v>0</v>
      </c>
      <c r="G49" s="260">
        <v>0</v>
      </c>
      <c r="H49" s="555"/>
      <c r="I49" s="47"/>
      <c r="K49" s="47"/>
      <c r="L49" s="178"/>
      <c r="M49" s="9"/>
      <c r="N49" s="47"/>
      <c r="O49" s="28"/>
      <c r="P49" s="47"/>
      <c r="R49" s="9"/>
    </row>
    <row r="50" spans="1:18" ht="11.15" customHeight="1" x14ac:dyDescent="0.25">
      <c r="A50" s="55" t="s">
        <v>68</v>
      </c>
      <c r="B50" s="55"/>
      <c r="C50" s="260">
        <v>0</v>
      </c>
      <c r="E50" s="260">
        <v>0</v>
      </c>
      <c r="G50" s="260">
        <v>0</v>
      </c>
      <c r="H50" s="555"/>
      <c r="I50" s="47"/>
      <c r="K50" s="47"/>
      <c r="L50" s="178"/>
      <c r="M50" s="9"/>
      <c r="N50" s="47"/>
      <c r="O50" s="28"/>
      <c r="P50" s="47"/>
      <c r="R50" s="9"/>
    </row>
    <row r="51" spans="1:18" ht="11.15" customHeight="1" x14ac:dyDescent="0.25">
      <c r="A51" s="55" t="s">
        <v>69</v>
      </c>
      <c r="B51" s="55"/>
      <c r="C51" s="260">
        <v>0</v>
      </c>
      <c r="E51" s="260">
        <v>0</v>
      </c>
      <c r="G51" s="260">
        <v>0</v>
      </c>
      <c r="H51" s="555"/>
      <c r="I51" s="47"/>
      <c r="K51" s="47"/>
      <c r="L51" s="178"/>
      <c r="M51" s="9"/>
      <c r="N51" s="47"/>
      <c r="O51" s="28"/>
      <c r="P51" s="47"/>
      <c r="R51" s="9"/>
    </row>
    <row r="52" spans="1:18" ht="11.15" customHeight="1" x14ac:dyDescent="0.25">
      <c r="A52" s="55" t="s">
        <v>70</v>
      </c>
      <c r="B52" s="55"/>
      <c r="C52" s="260">
        <v>0</v>
      </c>
      <c r="E52" s="260">
        <v>0</v>
      </c>
      <c r="G52" s="260">
        <v>0</v>
      </c>
      <c r="H52" s="555"/>
      <c r="I52" s="47"/>
      <c r="K52" s="47"/>
      <c r="L52" s="178"/>
      <c r="M52" s="9"/>
      <c r="N52" s="47"/>
      <c r="O52" s="28"/>
      <c r="P52" s="47"/>
      <c r="R52" s="9"/>
    </row>
    <row r="53" spans="1:18" ht="11.15" customHeight="1" x14ac:dyDescent="0.25">
      <c r="A53" s="55" t="s">
        <v>71</v>
      </c>
      <c r="B53" s="55"/>
      <c r="C53" s="260">
        <v>0</v>
      </c>
      <c r="E53" s="260">
        <v>0</v>
      </c>
      <c r="G53" s="260">
        <v>0</v>
      </c>
      <c r="H53" s="555"/>
      <c r="I53" s="47"/>
      <c r="K53" s="47"/>
      <c r="L53" s="178"/>
      <c r="M53" s="9"/>
      <c r="N53" s="47"/>
      <c r="O53" s="28"/>
      <c r="P53" s="47"/>
      <c r="R53" s="9"/>
    </row>
    <row r="54" spans="1:18" ht="11.15" customHeight="1" x14ac:dyDescent="0.25">
      <c r="A54" s="55" t="s">
        <v>72</v>
      </c>
      <c r="B54" s="55"/>
      <c r="C54" s="260"/>
      <c r="E54" s="260"/>
      <c r="G54" s="260"/>
      <c r="H54" s="555"/>
      <c r="I54" s="47"/>
      <c r="K54" s="47"/>
      <c r="L54" s="178"/>
      <c r="M54" s="9"/>
      <c r="N54" s="47"/>
      <c r="O54" s="28"/>
      <c r="P54" s="47"/>
      <c r="R54" s="9"/>
    </row>
    <row r="55" spans="1:18" ht="3.55" customHeight="1" x14ac:dyDescent="0.25">
      <c r="A55" s="55"/>
      <c r="B55" s="55"/>
      <c r="C55" s="9"/>
      <c r="E55" s="9"/>
      <c r="G55" s="9"/>
      <c r="H55" s="555"/>
      <c r="I55" s="47"/>
      <c r="K55" s="47"/>
      <c r="L55" s="178"/>
      <c r="M55" s="9"/>
      <c r="N55" s="47"/>
      <c r="O55" s="28"/>
      <c r="P55" s="47"/>
      <c r="R55" s="9"/>
    </row>
    <row r="56" spans="1:18" ht="11.15" customHeight="1" x14ac:dyDescent="0.25">
      <c r="A56" s="34" t="s">
        <v>19</v>
      </c>
      <c r="B56" s="34"/>
      <c r="C56" s="28">
        <v>8424000</v>
      </c>
      <c r="E56" s="28">
        <v>7812000</v>
      </c>
      <c r="G56" s="28">
        <v>7056000</v>
      </c>
      <c r="H56" s="555"/>
      <c r="K56" s="47"/>
      <c r="L56" s="178"/>
      <c r="M56" s="9"/>
      <c r="N56" s="47"/>
      <c r="O56" s="28"/>
      <c r="P56" s="47"/>
      <c r="R56" s="9"/>
    </row>
    <row r="57" spans="1:18" ht="11.15" customHeight="1" x14ac:dyDescent="0.25">
      <c r="A57" s="55" t="s">
        <v>74</v>
      </c>
      <c r="B57" s="55"/>
      <c r="C57" s="47">
        <v>5292000</v>
      </c>
      <c r="E57" s="47">
        <v>5040000</v>
      </c>
      <c r="G57" s="260">
        <v>4572000</v>
      </c>
      <c r="H57" s="555"/>
      <c r="I57" s="9"/>
      <c r="K57" s="47"/>
      <c r="L57" s="178"/>
      <c r="M57" s="9"/>
      <c r="N57" s="47"/>
      <c r="O57" s="28"/>
      <c r="P57" s="47"/>
      <c r="R57" s="9"/>
    </row>
    <row r="58" spans="1:18" ht="11.15" customHeight="1" x14ac:dyDescent="0.25">
      <c r="A58" s="55" t="s">
        <v>75</v>
      </c>
      <c r="B58" s="55"/>
      <c r="C58" s="47">
        <v>1260000</v>
      </c>
      <c r="E58" s="47">
        <v>1080000</v>
      </c>
      <c r="G58" s="260">
        <v>1152000</v>
      </c>
      <c r="H58" s="555"/>
      <c r="I58" s="28"/>
      <c r="K58" s="28"/>
      <c r="L58" s="34"/>
      <c r="M58" s="9"/>
      <c r="N58" s="47"/>
      <c r="O58" s="28"/>
      <c r="P58" s="47"/>
      <c r="R58" s="9"/>
    </row>
    <row r="59" spans="1:18" ht="11.15" customHeight="1" x14ac:dyDescent="0.25">
      <c r="A59" s="55" t="s">
        <v>76</v>
      </c>
      <c r="B59" s="55"/>
      <c r="C59" s="47">
        <v>900000</v>
      </c>
      <c r="E59" s="47">
        <v>864000</v>
      </c>
      <c r="G59" s="260">
        <v>756000</v>
      </c>
      <c r="H59" s="555"/>
      <c r="I59" s="47"/>
      <c r="K59" s="47"/>
      <c r="L59" s="55"/>
      <c r="M59" s="9"/>
      <c r="N59" s="47"/>
      <c r="O59" s="28"/>
      <c r="P59" s="47"/>
      <c r="R59" s="9"/>
    </row>
    <row r="60" spans="1:18" ht="11.15" customHeight="1" x14ac:dyDescent="0.25">
      <c r="A60" s="55" t="s">
        <v>77</v>
      </c>
      <c r="B60" s="55"/>
      <c r="C60" s="47">
        <v>972000</v>
      </c>
      <c r="E60" s="47">
        <v>828000</v>
      </c>
      <c r="G60" s="260">
        <v>576000</v>
      </c>
      <c r="H60" s="555"/>
      <c r="I60" s="47"/>
      <c r="K60" s="47"/>
      <c r="L60" s="55"/>
      <c r="M60" s="9"/>
      <c r="N60" s="47"/>
      <c r="O60" s="28"/>
      <c r="P60" s="47"/>
      <c r="R60" s="9"/>
    </row>
    <row r="61" spans="1:18" ht="4" customHeight="1" x14ac:dyDescent="0.25">
      <c r="A61" s="55"/>
      <c r="B61" s="55"/>
      <c r="C61" s="47"/>
      <c r="E61" s="47"/>
      <c r="G61" s="47"/>
      <c r="H61" s="555"/>
      <c r="I61" s="47"/>
      <c r="K61" s="47"/>
      <c r="L61" s="55"/>
      <c r="M61" s="9"/>
      <c r="N61" s="47"/>
      <c r="O61" s="28"/>
      <c r="P61" s="47"/>
      <c r="R61" s="9"/>
    </row>
    <row r="62" spans="1:18" ht="11.15" customHeight="1" x14ac:dyDescent="0.25">
      <c r="A62" s="34" t="s">
        <v>503</v>
      </c>
      <c r="B62" s="34"/>
      <c r="C62" s="28">
        <v>4371227.37</v>
      </c>
      <c r="E62" s="28">
        <v>4288903.21</v>
      </c>
      <c r="G62" s="28">
        <v>3956666.4799999995</v>
      </c>
      <c r="H62" s="555"/>
      <c r="I62" s="47"/>
      <c r="K62" s="47"/>
      <c r="L62" s="55"/>
      <c r="M62" s="9"/>
      <c r="N62" s="47"/>
      <c r="O62" s="28"/>
      <c r="P62" s="47"/>
      <c r="R62" s="9"/>
    </row>
    <row r="63" spans="1:18" ht="11.15" customHeight="1" x14ac:dyDescent="0.25">
      <c r="A63" s="55" t="s">
        <v>79</v>
      </c>
      <c r="B63" s="55"/>
      <c r="C63" s="47" t="s">
        <v>501</v>
      </c>
      <c r="E63" s="47">
        <v>919175.02</v>
      </c>
      <c r="G63" s="47">
        <v>757302.57</v>
      </c>
      <c r="H63" s="555"/>
      <c r="I63" s="47"/>
      <c r="K63" s="28"/>
      <c r="L63" s="55"/>
      <c r="M63" s="9"/>
      <c r="N63" s="47"/>
      <c r="O63" s="28"/>
      <c r="P63" s="47"/>
      <c r="R63" s="9"/>
    </row>
    <row r="64" spans="1:18" ht="11.15" customHeight="1" x14ac:dyDescent="0.25">
      <c r="A64" s="55" t="s">
        <v>80</v>
      </c>
      <c r="B64" s="55"/>
      <c r="C64" s="47" t="s">
        <v>501</v>
      </c>
      <c r="E64" s="47">
        <v>798907.08</v>
      </c>
      <c r="G64" s="47">
        <v>788476.88</v>
      </c>
      <c r="H64" s="555"/>
      <c r="I64" s="28"/>
      <c r="K64" s="28"/>
      <c r="L64" s="34"/>
      <c r="M64" s="9"/>
      <c r="N64" s="47"/>
      <c r="O64" s="28"/>
      <c r="P64" s="47"/>
      <c r="R64" s="9"/>
    </row>
    <row r="65" spans="1:18" ht="11.15" customHeight="1" x14ac:dyDescent="0.25">
      <c r="A65" s="55" t="s">
        <v>81</v>
      </c>
      <c r="B65" s="55"/>
      <c r="C65" s="47" t="s">
        <v>501</v>
      </c>
      <c r="E65" s="47">
        <v>2570821.11</v>
      </c>
      <c r="G65" s="47">
        <v>2410887.0299999998</v>
      </c>
      <c r="H65" s="555"/>
      <c r="I65" s="47"/>
      <c r="K65" s="47"/>
      <c r="L65" s="55"/>
      <c r="M65" s="9"/>
      <c r="N65" s="47"/>
      <c r="O65" s="28"/>
      <c r="P65" s="47"/>
      <c r="R65" s="9"/>
    </row>
    <row r="66" spans="1:18" ht="5.05" customHeight="1" x14ac:dyDescent="0.25">
      <c r="A66" s="55"/>
      <c r="B66" s="55"/>
      <c r="C66" s="47"/>
      <c r="E66" s="47"/>
      <c r="G66" s="47"/>
      <c r="H66" s="555"/>
      <c r="I66" s="47"/>
      <c r="K66" s="47"/>
      <c r="L66" s="55"/>
      <c r="M66" s="9"/>
      <c r="N66" s="47"/>
      <c r="O66" s="28"/>
      <c r="P66" s="47"/>
      <c r="R66" s="9"/>
    </row>
    <row r="67" spans="1:18" ht="11.15" customHeight="1" x14ac:dyDescent="0.25">
      <c r="A67" s="34" t="s">
        <v>33</v>
      </c>
      <c r="B67" s="34"/>
      <c r="C67" s="28">
        <v>2050869.08</v>
      </c>
      <c r="E67" s="28">
        <v>2049234.6600000001</v>
      </c>
      <c r="G67" s="28">
        <v>2083824.81</v>
      </c>
      <c r="H67" s="555"/>
      <c r="I67" s="47"/>
      <c r="K67" s="47"/>
      <c r="L67" s="55"/>
      <c r="M67" s="9"/>
      <c r="N67" s="47"/>
      <c r="O67" s="28"/>
      <c r="P67" s="47"/>
      <c r="R67" s="9"/>
    </row>
    <row r="68" spans="1:18" ht="11.15" customHeight="1" x14ac:dyDescent="0.25">
      <c r="A68" s="55" t="s">
        <v>82</v>
      </c>
      <c r="B68" s="55"/>
      <c r="C68" s="47">
        <v>997724.38</v>
      </c>
      <c r="E68" s="47">
        <v>975285.09</v>
      </c>
      <c r="G68" s="47">
        <v>979379.32</v>
      </c>
      <c r="H68" s="555"/>
      <c r="I68" s="9"/>
      <c r="K68" s="9"/>
      <c r="L68" s="55"/>
      <c r="M68" s="9"/>
      <c r="N68" s="47"/>
      <c r="O68" s="28"/>
      <c r="P68" s="47"/>
      <c r="R68" s="9"/>
    </row>
    <row r="69" spans="1:18" ht="11.15" customHeight="1" x14ac:dyDescent="0.25">
      <c r="A69" s="55" t="s">
        <v>83</v>
      </c>
      <c r="B69" s="55"/>
      <c r="C69" s="47">
        <v>1053144.7</v>
      </c>
      <c r="E69" s="47">
        <v>1073949.57</v>
      </c>
      <c r="G69" s="47">
        <v>1104445.49</v>
      </c>
      <c r="H69" s="555"/>
      <c r="I69" s="28"/>
      <c r="J69" s="172"/>
      <c r="K69" s="8"/>
      <c r="L69" s="34"/>
      <c r="M69" s="9"/>
      <c r="N69" s="47"/>
      <c r="O69" s="28"/>
      <c r="P69" s="47"/>
      <c r="R69" s="9"/>
    </row>
    <row r="70" spans="1:18" ht="9" customHeight="1" x14ac:dyDescent="0.3">
      <c r="A70"/>
      <c r="B70"/>
      <c r="C70" s="47"/>
      <c r="E70" s="47"/>
      <c r="G70" s="47"/>
      <c r="H70" s="555"/>
      <c r="I70" s="47"/>
      <c r="K70" s="47"/>
      <c r="L70" s="55"/>
      <c r="M70" s="9"/>
      <c r="N70" s="47"/>
      <c r="O70" s="28"/>
      <c r="P70" s="47"/>
      <c r="R70" s="9"/>
    </row>
    <row r="71" spans="1:18" ht="11.15" customHeight="1" x14ac:dyDescent="0.25">
      <c r="A71" s="34" t="s">
        <v>84</v>
      </c>
      <c r="B71" s="34"/>
      <c r="C71" s="28">
        <v>2217248.5499999998</v>
      </c>
      <c r="E71" s="28">
        <v>3623970.31</v>
      </c>
      <c r="G71" s="487">
        <v>2200000</v>
      </c>
      <c r="H71" s="555"/>
      <c r="I71" s="47"/>
      <c r="K71" s="47"/>
      <c r="L71" s="55"/>
      <c r="M71" s="9"/>
      <c r="N71" s="47"/>
      <c r="O71" s="28"/>
      <c r="P71" s="47"/>
      <c r="R71" s="9"/>
    </row>
    <row r="72" spans="1:18" ht="11.15" customHeight="1" x14ac:dyDescent="0.25">
      <c r="A72" s="55" t="s">
        <v>85</v>
      </c>
      <c r="B72" s="55"/>
      <c r="C72" s="260">
        <v>713041.69</v>
      </c>
      <c r="E72" s="260">
        <v>1905395.34</v>
      </c>
      <c r="G72" s="260" t="s">
        <v>501</v>
      </c>
      <c r="H72" s="555"/>
      <c r="I72" s="47"/>
      <c r="K72" s="28"/>
      <c r="L72" s="55"/>
      <c r="M72" s="9"/>
      <c r="N72" s="47"/>
      <c r="O72" s="28"/>
      <c r="P72" s="47"/>
      <c r="R72" s="9"/>
    </row>
    <row r="73" spans="1:18" ht="11.15" customHeight="1" x14ac:dyDescent="0.25">
      <c r="A73" s="55" t="s">
        <v>86</v>
      </c>
      <c r="B73" s="55"/>
      <c r="C73" s="260">
        <v>429762.79</v>
      </c>
      <c r="E73" s="260">
        <v>422977.53</v>
      </c>
      <c r="G73" s="260" t="s">
        <v>501</v>
      </c>
      <c r="H73" s="555"/>
      <c r="I73" s="47"/>
      <c r="K73" s="9"/>
      <c r="L73" s="34"/>
      <c r="M73" s="9"/>
      <c r="N73" s="47"/>
      <c r="O73" s="28"/>
      <c r="P73" s="47"/>
      <c r="R73" s="9"/>
    </row>
    <row r="74" spans="1:18" ht="11.15" customHeight="1" x14ac:dyDescent="0.25">
      <c r="A74" s="55" t="s">
        <v>87</v>
      </c>
      <c r="B74" s="55"/>
      <c r="C74" s="260">
        <v>470218.62</v>
      </c>
      <c r="E74" s="260">
        <v>564865</v>
      </c>
      <c r="G74" s="260" t="s">
        <v>501</v>
      </c>
      <c r="H74" s="555"/>
      <c r="I74" s="47"/>
      <c r="K74" s="9"/>
      <c r="L74" s="55"/>
      <c r="M74" s="9"/>
      <c r="N74" s="47"/>
      <c r="O74" s="28"/>
      <c r="P74" s="47"/>
      <c r="R74" s="9"/>
    </row>
    <row r="75" spans="1:18" ht="11.15" customHeight="1" x14ac:dyDescent="0.25">
      <c r="A75" s="55" t="s">
        <v>88</v>
      </c>
      <c r="B75" s="55"/>
      <c r="C75" s="260">
        <v>604225.44999999995</v>
      </c>
      <c r="E75" s="260">
        <v>730732.44000000006</v>
      </c>
      <c r="G75" s="260" t="s">
        <v>501</v>
      </c>
      <c r="H75" s="555"/>
      <c r="I75" s="47"/>
      <c r="L75" s="55"/>
      <c r="M75" s="9"/>
      <c r="N75" s="47"/>
      <c r="O75" s="28"/>
      <c r="P75" s="47"/>
      <c r="R75" s="9"/>
    </row>
    <row r="76" spans="1:18" ht="4.5" customHeight="1" x14ac:dyDescent="0.25">
      <c r="A76" s="55" t="s">
        <v>34</v>
      </c>
      <c r="B76" s="55"/>
      <c r="C76" s="47"/>
      <c r="E76" s="47"/>
      <c r="G76" s="47"/>
      <c r="H76" s="555"/>
      <c r="I76" s="47"/>
      <c r="L76" s="55"/>
      <c r="M76" s="9"/>
      <c r="N76" s="47"/>
      <c r="O76" s="28"/>
      <c r="P76" s="47"/>
      <c r="R76" s="9"/>
    </row>
    <row r="77" spans="1:18" ht="11.15" customHeight="1" x14ac:dyDescent="0.25">
      <c r="A77" s="34" t="s">
        <v>22</v>
      </c>
      <c r="B77" s="34"/>
      <c r="C77" s="260">
        <v>0</v>
      </c>
      <c r="E77" s="260">
        <v>0</v>
      </c>
      <c r="G77" s="260">
        <v>0</v>
      </c>
      <c r="H77" s="555"/>
      <c r="I77" s="47"/>
      <c r="L77" s="55"/>
      <c r="M77" s="9"/>
      <c r="N77" s="47"/>
      <c r="O77" s="28"/>
      <c r="P77" s="47"/>
      <c r="R77" s="9"/>
    </row>
    <row r="78" spans="1:18" ht="3.55" customHeight="1" x14ac:dyDescent="0.25">
      <c r="A78" s="55"/>
      <c r="B78" s="55"/>
      <c r="C78" s="47"/>
      <c r="E78" s="47"/>
      <c r="G78" s="47"/>
      <c r="H78" s="555"/>
      <c r="I78" s="47"/>
      <c r="K78" s="28"/>
      <c r="L78" s="55"/>
      <c r="M78" s="9"/>
      <c r="N78" s="47"/>
      <c r="O78" s="28"/>
      <c r="P78" s="47"/>
      <c r="R78" s="9"/>
    </row>
    <row r="79" spans="1:18" ht="11.15" customHeight="1" x14ac:dyDescent="0.25">
      <c r="A79" s="34" t="s">
        <v>23</v>
      </c>
      <c r="B79" s="34"/>
      <c r="C79" s="28">
        <v>1000665</v>
      </c>
      <c r="E79" s="28">
        <v>1054755</v>
      </c>
      <c r="G79" s="28">
        <v>946575</v>
      </c>
      <c r="H79" s="555"/>
      <c r="I79" s="28"/>
      <c r="J79" s="172"/>
      <c r="K79" s="28"/>
      <c r="L79" s="34"/>
      <c r="M79" s="9"/>
      <c r="N79" s="47"/>
      <c r="O79" s="28"/>
      <c r="P79" s="47"/>
      <c r="R79" s="9"/>
    </row>
    <row r="80" spans="1:18" ht="4.5" customHeight="1" x14ac:dyDescent="0.3">
      <c r="A80"/>
      <c r="B80"/>
      <c r="C80" s="47"/>
      <c r="E80" s="47"/>
      <c r="G80" s="47"/>
      <c r="H80" s="555"/>
      <c r="I80" s="47"/>
      <c r="K80" s="47"/>
      <c r="L80" s="55"/>
      <c r="M80" s="9"/>
      <c r="N80" s="47"/>
      <c r="O80" s="28"/>
      <c r="P80" s="47"/>
      <c r="R80" s="9"/>
    </row>
    <row r="81" spans="1:18" ht="11.15" customHeight="1" x14ac:dyDescent="0.25">
      <c r="A81" s="34" t="s">
        <v>395</v>
      </c>
      <c r="B81" s="34"/>
      <c r="C81" s="28">
        <v>396200</v>
      </c>
      <c r="E81" s="28">
        <v>396200</v>
      </c>
      <c r="G81" s="28">
        <v>396200</v>
      </c>
      <c r="H81" s="555"/>
      <c r="K81" s="9"/>
      <c r="L81" s="179"/>
      <c r="M81" s="9"/>
      <c r="N81" s="47"/>
      <c r="O81" s="28"/>
      <c r="P81" s="47"/>
      <c r="R81" s="9"/>
    </row>
    <row r="82" spans="1:18" ht="9" customHeight="1" x14ac:dyDescent="0.25">
      <c r="A82" s="55"/>
      <c r="B82" s="55"/>
      <c r="C82" s="47"/>
      <c r="E82" s="47"/>
      <c r="G82" s="47"/>
      <c r="H82" s="555"/>
      <c r="I82" s="28"/>
      <c r="K82" s="115"/>
      <c r="L82" s="180"/>
      <c r="M82" s="9"/>
      <c r="N82" s="47"/>
      <c r="O82" s="28"/>
      <c r="P82" s="47"/>
      <c r="R82" s="9"/>
    </row>
    <row r="83" spans="1:18" ht="11.15" customHeight="1" x14ac:dyDescent="0.25">
      <c r="A83" s="34" t="s">
        <v>394</v>
      </c>
      <c r="B83" s="34"/>
      <c r="C83" s="332">
        <v>0</v>
      </c>
      <c r="D83" s="116"/>
      <c r="E83" s="332">
        <v>0</v>
      </c>
      <c r="F83" s="116"/>
      <c r="G83" s="332">
        <v>0</v>
      </c>
      <c r="H83" s="555"/>
      <c r="K83" s="113"/>
      <c r="L83" s="179"/>
      <c r="M83" s="9"/>
      <c r="N83" s="47"/>
      <c r="O83" s="28"/>
      <c r="P83" s="47"/>
      <c r="R83" s="9"/>
    </row>
    <row r="84" spans="1:18" ht="11.15" customHeight="1" x14ac:dyDescent="0.25">
      <c r="A84" s="55" t="s">
        <v>89</v>
      </c>
      <c r="B84" s="55"/>
      <c r="C84" s="260">
        <v>0</v>
      </c>
      <c r="E84" s="260">
        <v>0</v>
      </c>
      <c r="G84" s="260">
        <v>0</v>
      </c>
      <c r="H84" s="555"/>
      <c r="K84" s="47"/>
      <c r="L84" s="179"/>
      <c r="M84" s="9"/>
      <c r="N84" s="47"/>
      <c r="O84" s="28"/>
      <c r="P84" s="47"/>
      <c r="R84" s="9"/>
    </row>
    <row r="85" spans="1:18" ht="11.15" customHeight="1" x14ac:dyDescent="0.25">
      <c r="A85" s="55" t="s">
        <v>90</v>
      </c>
      <c r="B85" s="55"/>
      <c r="C85" s="260">
        <v>0</v>
      </c>
      <c r="E85" s="260">
        <v>0</v>
      </c>
      <c r="G85" s="260">
        <v>0</v>
      </c>
      <c r="H85" s="555"/>
      <c r="I85" s="28"/>
      <c r="J85" s="172"/>
      <c r="L85" s="34"/>
      <c r="M85" s="9"/>
      <c r="N85" s="47"/>
      <c r="O85" s="28"/>
      <c r="P85" s="47"/>
      <c r="R85" s="9"/>
    </row>
    <row r="86" spans="1:18" ht="11.15" customHeight="1" x14ac:dyDescent="0.25">
      <c r="A86" s="55" t="s">
        <v>91</v>
      </c>
      <c r="B86" s="55"/>
      <c r="C86" s="260">
        <v>0</v>
      </c>
      <c r="E86" s="260">
        <v>0</v>
      </c>
      <c r="G86" s="260">
        <v>0</v>
      </c>
      <c r="H86" s="555"/>
      <c r="L86" s="55"/>
      <c r="M86" s="9"/>
      <c r="N86" s="47"/>
      <c r="O86" s="28"/>
      <c r="P86" s="47"/>
      <c r="R86" s="9"/>
    </row>
    <row r="87" spans="1:18" ht="6.75" customHeight="1" x14ac:dyDescent="0.25">
      <c r="A87" s="55"/>
      <c r="B87" s="55"/>
      <c r="C87" s="47"/>
      <c r="E87" s="47"/>
      <c r="G87" s="47"/>
      <c r="H87" s="555"/>
      <c r="I87" s="47"/>
      <c r="K87" s="176"/>
      <c r="L87" s="55"/>
      <c r="M87" s="9"/>
      <c r="N87" s="47"/>
      <c r="O87" s="28"/>
      <c r="P87" s="47"/>
      <c r="R87" s="9"/>
    </row>
    <row r="88" spans="1:18" ht="11.15" customHeight="1" x14ac:dyDescent="0.25">
      <c r="A88" s="34" t="s">
        <v>112</v>
      </c>
      <c r="B88" s="34"/>
      <c r="C88" s="28">
        <v>171493.98</v>
      </c>
      <c r="E88" s="28">
        <v>144170.64000000001</v>
      </c>
      <c r="G88" s="28">
        <v>120260.74</v>
      </c>
      <c r="H88" s="555"/>
      <c r="J88" s="172"/>
      <c r="K88" s="181"/>
      <c r="L88" s="34"/>
      <c r="M88" s="9"/>
      <c r="N88" s="47"/>
      <c r="O88" s="28"/>
      <c r="P88" s="47"/>
      <c r="R88" s="9"/>
    </row>
    <row r="89" spans="1:18" ht="3.55" customHeight="1" x14ac:dyDescent="0.25">
      <c r="A89" s="55"/>
      <c r="B89" s="55"/>
      <c r="C89" s="47"/>
      <c r="E89" s="47"/>
      <c r="G89" s="47"/>
      <c r="H89" s="555"/>
      <c r="I89" s="9"/>
      <c r="K89" s="181"/>
      <c r="L89" s="55"/>
      <c r="M89" s="9"/>
      <c r="N89" s="47"/>
      <c r="O89" s="28"/>
      <c r="P89" s="47"/>
      <c r="R89" s="9"/>
    </row>
    <row r="90" spans="1:18" ht="11.15" customHeight="1" x14ac:dyDescent="0.25">
      <c r="A90" s="55" t="s">
        <v>282</v>
      </c>
      <c r="B90" s="55"/>
      <c r="C90" s="260">
        <v>0</v>
      </c>
      <c r="E90" s="260">
        <v>0</v>
      </c>
      <c r="G90" s="260">
        <f>+I90+K90+M90</f>
        <v>0</v>
      </c>
      <c r="H90" s="555"/>
      <c r="I90" s="9"/>
      <c r="K90" s="181"/>
      <c r="L90" s="55"/>
      <c r="M90" s="9"/>
      <c r="N90" s="47"/>
      <c r="O90" s="28"/>
      <c r="P90" s="47"/>
      <c r="R90" s="9"/>
    </row>
    <row r="91" spans="1:18" ht="11.15" customHeight="1" x14ac:dyDescent="0.25">
      <c r="A91" s="55" t="s">
        <v>283</v>
      </c>
      <c r="B91" s="55"/>
      <c r="C91" s="28">
        <v>54089.1</v>
      </c>
      <c r="D91" s="116"/>
      <c r="E91" s="28">
        <v>54089.1</v>
      </c>
      <c r="F91" s="116"/>
      <c r="G91" s="28">
        <v>54089.1</v>
      </c>
      <c r="H91" s="555"/>
      <c r="I91" s="9"/>
      <c r="K91" s="181"/>
      <c r="L91" s="55"/>
      <c r="M91" s="9"/>
      <c r="N91" s="47"/>
      <c r="O91" s="28"/>
      <c r="P91" s="47"/>
      <c r="R91" s="9"/>
    </row>
    <row r="92" spans="1:18" ht="6" customHeight="1" x14ac:dyDescent="0.25">
      <c r="A92" s="55"/>
      <c r="B92" s="55"/>
      <c r="C92" s="47"/>
      <c r="E92" s="47"/>
      <c r="G92" s="305"/>
      <c r="H92" s="555"/>
      <c r="I92" s="47"/>
      <c r="K92" s="181"/>
      <c r="L92" s="55"/>
      <c r="M92" s="9"/>
      <c r="N92" s="47"/>
      <c r="O92" s="28"/>
      <c r="P92" s="47"/>
      <c r="R92" s="9"/>
    </row>
    <row r="93" spans="1:18" ht="3.75" hidden="1" customHeight="1" x14ac:dyDescent="0.25">
      <c r="A93" s="34"/>
      <c r="B93" s="34"/>
      <c r="C93" s="54"/>
      <c r="E93" s="54"/>
      <c r="G93" s="54"/>
      <c r="H93" s="555"/>
      <c r="I93" s="28"/>
      <c r="J93" s="169"/>
      <c r="K93" s="176"/>
      <c r="L93" s="34"/>
      <c r="M93" s="9"/>
      <c r="N93" s="47"/>
      <c r="O93" s="28"/>
      <c r="P93" s="47"/>
      <c r="R93" s="9"/>
    </row>
    <row r="94" spans="1:18" ht="24" customHeight="1" x14ac:dyDescent="0.25">
      <c r="A94" s="533" t="s">
        <v>518</v>
      </c>
      <c r="B94" s="533"/>
      <c r="C94" s="533"/>
      <c r="D94" s="533"/>
      <c r="E94" s="533"/>
      <c r="F94" s="533"/>
      <c r="G94" s="533"/>
      <c r="H94" s="130"/>
      <c r="I94" s="130"/>
      <c r="K94" s="176"/>
      <c r="M94" s="182"/>
      <c r="N94" s="9"/>
    </row>
    <row r="95" spans="1:18" x14ac:dyDescent="0.25">
      <c r="A95" s="303" t="s">
        <v>443</v>
      </c>
      <c r="C95" s="122"/>
      <c r="D95" s="122"/>
      <c r="E95" s="122"/>
      <c r="F95" s="122"/>
      <c r="G95" s="113"/>
      <c r="H95" s="122"/>
      <c r="I95" s="122"/>
      <c r="K95" s="176"/>
      <c r="M95" s="182"/>
      <c r="N95" s="9"/>
    </row>
    <row r="96" spans="1:18" x14ac:dyDescent="0.25">
      <c r="C96" s="122"/>
      <c r="D96" s="122"/>
      <c r="E96" s="122"/>
      <c r="F96" s="122"/>
      <c r="G96" s="122"/>
      <c r="H96" s="122"/>
      <c r="I96" s="122"/>
      <c r="K96" s="176"/>
      <c r="M96" s="182"/>
      <c r="N96" s="9"/>
    </row>
    <row r="97" spans="3:14" x14ac:dyDescent="0.25">
      <c r="C97" s="122"/>
      <c r="D97" s="122"/>
      <c r="E97" s="122"/>
      <c r="F97" s="122"/>
      <c r="G97" s="122"/>
      <c r="H97" s="122"/>
      <c r="I97" s="122"/>
      <c r="K97" s="176"/>
      <c r="M97" s="182"/>
      <c r="N97" s="9"/>
    </row>
    <row r="98" spans="3:14" x14ac:dyDescent="0.25">
      <c r="C98" s="122"/>
      <c r="D98" s="122"/>
      <c r="E98" s="122"/>
      <c r="F98" s="122"/>
      <c r="G98" s="122"/>
      <c r="H98" s="122"/>
      <c r="I98" s="122"/>
      <c r="K98" s="176"/>
      <c r="M98" s="182"/>
      <c r="N98" s="9"/>
    </row>
    <row r="99" spans="3:14" x14ac:dyDescent="0.25">
      <c r="C99" s="122"/>
      <c r="D99" s="122"/>
      <c r="E99" s="122"/>
      <c r="F99" s="122"/>
      <c r="G99" s="122"/>
      <c r="H99" s="122"/>
      <c r="I99" s="122"/>
      <c r="N99" s="9"/>
    </row>
    <row r="100" spans="3:14" x14ac:dyDescent="0.25">
      <c r="C100" s="122"/>
      <c r="D100" s="122"/>
      <c r="E100" s="122"/>
      <c r="F100" s="122"/>
      <c r="G100" s="122"/>
      <c r="H100" s="122"/>
      <c r="I100" s="122"/>
      <c r="N100" s="9"/>
    </row>
    <row r="101" spans="3:14" x14ac:dyDescent="0.25">
      <c r="C101" s="122"/>
      <c r="D101" s="122"/>
      <c r="E101" s="122"/>
      <c r="F101" s="122"/>
      <c r="G101" s="122"/>
      <c r="H101" s="122"/>
      <c r="I101" s="122"/>
      <c r="N101" s="9"/>
    </row>
    <row r="102" spans="3:14" x14ac:dyDescent="0.25">
      <c r="C102" s="122"/>
      <c r="D102" s="122"/>
      <c r="E102" s="122"/>
      <c r="F102" s="122"/>
      <c r="G102" s="122"/>
      <c r="H102" s="122"/>
      <c r="I102" s="122"/>
      <c r="N102" s="9"/>
    </row>
    <row r="103" spans="3:14" x14ac:dyDescent="0.25">
      <c r="C103" s="122"/>
      <c r="D103" s="122"/>
      <c r="E103" s="122"/>
      <c r="F103" s="122"/>
      <c r="G103" s="122"/>
      <c r="H103" s="122"/>
      <c r="I103" s="122"/>
      <c r="N103" s="9"/>
    </row>
    <row r="104" spans="3:14" x14ac:dyDescent="0.25">
      <c r="C104" s="122"/>
      <c r="D104" s="122"/>
      <c r="E104" s="122"/>
      <c r="F104" s="122"/>
      <c r="G104" s="122"/>
      <c r="H104" s="122"/>
      <c r="I104" s="122"/>
      <c r="N104" s="9"/>
    </row>
    <row r="105" spans="3:14" x14ac:dyDescent="0.25">
      <c r="C105" s="122"/>
      <c r="D105" s="122"/>
      <c r="E105" s="122"/>
      <c r="F105" s="122"/>
      <c r="G105" s="122"/>
      <c r="H105" s="122"/>
      <c r="I105" s="122"/>
      <c r="N105" s="9"/>
    </row>
    <row r="106" spans="3:14" x14ac:dyDescent="0.25">
      <c r="C106" s="122"/>
      <c r="D106" s="122"/>
      <c r="E106" s="122"/>
      <c r="F106" s="122"/>
      <c r="G106" s="122"/>
      <c r="H106" s="122"/>
      <c r="I106" s="122"/>
      <c r="N106" s="9"/>
    </row>
    <row r="107" spans="3:14" x14ac:dyDescent="0.25">
      <c r="C107" s="122"/>
      <c r="D107" s="122"/>
      <c r="E107" s="122"/>
      <c r="F107" s="122"/>
      <c r="G107" s="122"/>
      <c r="H107" s="122"/>
      <c r="I107" s="122"/>
      <c r="N107" s="9"/>
    </row>
    <row r="108" spans="3:14" x14ac:dyDescent="0.25">
      <c r="C108" s="122"/>
      <c r="D108" s="122"/>
      <c r="E108" s="122"/>
      <c r="F108" s="122"/>
      <c r="G108" s="122"/>
      <c r="H108" s="122"/>
      <c r="I108" s="122"/>
      <c r="N108" s="9"/>
    </row>
    <row r="109" spans="3:14" x14ac:dyDescent="0.25">
      <c r="C109" s="122"/>
      <c r="D109" s="122"/>
      <c r="E109" s="122"/>
      <c r="F109" s="122"/>
      <c r="G109" s="122"/>
      <c r="H109" s="122"/>
      <c r="I109" s="122"/>
    </row>
    <row r="110" spans="3:14" x14ac:dyDescent="0.25">
      <c r="C110" s="122"/>
      <c r="D110" s="122"/>
      <c r="E110" s="122"/>
      <c r="F110" s="122"/>
      <c r="G110" s="122"/>
      <c r="H110" s="122"/>
      <c r="I110" s="122"/>
    </row>
    <row r="111" spans="3:14" x14ac:dyDescent="0.25">
      <c r="C111" s="122"/>
      <c r="D111" s="122"/>
      <c r="E111" s="122"/>
      <c r="F111" s="122"/>
      <c r="G111" s="122"/>
      <c r="H111" s="122"/>
      <c r="I111" s="122"/>
    </row>
    <row r="112" spans="3:14" x14ac:dyDescent="0.25">
      <c r="C112" s="122"/>
      <c r="D112" s="122"/>
      <c r="E112" s="122"/>
      <c r="F112" s="122"/>
      <c r="G112" s="122"/>
      <c r="H112" s="122"/>
      <c r="I112" s="122"/>
    </row>
    <row r="113" spans="3:9" x14ac:dyDescent="0.25">
      <c r="C113" s="122"/>
      <c r="D113" s="122"/>
      <c r="E113" s="122"/>
      <c r="F113" s="122"/>
      <c r="G113" s="122"/>
      <c r="H113" s="122"/>
      <c r="I113" s="122"/>
    </row>
    <row r="114" spans="3:9" x14ac:dyDescent="0.25">
      <c r="C114" s="122"/>
      <c r="D114" s="122"/>
      <c r="E114" s="122"/>
      <c r="F114" s="122"/>
      <c r="G114" s="122"/>
      <c r="H114" s="122"/>
      <c r="I114" s="122"/>
    </row>
    <row r="115" spans="3:9" x14ac:dyDescent="0.25">
      <c r="C115" s="122"/>
      <c r="D115" s="122"/>
      <c r="E115" s="122"/>
      <c r="F115" s="122"/>
      <c r="G115" s="122"/>
      <c r="H115" s="122"/>
      <c r="I115" s="122"/>
    </row>
    <row r="116" spans="3:9" x14ac:dyDescent="0.25">
      <c r="C116" s="122"/>
      <c r="D116" s="122"/>
      <c r="E116" s="122"/>
      <c r="F116" s="122"/>
      <c r="G116" s="122"/>
      <c r="H116" s="122"/>
      <c r="I116" s="122"/>
    </row>
    <row r="117" spans="3:9" x14ac:dyDescent="0.25">
      <c r="C117" s="122"/>
      <c r="D117" s="122"/>
      <c r="E117" s="122"/>
      <c r="F117" s="122"/>
      <c r="G117" s="122"/>
      <c r="H117" s="122"/>
      <c r="I117" s="122"/>
    </row>
    <row r="118" spans="3:9" x14ac:dyDescent="0.25">
      <c r="C118" s="122"/>
      <c r="D118" s="122"/>
      <c r="E118" s="122"/>
      <c r="F118" s="122"/>
      <c r="G118" s="122"/>
      <c r="H118" s="122"/>
      <c r="I118" s="122"/>
    </row>
    <row r="119" spans="3:9" x14ac:dyDescent="0.25">
      <c r="C119" s="122"/>
      <c r="D119" s="122"/>
      <c r="E119" s="122"/>
      <c r="F119" s="122"/>
      <c r="G119" s="122"/>
      <c r="H119" s="122"/>
      <c r="I119" s="122"/>
    </row>
    <row r="120" spans="3:9" x14ac:dyDescent="0.25">
      <c r="C120" s="122"/>
      <c r="D120" s="122"/>
      <c r="E120" s="122"/>
      <c r="F120" s="122"/>
      <c r="G120" s="122"/>
      <c r="H120" s="122"/>
      <c r="I120" s="122"/>
    </row>
    <row r="121" spans="3:9" x14ac:dyDescent="0.25">
      <c r="C121" s="122"/>
      <c r="D121" s="122"/>
      <c r="E121" s="122"/>
      <c r="F121" s="122"/>
      <c r="G121" s="122"/>
      <c r="H121" s="122"/>
      <c r="I121" s="122"/>
    </row>
    <row r="122" spans="3:9" x14ac:dyDescent="0.25">
      <c r="C122" s="122"/>
      <c r="D122" s="122"/>
      <c r="E122" s="122"/>
      <c r="F122" s="122"/>
      <c r="G122" s="122"/>
      <c r="H122" s="122"/>
      <c r="I122" s="122"/>
    </row>
    <row r="123" spans="3:9" x14ac:dyDescent="0.25">
      <c r="C123" s="122"/>
      <c r="D123" s="122"/>
      <c r="E123" s="122"/>
      <c r="F123" s="122"/>
      <c r="G123" s="122"/>
      <c r="H123" s="122"/>
      <c r="I123" s="122"/>
    </row>
    <row r="124" spans="3:9" x14ac:dyDescent="0.25">
      <c r="C124" s="122"/>
      <c r="D124" s="122"/>
      <c r="E124" s="122"/>
      <c r="F124" s="122"/>
      <c r="G124" s="122"/>
      <c r="H124" s="122"/>
      <c r="I124" s="122"/>
    </row>
    <row r="125" spans="3:9" x14ac:dyDescent="0.25">
      <c r="C125" s="122"/>
      <c r="D125" s="122"/>
      <c r="E125" s="122"/>
      <c r="F125" s="122"/>
      <c r="G125" s="122"/>
      <c r="H125" s="122"/>
      <c r="I125" s="122"/>
    </row>
    <row r="126" spans="3:9" x14ac:dyDescent="0.25">
      <c r="C126" s="122"/>
      <c r="D126" s="122"/>
      <c r="E126" s="122"/>
      <c r="F126" s="122"/>
      <c r="G126" s="122"/>
      <c r="H126" s="122"/>
      <c r="I126" s="122"/>
    </row>
    <row r="127" spans="3:9" x14ac:dyDescent="0.25">
      <c r="C127" s="122"/>
      <c r="D127" s="122"/>
      <c r="E127" s="122"/>
      <c r="F127" s="122"/>
      <c r="G127" s="122"/>
      <c r="H127" s="122"/>
      <c r="I127" s="122"/>
    </row>
    <row r="128" spans="3:9" x14ac:dyDescent="0.25">
      <c r="C128" s="122"/>
      <c r="D128" s="122"/>
      <c r="E128" s="122"/>
      <c r="F128" s="122"/>
      <c r="G128" s="122"/>
      <c r="H128" s="122"/>
      <c r="I128" s="122"/>
    </row>
    <row r="129" spans="3:9" x14ac:dyDescent="0.25">
      <c r="C129" s="122"/>
      <c r="D129" s="122"/>
      <c r="E129" s="122"/>
      <c r="F129" s="122"/>
      <c r="G129" s="122"/>
      <c r="H129" s="122"/>
      <c r="I129" s="122"/>
    </row>
    <row r="130" spans="3:9" x14ac:dyDescent="0.25">
      <c r="C130" s="122"/>
      <c r="D130" s="122"/>
      <c r="E130" s="122"/>
      <c r="F130" s="122"/>
      <c r="G130" s="122"/>
      <c r="H130" s="122"/>
      <c r="I130" s="122"/>
    </row>
    <row r="131" spans="3:9" x14ac:dyDescent="0.25">
      <c r="C131" s="122"/>
      <c r="D131" s="122"/>
      <c r="E131" s="122"/>
      <c r="F131" s="122"/>
      <c r="G131" s="122"/>
      <c r="H131" s="122"/>
      <c r="I131" s="122"/>
    </row>
    <row r="132" spans="3:9" x14ac:dyDescent="0.25">
      <c r="C132" s="122"/>
      <c r="D132" s="122"/>
      <c r="E132" s="122"/>
      <c r="F132" s="122"/>
      <c r="G132" s="122"/>
      <c r="H132" s="122"/>
      <c r="I132" s="122"/>
    </row>
    <row r="133" spans="3:9" x14ac:dyDescent="0.25">
      <c r="C133" s="122"/>
      <c r="D133" s="122"/>
      <c r="E133" s="122"/>
      <c r="F133" s="122"/>
      <c r="G133" s="122"/>
      <c r="H133" s="122"/>
      <c r="I133" s="122"/>
    </row>
    <row r="134" spans="3:9" x14ac:dyDescent="0.25">
      <c r="C134" s="122"/>
      <c r="D134" s="122"/>
      <c r="E134" s="122"/>
      <c r="F134" s="122"/>
      <c r="G134" s="122"/>
      <c r="H134" s="122"/>
      <c r="I134" s="122"/>
    </row>
    <row r="135" spans="3:9" x14ac:dyDescent="0.25">
      <c r="C135" s="122"/>
      <c r="D135" s="122"/>
      <c r="E135" s="122"/>
      <c r="F135" s="122"/>
      <c r="G135" s="122"/>
      <c r="H135" s="122"/>
      <c r="I135" s="122"/>
    </row>
    <row r="136" spans="3:9" x14ac:dyDescent="0.25">
      <c r="C136" s="122"/>
      <c r="D136" s="122"/>
      <c r="E136" s="122"/>
      <c r="F136" s="122"/>
      <c r="G136" s="122"/>
      <c r="H136" s="122"/>
      <c r="I136" s="122"/>
    </row>
    <row r="137" spans="3:9" x14ac:dyDescent="0.25">
      <c r="C137" s="122"/>
      <c r="D137" s="122"/>
      <c r="E137" s="122"/>
      <c r="F137" s="122"/>
      <c r="G137" s="122"/>
      <c r="H137" s="122"/>
      <c r="I137" s="122"/>
    </row>
    <row r="138" spans="3:9" x14ac:dyDescent="0.25">
      <c r="C138" s="122"/>
      <c r="D138" s="122"/>
      <c r="E138" s="122"/>
      <c r="F138" s="122"/>
      <c r="G138" s="122"/>
      <c r="H138" s="122"/>
      <c r="I138" s="122"/>
    </row>
    <row r="139" spans="3:9" x14ac:dyDescent="0.25">
      <c r="C139" s="122"/>
      <c r="D139" s="122"/>
      <c r="E139" s="122"/>
      <c r="F139" s="122"/>
      <c r="G139" s="122"/>
      <c r="H139" s="122"/>
      <c r="I139" s="122"/>
    </row>
    <row r="140" spans="3:9" x14ac:dyDescent="0.25">
      <c r="C140" s="122"/>
      <c r="D140" s="122"/>
      <c r="E140" s="122"/>
      <c r="F140" s="122"/>
      <c r="G140" s="122"/>
      <c r="H140" s="122"/>
      <c r="I140" s="122"/>
    </row>
    <row r="141" spans="3:9" x14ac:dyDescent="0.25">
      <c r="C141" s="122"/>
      <c r="D141" s="122"/>
      <c r="E141" s="122"/>
      <c r="F141" s="122"/>
      <c r="G141" s="122"/>
      <c r="H141" s="122"/>
      <c r="I141" s="122"/>
    </row>
    <row r="142" spans="3:9" x14ac:dyDescent="0.25">
      <c r="C142" s="122"/>
      <c r="D142" s="122"/>
      <c r="E142" s="122"/>
      <c r="F142" s="122"/>
      <c r="G142" s="122"/>
      <c r="H142" s="122"/>
      <c r="I142" s="122"/>
    </row>
    <row r="143" spans="3:9" x14ac:dyDescent="0.25">
      <c r="C143" s="122"/>
      <c r="D143" s="122"/>
      <c r="E143" s="122"/>
      <c r="F143" s="122"/>
      <c r="G143" s="122"/>
      <c r="H143" s="122"/>
      <c r="I143" s="122"/>
    </row>
    <row r="144" spans="3:9" x14ac:dyDescent="0.25">
      <c r="C144" s="122"/>
      <c r="D144" s="122"/>
      <c r="E144" s="122"/>
      <c r="F144" s="122"/>
      <c r="G144" s="122"/>
      <c r="H144" s="122"/>
      <c r="I144" s="122"/>
    </row>
    <row r="145" spans="3:9" x14ac:dyDescent="0.25">
      <c r="C145" s="122"/>
      <c r="D145" s="122"/>
      <c r="E145" s="122"/>
      <c r="F145" s="122"/>
      <c r="G145" s="122"/>
      <c r="H145" s="122"/>
      <c r="I145" s="122"/>
    </row>
    <row r="146" spans="3:9" x14ac:dyDescent="0.25">
      <c r="C146" s="122"/>
      <c r="D146" s="122"/>
      <c r="E146" s="122"/>
      <c r="F146" s="122"/>
      <c r="G146" s="122"/>
      <c r="H146" s="122"/>
      <c r="I146" s="122"/>
    </row>
    <row r="147" spans="3:9" x14ac:dyDescent="0.25">
      <c r="C147" s="122"/>
      <c r="D147" s="122"/>
      <c r="E147" s="122"/>
      <c r="F147" s="122"/>
      <c r="G147" s="122"/>
      <c r="H147" s="122"/>
      <c r="I147" s="122"/>
    </row>
    <row r="148" spans="3:9" x14ac:dyDescent="0.25">
      <c r="C148" s="122"/>
      <c r="D148" s="122"/>
      <c r="E148" s="122"/>
      <c r="F148" s="122"/>
      <c r="G148" s="122"/>
      <c r="H148" s="122"/>
      <c r="I148" s="122"/>
    </row>
    <row r="149" spans="3:9" x14ac:dyDescent="0.25">
      <c r="C149" s="122"/>
      <c r="D149" s="122"/>
      <c r="E149" s="122"/>
      <c r="F149" s="122"/>
      <c r="G149" s="122"/>
      <c r="H149" s="122"/>
      <c r="I149" s="122"/>
    </row>
    <row r="150" spans="3:9" x14ac:dyDescent="0.25">
      <c r="C150" s="122"/>
      <c r="D150" s="122"/>
      <c r="E150" s="122"/>
      <c r="F150" s="122"/>
      <c r="G150" s="122"/>
      <c r="H150" s="122"/>
      <c r="I150" s="122"/>
    </row>
    <row r="151" spans="3:9" x14ac:dyDescent="0.25">
      <c r="C151" s="122"/>
      <c r="D151" s="122"/>
      <c r="E151" s="122"/>
      <c r="F151" s="122"/>
      <c r="G151" s="122"/>
      <c r="H151" s="122"/>
      <c r="I151" s="122"/>
    </row>
    <row r="152" spans="3:9" x14ac:dyDescent="0.25">
      <c r="C152" s="122"/>
      <c r="D152" s="122"/>
      <c r="E152" s="122"/>
      <c r="F152" s="122"/>
      <c r="G152" s="122"/>
      <c r="H152" s="122"/>
      <c r="I152" s="122"/>
    </row>
    <row r="153" spans="3:9" x14ac:dyDescent="0.25">
      <c r="C153" s="122"/>
      <c r="D153" s="122"/>
      <c r="E153" s="122"/>
      <c r="F153" s="122"/>
      <c r="G153" s="122"/>
      <c r="H153" s="122"/>
      <c r="I153" s="122"/>
    </row>
    <row r="154" spans="3:9" x14ac:dyDescent="0.25">
      <c r="C154" s="122"/>
      <c r="D154" s="122"/>
      <c r="E154" s="122"/>
      <c r="F154" s="122"/>
      <c r="G154" s="122"/>
      <c r="H154" s="122"/>
      <c r="I154" s="122"/>
    </row>
    <row r="155" spans="3:9" x14ac:dyDescent="0.25">
      <c r="C155" s="122"/>
      <c r="D155" s="122"/>
      <c r="E155" s="122"/>
      <c r="F155" s="122"/>
      <c r="G155" s="122"/>
      <c r="H155" s="122"/>
      <c r="I155" s="122"/>
    </row>
    <row r="156" spans="3:9" x14ac:dyDescent="0.25">
      <c r="C156" s="122"/>
      <c r="D156" s="122"/>
      <c r="E156" s="122"/>
      <c r="F156" s="122"/>
      <c r="G156" s="122"/>
      <c r="H156" s="122"/>
      <c r="I156" s="122"/>
    </row>
    <row r="157" spans="3:9" x14ac:dyDescent="0.25">
      <c r="C157" s="122"/>
      <c r="D157" s="122"/>
      <c r="E157" s="122"/>
      <c r="F157" s="122"/>
      <c r="G157" s="122"/>
      <c r="H157" s="122"/>
      <c r="I157" s="122"/>
    </row>
    <row r="158" spans="3:9" x14ac:dyDescent="0.25">
      <c r="C158" s="122"/>
      <c r="D158" s="122"/>
      <c r="E158" s="122"/>
      <c r="F158" s="122"/>
      <c r="G158" s="122"/>
      <c r="H158" s="122"/>
      <c r="I158" s="122"/>
    </row>
    <row r="159" spans="3:9" x14ac:dyDescent="0.25">
      <c r="C159" s="122"/>
      <c r="D159" s="122"/>
      <c r="E159" s="122"/>
      <c r="F159" s="122"/>
      <c r="G159" s="122"/>
      <c r="H159" s="122"/>
      <c r="I159" s="122"/>
    </row>
    <row r="160" spans="3:9" x14ac:dyDescent="0.25">
      <c r="C160" s="122"/>
      <c r="D160" s="122"/>
      <c r="E160" s="122"/>
      <c r="F160" s="122"/>
      <c r="G160" s="122"/>
      <c r="H160" s="122"/>
      <c r="I160" s="122"/>
    </row>
    <row r="161" spans="3:9" x14ac:dyDescent="0.25">
      <c r="C161" s="122"/>
      <c r="D161" s="122"/>
      <c r="E161" s="122"/>
      <c r="F161" s="122"/>
      <c r="G161" s="122"/>
      <c r="H161" s="122"/>
      <c r="I161" s="122"/>
    </row>
    <row r="162" spans="3:9" x14ac:dyDescent="0.25">
      <c r="C162" s="122"/>
      <c r="D162" s="122"/>
      <c r="E162" s="122"/>
      <c r="F162" s="122"/>
      <c r="G162" s="122"/>
      <c r="H162" s="122"/>
      <c r="I162" s="122"/>
    </row>
    <row r="163" spans="3:9" x14ac:dyDescent="0.25">
      <c r="C163" s="122"/>
      <c r="D163" s="122"/>
      <c r="E163" s="122"/>
      <c r="F163" s="122"/>
      <c r="G163" s="122"/>
      <c r="H163" s="122"/>
      <c r="I163" s="122"/>
    </row>
    <row r="164" spans="3:9" x14ac:dyDescent="0.25">
      <c r="C164" s="122"/>
      <c r="D164" s="122"/>
      <c r="E164" s="122"/>
      <c r="F164" s="122"/>
      <c r="G164" s="122"/>
      <c r="H164" s="122"/>
      <c r="I164" s="122"/>
    </row>
    <row r="165" spans="3:9" x14ac:dyDescent="0.25">
      <c r="C165" s="122"/>
      <c r="D165" s="122"/>
      <c r="E165" s="122"/>
      <c r="F165" s="122"/>
      <c r="G165" s="122"/>
      <c r="H165" s="122"/>
      <c r="I165" s="122"/>
    </row>
    <row r="166" spans="3:9" x14ac:dyDescent="0.25">
      <c r="C166" s="122"/>
      <c r="D166" s="122"/>
      <c r="E166" s="122"/>
      <c r="F166" s="122"/>
      <c r="G166" s="122"/>
      <c r="H166" s="122"/>
      <c r="I166" s="122"/>
    </row>
    <row r="167" spans="3:9" x14ac:dyDescent="0.25">
      <c r="C167" s="122"/>
      <c r="D167" s="122"/>
      <c r="E167" s="122"/>
      <c r="F167" s="122"/>
      <c r="G167" s="122"/>
      <c r="H167" s="122"/>
      <c r="I167" s="122"/>
    </row>
    <row r="168" spans="3:9" x14ac:dyDescent="0.25">
      <c r="C168" s="122"/>
      <c r="D168" s="122"/>
      <c r="E168" s="122"/>
      <c r="F168" s="122"/>
      <c r="G168" s="122"/>
      <c r="H168" s="122"/>
      <c r="I168" s="122"/>
    </row>
    <row r="169" spans="3:9" x14ac:dyDescent="0.25">
      <c r="C169" s="122"/>
      <c r="D169" s="122"/>
      <c r="E169" s="122"/>
      <c r="F169" s="122"/>
      <c r="G169" s="122"/>
      <c r="H169" s="122"/>
      <c r="I169" s="122"/>
    </row>
    <row r="170" spans="3:9" x14ac:dyDescent="0.25">
      <c r="C170" s="122"/>
      <c r="D170" s="122"/>
      <c r="E170" s="122"/>
      <c r="F170" s="122"/>
      <c r="G170" s="122"/>
      <c r="H170" s="122"/>
      <c r="I170" s="122"/>
    </row>
    <row r="171" spans="3:9" x14ac:dyDescent="0.25">
      <c r="C171" s="122"/>
      <c r="D171" s="122"/>
      <c r="E171" s="122"/>
      <c r="F171" s="122"/>
      <c r="G171" s="122"/>
      <c r="H171" s="122"/>
      <c r="I171" s="122"/>
    </row>
    <row r="172" spans="3:9" x14ac:dyDescent="0.25">
      <c r="C172" s="122"/>
      <c r="D172" s="122"/>
      <c r="E172" s="122"/>
      <c r="F172" s="122"/>
      <c r="G172" s="122"/>
      <c r="H172" s="122"/>
      <c r="I172" s="122"/>
    </row>
    <row r="173" spans="3:9" x14ac:dyDescent="0.25">
      <c r="C173" s="122"/>
      <c r="D173" s="122"/>
      <c r="E173" s="122"/>
      <c r="F173" s="122"/>
      <c r="G173" s="122"/>
      <c r="H173" s="122"/>
      <c r="I173" s="122"/>
    </row>
    <row r="174" spans="3:9" x14ac:dyDescent="0.25">
      <c r="C174" s="122"/>
      <c r="D174" s="122"/>
      <c r="E174" s="122"/>
      <c r="F174" s="122"/>
      <c r="G174" s="122"/>
      <c r="H174" s="122"/>
      <c r="I174" s="122"/>
    </row>
    <row r="175" spans="3:9" x14ac:dyDescent="0.25">
      <c r="C175" s="122"/>
      <c r="D175" s="122"/>
      <c r="E175" s="122"/>
      <c r="F175" s="122"/>
      <c r="G175" s="122"/>
      <c r="H175" s="122"/>
      <c r="I175" s="122"/>
    </row>
    <row r="176" spans="3:9" x14ac:dyDescent="0.25">
      <c r="C176" s="122"/>
      <c r="D176" s="122"/>
      <c r="E176" s="122"/>
      <c r="F176" s="122"/>
      <c r="G176" s="122"/>
      <c r="H176" s="122"/>
      <c r="I176" s="122"/>
    </row>
    <row r="177" spans="3:9" x14ac:dyDescent="0.25">
      <c r="C177" s="122"/>
      <c r="D177" s="122"/>
      <c r="E177" s="122"/>
      <c r="F177" s="122"/>
      <c r="G177" s="122"/>
      <c r="H177" s="122"/>
      <c r="I177" s="122"/>
    </row>
    <row r="178" spans="3:9" x14ac:dyDescent="0.25">
      <c r="C178" s="122"/>
      <c r="D178" s="122"/>
      <c r="E178" s="122"/>
      <c r="F178" s="122"/>
      <c r="G178" s="122"/>
      <c r="H178" s="122"/>
      <c r="I178" s="122"/>
    </row>
    <row r="179" spans="3:9" x14ac:dyDescent="0.25">
      <c r="C179" s="122"/>
      <c r="D179" s="122"/>
      <c r="E179" s="122"/>
      <c r="F179" s="122"/>
      <c r="G179" s="122"/>
      <c r="H179" s="122"/>
      <c r="I179" s="122"/>
    </row>
    <row r="180" spans="3:9" x14ac:dyDescent="0.25">
      <c r="C180" s="122"/>
      <c r="D180" s="122"/>
      <c r="E180" s="122"/>
      <c r="F180" s="122"/>
      <c r="G180" s="122"/>
      <c r="H180" s="122"/>
      <c r="I180" s="122"/>
    </row>
    <row r="181" spans="3:9" x14ac:dyDescent="0.25">
      <c r="C181" s="122"/>
      <c r="D181" s="122"/>
      <c r="E181" s="122"/>
      <c r="F181" s="122"/>
      <c r="G181" s="122"/>
      <c r="H181" s="122"/>
      <c r="I181" s="122"/>
    </row>
    <row r="182" spans="3:9" x14ac:dyDescent="0.25">
      <c r="C182" s="122"/>
      <c r="D182" s="122"/>
      <c r="E182" s="122"/>
      <c r="F182" s="122"/>
      <c r="G182" s="122"/>
      <c r="H182" s="122"/>
      <c r="I182" s="122"/>
    </row>
    <row r="183" spans="3:9" x14ac:dyDescent="0.25">
      <c r="C183" s="122"/>
      <c r="D183" s="122"/>
      <c r="E183" s="122"/>
      <c r="F183" s="122"/>
      <c r="G183" s="122"/>
      <c r="H183" s="122"/>
      <c r="I183" s="122"/>
    </row>
    <row r="184" spans="3:9" x14ac:dyDescent="0.25">
      <c r="C184" s="122"/>
      <c r="D184" s="122"/>
      <c r="E184" s="122"/>
      <c r="F184" s="122"/>
      <c r="G184" s="122"/>
      <c r="H184" s="122"/>
      <c r="I184" s="122"/>
    </row>
    <row r="185" spans="3:9" x14ac:dyDescent="0.25">
      <c r="C185" s="122"/>
      <c r="D185" s="122"/>
      <c r="E185" s="122"/>
      <c r="F185" s="122"/>
      <c r="G185" s="122"/>
      <c r="H185" s="122"/>
      <c r="I185" s="122"/>
    </row>
    <row r="186" spans="3:9" x14ac:dyDescent="0.25">
      <c r="C186" s="122"/>
      <c r="D186" s="122"/>
      <c r="E186" s="122"/>
      <c r="F186" s="122"/>
      <c r="G186" s="122"/>
      <c r="H186" s="122"/>
      <c r="I186" s="122"/>
    </row>
    <row r="187" spans="3:9" x14ac:dyDescent="0.25">
      <c r="C187" s="122"/>
      <c r="D187" s="122"/>
      <c r="E187" s="122"/>
      <c r="F187" s="122"/>
      <c r="G187" s="122"/>
      <c r="H187" s="122"/>
      <c r="I187" s="122"/>
    </row>
    <row r="188" spans="3:9" x14ac:dyDescent="0.25">
      <c r="C188" s="122"/>
      <c r="D188" s="122"/>
      <c r="E188" s="122"/>
      <c r="F188" s="122"/>
      <c r="G188" s="122"/>
      <c r="H188" s="122"/>
      <c r="I188" s="122"/>
    </row>
    <row r="189" spans="3:9" x14ac:dyDescent="0.25">
      <c r="C189" s="122"/>
      <c r="D189" s="122"/>
      <c r="E189" s="122"/>
      <c r="F189" s="122"/>
      <c r="G189" s="122"/>
      <c r="H189" s="122"/>
      <c r="I189" s="122"/>
    </row>
    <row r="190" spans="3:9" x14ac:dyDescent="0.25">
      <c r="C190" s="122"/>
      <c r="D190" s="122"/>
      <c r="E190" s="122"/>
      <c r="F190" s="122"/>
      <c r="G190" s="122"/>
      <c r="H190" s="122"/>
      <c r="I190" s="122"/>
    </row>
    <row r="191" spans="3:9" x14ac:dyDescent="0.25">
      <c r="C191" s="122"/>
      <c r="D191" s="122"/>
      <c r="E191" s="122"/>
      <c r="F191" s="122"/>
      <c r="G191" s="122"/>
      <c r="H191" s="122"/>
      <c r="I191" s="122"/>
    </row>
    <row r="192" spans="3:9" x14ac:dyDescent="0.25">
      <c r="C192" s="122"/>
      <c r="D192" s="122"/>
      <c r="E192" s="122"/>
      <c r="F192" s="122"/>
      <c r="G192" s="122"/>
      <c r="H192" s="122"/>
      <c r="I192" s="122"/>
    </row>
    <row r="193" spans="3:9" x14ac:dyDescent="0.25">
      <c r="C193" s="122"/>
      <c r="D193" s="122"/>
      <c r="E193" s="122"/>
      <c r="F193" s="122"/>
      <c r="G193" s="122"/>
      <c r="H193" s="122"/>
      <c r="I193" s="122"/>
    </row>
    <row r="194" spans="3:9" x14ac:dyDescent="0.25">
      <c r="C194" s="122"/>
      <c r="D194" s="122"/>
      <c r="E194" s="122"/>
      <c r="F194" s="122"/>
      <c r="G194" s="122"/>
      <c r="H194" s="122"/>
      <c r="I194" s="122"/>
    </row>
    <row r="195" spans="3:9" x14ac:dyDescent="0.25">
      <c r="C195" s="122"/>
      <c r="D195" s="122"/>
      <c r="E195" s="122"/>
      <c r="F195" s="122"/>
      <c r="G195" s="122"/>
      <c r="H195" s="122"/>
      <c r="I195" s="122"/>
    </row>
    <row r="196" spans="3:9" x14ac:dyDescent="0.25">
      <c r="C196" s="122"/>
      <c r="D196" s="122"/>
      <c r="E196" s="122"/>
      <c r="F196" s="122"/>
      <c r="G196" s="122"/>
      <c r="H196" s="122"/>
      <c r="I196" s="122"/>
    </row>
    <row r="197" spans="3:9" x14ac:dyDescent="0.25">
      <c r="C197" s="122"/>
      <c r="D197" s="122"/>
      <c r="E197" s="122"/>
      <c r="F197" s="122"/>
      <c r="G197" s="122"/>
      <c r="H197" s="122"/>
      <c r="I197" s="122"/>
    </row>
    <row r="198" spans="3:9" x14ac:dyDescent="0.25">
      <c r="C198" s="122"/>
      <c r="D198" s="122"/>
      <c r="E198" s="122"/>
      <c r="F198" s="122"/>
      <c r="G198" s="122"/>
      <c r="H198" s="122"/>
      <c r="I198" s="122"/>
    </row>
    <row r="199" spans="3:9" x14ac:dyDescent="0.25">
      <c r="C199" s="122"/>
      <c r="D199" s="122"/>
      <c r="E199" s="122"/>
      <c r="F199" s="122"/>
      <c r="G199" s="122"/>
      <c r="H199" s="122"/>
      <c r="I199" s="122"/>
    </row>
    <row r="200" spans="3:9" x14ac:dyDescent="0.25">
      <c r="C200" s="122"/>
      <c r="D200" s="122"/>
      <c r="E200" s="122"/>
      <c r="F200" s="122"/>
      <c r="G200" s="122"/>
      <c r="H200" s="122"/>
      <c r="I200" s="122"/>
    </row>
    <row r="201" spans="3:9" x14ac:dyDescent="0.25">
      <c r="C201" s="122"/>
      <c r="D201" s="122"/>
      <c r="E201" s="122"/>
      <c r="F201" s="122"/>
      <c r="G201" s="122"/>
      <c r="H201" s="122"/>
      <c r="I201" s="122"/>
    </row>
    <row r="202" spans="3:9" x14ac:dyDescent="0.25">
      <c r="C202" s="122"/>
      <c r="D202" s="122"/>
      <c r="E202" s="122"/>
      <c r="F202" s="122"/>
      <c r="G202" s="122"/>
      <c r="H202" s="122"/>
      <c r="I202" s="122"/>
    </row>
    <row r="203" spans="3:9" x14ac:dyDescent="0.25">
      <c r="C203" s="122"/>
      <c r="D203" s="122"/>
      <c r="E203" s="122"/>
      <c r="F203" s="122"/>
      <c r="G203" s="122"/>
      <c r="H203" s="122"/>
      <c r="I203" s="122"/>
    </row>
    <row r="204" spans="3:9" x14ac:dyDescent="0.25">
      <c r="C204" s="122"/>
      <c r="D204" s="122"/>
      <c r="E204" s="122"/>
      <c r="F204" s="122"/>
      <c r="G204" s="122"/>
      <c r="H204" s="122"/>
      <c r="I204" s="122"/>
    </row>
    <row r="205" spans="3:9" x14ac:dyDescent="0.25">
      <c r="C205" s="122"/>
      <c r="D205" s="122"/>
      <c r="E205" s="122"/>
      <c r="F205" s="122"/>
      <c r="G205" s="122"/>
      <c r="H205" s="122"/>
      <c r="I205" s="122"/>
    </row>
    <row r="206" spans="3:9" x14ac:dyDescent="0.25">
      <c r="C206" s="122"/>
      <c r="D206" s="122"/>
      <c r="E206" s="122"/>
      <c r="F206" s="122"/>
      <c r="G206" s="122"/>
      <c r="H206" s="122"/>
      <c r="I206" s="122"/>
    </row>
    <row r="207" spans="3:9" x14ac:dyDescent="0.25">
      <c r="C207" s="122"/>
      <c r="D207" s="122"/>
      <c r="E207" s="122"/>
      <c r="F207" s="122"/>
      <c r="G207" s="122"/>
      <c r="H207" s="122"/>
      <c r="I207" s="122"/>
    </row>
    <row r="208" spans="3:9" x14ac:dyDescent="0.25">
      <c r="C208" s="122"/>
      <c r="D208" s="122"/>
      <c r="E208" s="122"/>
      <c r="F208" s="122"/>
      <c r="G208" s="122"/>
      <c r="H208" s="122"/>
      <c r="I208" s="122"/>
    </row>
    <row r="209" spans="3:9" x14ac:dyDescent="0.25">
      <c r="C209" s="122"/>
      <c r="D209" s="122"/>
      <c r="E209" s="122"/>
      <c r="F209" s="122"/>
      <c r="G209" s="122"/>
      <c r="H209" s="122"/>
      <c r="I209" s="122"/>
    </row>
    <row r="210" spans="3:9" x14ac:dyDescent="0.25">
      <c r="C210" s="122"/>
      <c r="D210" s="122"/>
      <c r="E210" s="122"/>
      <c r="F210" s="122"/>
      <c r="G210" s="122"/>
      <c r="H210" s="122"/>
      <c r="I210" s="122"/>
    </row>
    <row r="211" spans="3:9" x14ac:dyDescent="0.25">
      <c r="C211" s="122"/>
      <c r="D211" s="122"/>
      <c r="E211" s="122"/>
      <c r="F211" s="122"/>
      <c r="G211" s="122"/>
      <c r="H211" s="122"/>
      <c r="I211" s="122"/>
    </row>
    <row r="212" spans="3:9" x14ac:dyDescent="0.25">
      <c r="C212" s="122"/>
      <c r="D212" s="122"/>
      <c r="E212" s="122"/>
      <c r="F212" s="122"/>
      <c r="G212" s="122"/>
      <c r="H212" s="122"/>
      <c r="I212" s="122"/>
    </row>
    <row r="213" spans="3:9" x14ac:dyDescent="0.25">
      <c r="C213" s="122"/>
      <c r="D213" s="122"/>
      <c r="E213" s="122"/>
      <c r="F213" s="122"/>
      <c r="G213" s="122"/>
      <c r="H213" s="122"/>
      <c r="I213" s="122"/>
    </row>
    <row r="214" spans="3:9" x14ac:dyDescent="0.25">
      <c r="C214" s="122"/>
      <c r="D214" s="122"/>
      <c r="E214" s="122"/>
      <c r="F214" s="122"/>
      <c r="G214" s="122"/>
      <c r="H214" s="122"/>
      <c r="I214" s="122"/>
    </row>
    <row r="215" spans="3:9" x14ac:dyDescent="0.25">
      <c r="C215" s="122"/>
      <c r="D215" s="122"/>
      <c r="E215" s="122"/>
      <c r="F215" s="122"/>
      <c r="G215" s="122"/>
      <c r="H215" s="122"/>
      <c r="I215" s="122"/>
    </row>
    <row r="216" spans="3:9" x14ac:dyDescent="0.25">
      <c r="C216" s="122"/>
      <c r="D216" s="122"/>
      <c r="E216" s="122"/>
      <c r="F216" s="122"/>
      <c r="G216" s="122"/>
      <c r="H216" s="122"/>
      <c r="I216" s="122"/>
    </row>
    <row r="217" spans="3:9" x14ac:dyDescent="0.25">
      <c r="C217" s="122"/>
      <c r="D217" s="122"/>
      <c r="E217" s="122"/>
      <c r="F217" s="122"/>
      <c r="G217" s="122"/>
      <c r="H217" s="122"/>
      <c r="I217" s="122"/>
    </row>
    <row r="218" spans="3:9" x14ac:dyDescent="0.25">
      <c r="C218" s="122"/>
      <c r="D218" s="122"/>
      <c r="E218" s="122"/>
      <c r="F218" s="122"/>
      <c r="G218" s="122"/>
      <c r="H218" s="122"/>
      <c r="I218" s="122"/>
    </row>
    <row r="219" spans="3:9" x14ac:dyDescent="0.25">
      <c r="C219" s="122"/>
      <c r="D219" s="122"/>
      <c r="E219" s="122"/>
      <c r="F219" s="122"/>
      <c r="G219" s="122"/>
      <c r="H219" s="122"/>
      <c r="I219" s="122"/>
    </row>
    <row r="220" spans="3:9" x14ac:dyDescent="0.25">
      <c r="C220" s="122"/>
      <c r="D220" s="122"/>
      <c r="E220" s="122"/>
      <c r="F220" s="122"/>
      <c r="G220" s="122"/>
      <c r="H220" s="122"/>
      <c r="I220" s="122"/>
    </row>
    <row r="221" spans="3:9" x14ac:dyDescent="0.25">
      <c r="C221" s="122"/>
      <c r="D221" s="122"/>
      <c r="E221" s="122"/>
      <c r="F221" s="122"/>
      <c r="G221" s="122"/>
      <c r="H221" s="122"/>
      <c r="I221" s="122"/>
    </row>
    <row r="222" spans="3:9" x14ac:dyDescent="0.25">
      <c r="C222" s="122"/>
      <c r="D222" s="122"/>
      <c r="E222" s="122"/>
      <c r="F222" s="122"/>
      <c r="G222" s="122"/>
      <c r="H222" s="122"/>
      <c r="I222" s="122"/>
    </row>
    <row r="223" spans="3:9" x14ac:dyDescent="0.25">
      <c r="C223" s="122"/>
      <c r="D223" s="122"/>
      <c r="E223" s="122"/>
      <c r="F223" s="122"/>
      <c r="G223" s="122"/>
      <c r="H223" s="122"/>
      <c r="I223" s="122"/>
    </row>
    <row r="224" spans="3:9" x14ac:dyDescent="0.25">
      <c r="C224" s="122"/>
      <c r="D224" s="122"/>
      <c r="E224" s="122"/>
      <c r="F224" s="122"/>
      <c r="G224" s="122"/>
      <c r="H224" s="122"/>
      <c r="I224" s="122"/>
    </row>
    <row r="225" spans="3:9" x14ac:dyDescent="0.25">
      <c r="C225" s="122"/>
      <c r="D225" s="122"/>
      <c r="E225" s="122"/>
      <c r="F225" s="122"/>
      <c r="G225" s="122"/>
      <c r="H225" s="122"/>
      <c r="I225" s="122"/>
    </row>
    <row r="226" spans="3:9" x14ac:dyDescent="0.25">
      <c r="C226" s="122"/>
      <c r="D226" s="122"/>
      <c r="E226" s="122"/>
      <c r="F226" s="122"/>
      <c r="G226" s="122"/>
      <c r="H226" s="122"/>
      <c r="I226" s="122"/>
    </row>
    <row r="227" spans="3:9" x14ac:dyDescent="0.25">
      <c r="C227" s="122"/>
      <c r="D227" s="122"/>
      <c r="E227" s="122"/>
      <c r="F227" s="122"/>
      <c r="G227" s="122"/>
      <c r="H227" s="122"/>
      <c r="I227" s="122"/>
    </row>
    <row r="228" spans="3:9" x14ac:dyDescent="0.25">
      <c r="C228" s="122"/>
      <c r="D228" s="122"/>
      <c r="E228" s="122"/>
      <c r="F228" s="122"/>
      <c r="G228" s="122"/>
      <c r="H228" s="122"/>
      <c r="I228" s="122"/>
    </row>
    <row r="229" spans="3:9" x14ac:dyDescent="0.25">
      <c r="C229" s="122"/>
      <c r="D229" s="122"/>
      <c r="E229" s="122"/>
      <c r="F229" s="122"/>
      <c r="G229" s="122"/>
      <c r="H229" s="122"/>
      <c r="I229" s="122"/>
    </row>
    <row r="230" spans="3:9" x14ac:dyDescent="0.25">
      <c r="C230" s="122"/>
      <c r="D230" s="122"/>
      <c r="E230" s="122"/>
      <c r="F230" s="122"/>
      <c r="G230" s="122"/>
      <c r="H230" s="122"/>
      <c r="I230" s="122"/>
    </row>
    <row r="231" spans="3:9" x14ac:dyDescent="0.25">
      <c r="C231" s="122"/>
      <c r="D231" s="122"/>
      <c r="E231" s="122"/>
      <c r="F231" s="122"/>
      <c r="G231" s="122"/>
      <c r="H231" s="122"/>
      <c r="I231" s="122"/>
    </row>
    <row r="232" spans="3:9" x14ac:dyDescent="0.25">
      <c r="C232" s="122"/>
      <c r="D232" s="122"/>
      <c r="E232" s="122"/>
      <c r="F232" s="122"/>
      <c r="G232" s="122"/>
      <c r="H232" s="122"/>
      <c r="I232" s="122"/>
    </row>
    <row r="233" spans="3:9" x14ac:dyDescent="0.25">
      <c r="C233" s="122"/>
      <c r="D233" s="122"/>
      <c r="E233" s="122"/>
      <c r="F233" s="122"/>
      <c r="G233" s="122"/>
      <c r="H233" s="122"/>
      <c r="I233" s="122"/>
    </row>
    <row r="234" spans="3:9" x14ac:dyDescent="0.25">
      <c r="C234" s="122"/>
      <c r="D234" s="122"/>
      <c r="E234" s="122"/>
      <c r="F234" s="122"/>
      <c r="G234" s="122"/>
      <c r="H234" s="122"/>
      <c r="I234" s="122"/>
    </row>
    <row r="235" spans="3:9" x14ac:dyDescent="0.25">
      <c r="C235" s="122"/>
      <c r="D235" s="122"/>
      <c r="E235" s="122"/>
      <c r="F235" s="122"/>
      <c r="G235" s="122"/>
      <c r="H235" s="122"/>
      <c r="I235" s="122"/>
    </row>
    <row r="236" spans="3:9" x14ac:dyDescent="0.25">
      <c r="C236" s="122"/>
      <c r="D236" s="122"/>
      <c r="E236" s="122"/>
      <c r="F236" s="122"/>
      <c r="G236" s="122"/>
      <c r="H236" s="122"/>
      <c r="I236" s="122"/>
    </row>
    <row r="237" spans="3:9" x14ac:dyDescent="0.25">
      <c r="C237" s="122"/>
      <c r="D237" s="122"/>
      <c r="E237" s="122"/>
      <c r="F237" s="122"/>
      <c r="G237" s="122"/>
      <c r="H237" s="122"/>
      <c r="I237" s="122"/>
    </row>
    <row r="238" spans="3:9" x14ac:dyDescent="0.25">
      <c r="C238" s="122"/>
      <c r="D238" s="122"/>
      <c r="E238" s="122"/>
      <c r="F238" s="122"/>
      <c r="G238" s="122"/>
      <c r="H238" s="122"/>
      <c r="I238" s="122"/>
    </row>
    <row r="239" spans="3:9" x14ac:dyDescent="0.25">
      <c r="C239" s="122"/>
      <c r="D239" s="122"/>
      <c r="E239" s="122"/>
      <c r="F239" s="122"/>
      <c r="G239" s="122"/>
      <c r="H239" s="122"/>
      <c r="I239" s="122"/>
    </row>
    <row r="240" spans="3:9" x14ac:dyDescent="0.25">
      <c r="C240" s="122"/>
      <c r="D240" s="122"/>
      <c r="E240" s="122"/>
      <c r="F240" s="122"/>
      <c r="G240" s="122"/>
      <c r="H240" s="122"/>
      <c r="I240" s="122"/>
    </row>
    <row r="241" spans="3:9" x14ac:dyDescent="0.25">
      <c r="C241" s="122"/>
      <c r="D241" s="122"/>
      <c r="E241" s="122"/>
      <c r="F241" s="122"/>
      <c r="G241" s="122"/>
      <c r="H241" s="122"/>
      <c r="I241" s="122"/>
    </row>
    <row r="242" spans="3:9" x14ac:dyDescent="0.25">
      <c r="C242" s="122"/>
      <c r="D242" s="122"/>
      <c r="E242" s="122"/>
      <c r="F242" s="122"/>
      <c r="G242" s="122"/>
      <c r="H242" s="122"/>
      <c r="I242" s="122"/>
    </row>
    <row r="243" spans="3:9" x14ac:dyDescent="0.25">
      <c r="C243" s="122"/>
      <c r="D243" s="122"/>
      <c r="E243" s="122"/>
      <c r="F243" s="122"/>
      <c r="G243" s="122"/>
      <c r="H243" s="122"/>
      <c r="I243" s="122"/>
    </row>
    <row r="244" spans="3:9" x14ac:dyDescent="0.25">
      <c r="C244" s="122"/>
      <c r="D244" s="122"/>
      <c r="E244" s="122"/>
      <c r="F244" s="122"/>
      <c r="G244" s="122"/>
      <c r="H244" s="122"/>
      <c r="I244" s="122"/>
    </row>
    <row r="245" spans="3:9" x14ac:dyDescent="0.25">
      <c r="C245" s="122"/>
      <c r="D245" s="122"/>
      <c r="E245" s="122"/>
      <c r="F245" s="122"/>
      <c r="G245" s="122"/>
      <c r="H245" s="122"/>
      <c r="I245" s="122"/>
    </row>
    <row r="246" spans="3:9" x14ac:dyDescent="0.25">
      <c r="C246" s="122"/>
      <c r="D246" s="122"/>
      <c r="E246" s="122"/>
      <c r="F246" s="122"/>
      <c r="G246" s="122"/>
      <c r="H246" s="122"/>
      <c r="I246" s="122"/>
    </row>
    <row r="247" spans="3:9" x14ac:dyDescent="0.25">
      <c r="C247" s="122"/>
      <c r="D247" s="122"/>
      <c r="E247" s="122"/>
      <c r="F247" s="122"/>
      <c r="G247" s="122"/>
      <c r="H247" s="122"/>
      <c r="I247" s="122"/>
    </row>
    <row r="248" spans="3:9" x14ac:dyDescent="0.25">
      <c r="C248" s="122"/>
      <c r="D248" s="122"/>
      <c r="E248" s="122"/>
      <c r="F248" s="122"/>
      <c r="G248" s="122"/>
      <c r="H248" s="122"/>
      <c r="I248" s="122"/>
    </row>
    <row r="249" spans="3:9" x14ac:dyDescent="0.25">
      <c r="C249" s="122"/>
      <c r="D249" s="122"/>
      <c r="E249" s="122"/>
      <c r="F249" s="122"/>
      <c r="G249" s="122"/>
      <c r="H249" s="122"/>
      <c r="I249" s="122"/>
    </row>
    <row r="250" spans="3:9" x14ac:dyDescent="0.25">
      <c r="C250" s="122"/>
      <c r="D250" s="122"/>
      <c r="E250" s="122"/>
      <c r="F250" s="122"/>
      <c r="G250" s="122"/>
      <c r="H250" s="122"/>
      <c r="I250" s="122"/>
    </row>
    <row r="251" spans="3:9" x14ac:dyDescent="0.25">
      <c r="C251" s="122"/>
      <c r="D251" s="122"/>
      <c r="E251" s="122"/>
      <c r="F251" s="122"/>
      <c r="G251" s="122"/>
      <c r="H251" s="122"/>
      <c r="I251" s="122"/>
    </row>
    <row r="252" spans="3:9" x14ac:dyDescent="0.25">
      <c r="C252" s="122"/>
      <c r="D252" s="122"/>
      <c r="E252" s="122"/>
      <c r="F252" s="122"/>
      <c r="G252" s="122"/>
      <c r="H252" s="122"/>
      <c r="I252" s="122"/>
    </row>
    <row r="253" spans="3:9" x14ac:dyDescent="0.25">
      <c r="C253" s="122"/>
      <c r="D253" s="122"/>
      <c r="E253" s="122"/>
      <c r="F253" s="122"/>
      <c r="G253" s="122"/>
      <c r="H253" s="122"/>
      <c r="I253" s="122"/>
    </row>
    <row r="254" spans="3:9" x14ac:dyDescent="0.25">
      <c r="C254" s="122"/>
      <c r="D254" s="122"/>
      <c r="E254" s="122"/>
      <c r="F254" s="122"/>
      <c r="G254" s="122"/>
      <c r="H254" s="122"/>
      <c r="I254" s="122"/>
    </row>
    <row r="255" spans="3:9" x14ac:dyDescent="0.25">
      <c r="C255" s="122"/>
      <c r="D255" s="122"/>
      <c r="E255" s="122"/>
      <c r="F255" s="122"/>
      <c r="G255" s="122"/>
      <c r="H255" s="122"/>
      <c r="I255" s="122"/>
    </row>
    <row r="256" spans="3:9" x14ac:dyDescent="0.25">
      <c r="C256" s="122"/>
      <c r="D256" s="122"/>
      <c r="E256" s="122"/>
      <c r="F256" s="122"/>
      <c r="G256" s="122"/>
      <c r="H256" s="122"/>
      <c r="I256" s="122"/>
    </row>
    <row r="257" spans="3:9" x14ac:dyDescent="0.25">
      <c r="C257" s="122"/>
      <c r="D257" s="122"/>
      <c r="E257" s="122"/>
      <c r="F257" s="122"/>
      <c r="G257" s="122"/>
      <c r="H257" s="122"/>
      <c r="I257" s="122"/>
    </row>
    <row r="258" spans="3:9" x14ac:dyDescent="0.25">
      <c r="C258" s="122"/>
      <c r="D258" s="122"/>
      <c r="E258" s="122"/>
      <c r="F258" s="122"/>
      <c r="G258" s="122"/>
      <c r="H258" s="122"/>
      <c r="I258" s="122"/>
    </row>
    <row r="259" spans="3:9" x14ac:dyDescent="0.25">
      <c r="C259" s="122"/>
      <c r="D259" s="122"/>
      <c r="E259" s="122"/>
      <c r="F259" s="122"/>
      <c r="G259" s="122"/>
      <c r="H259" s="122"/>
      <c r="I259" s="122"/>
    </row>
    <row r="260" spans="3:9" x14ac:dyDescent="0.25">
      <c r="C260" s="122"/>
      <c r="D260" s="122"/>
      <c r="E260" s="122"/>
      <c r="F260" s="122"/>
      <c r="G260" s="122"/>
      <c r="H260" s="122"/>
      <c r="I260" s="122"/>
    </row>
    <row r="261" spans="3:9" x14ac:dyDescent="0.25">
      <c r="C261" s="122"/>
      <c r="D261" s="122"/>
      <c r="E261" s="122"/>
      <c r="F261" s="122"/>
      <c r="G261" s="122"/>
      <c r="H261" s="122"/>
      <c r="I261" s="122"/>
    </row>
    <row r="262" spans="3:9" x14ac:dyDescent="0.25">
      <c r="C262" s="122"/>
      <c r="D262" s="122"/>
      <c r="E262" s="122"/>
      <c r="F262" s="122"/>
      <c r="G262" s="122"/>
      <c r="H262" s="122"/>
      <c r="I262" s="122"/>
    </row>
    <row r="263" spans="3:9" x14ac:dyDescent="0.25">
      <c r="C263" s="122"/>
      <c r="D263" s="122"/>
      <c r="E263" s="122"/>
      <c r="F263" s="122"/>
      <c r="G263" s="122"/>
      <c r="H263" s="122"/>
      <c r="I263" s="122"/>
    </row>
    <row r="264" spans="3:9" x14ac:dyDescent="0.25">
      <c r="C264" s="122"/>
      <c r="D264" s="122"/>
      <c r="E264" s="122"/>
      <c r="F264" s="122"/>
      <c r="G264" s="122"/>
      <c r="H264" s="122"/>
      <c r="I264" s="122"/>
    </row>
    <row r="265" spans="3:9" x14ac:dyDescent="0.25">
      <c r="C265" s="122"/>
      <c r="D265" s="122"/>
      <c r="E265" s="122"/>
      <c r="F265" s="122"/>
      <c r="G265" s="122"/>
      <c r="H265" s="122"/>
      <c r="I265" s="122"/>
    </row>
    <row r="266" spans="3:9" x14ac:dyDescent="0.25">
      <c r="C266" s="122"/>
      <c r="D266" s="122"/>
      <c r="E266" s="122"/>
      <c r="F266" s="122"/>
      <c r="G266" s="122"/>
      <c r="H266" s="122"/>
      <c r="I266" s="122"/>
    </row>
    <row r="267" spans="3:9" x14ac:dyDescent="0.25">
      <c r="C267" s="122"/>
      <c r="D267" s="122"/>
      <c r="E267" s="122"/>
      <c r="F267" s="122"/>
      <c r="G267" s="122"/>
      <c r="H267" s="122"/>
      <c r="I267" s="122"/>
    </row>
    <row r="268" spans="3:9" x14ac:dyDescent="0.25">
      <c r="C268" s="122"/>
      <c r="D268" s="122"/>
      <c r="E268" s="122"/>
      <c r="F268" s="122"/>
      <c r="G268" s="122"/>
      <c r="H268" s="122"/>
      <c r="I268" s="122"/>
    </row>
    <row r="269" spans="3:9" x14ac:dyDescent="0.25">
      <c r="C269" s="122"/>
      <c r="D269" s="122"/>
      <c r="E269" s="122"/>
      <c r="F269" s="122"/>
      <c r="G269" s="122"/>
      <c r="H269" s="122"/>
      <c r="I269" s="122"/>
    </row>
    <row r="270" spans="3:9" x14ac:dyDescent="0.25">
      <c r="C270" s="122"/>
      <c r="D270" s="122"/>
      <c r="E270" s="122"/>
      <c r="F270" s="122"/>
      <c r="G270" s="122"/>
      <c r="H270" s="122"/>
      <c r="I270" s="122"/>
    </row>
    <row r="271" spans="3:9" x14ac:dyDescent="0.25">
      <c r="C271" s="122"/>
      <c r="D271" s="122"/>
      <c r="E271" s="122"/>
      <c r="F271" s="122"/>
      <c r="G271" s="122"/>
      <c r="H271" s="122"/>
      <c r="I271" s="122"/>
    </row>
    <row r="272" spans="3:9" x14ac:dyDescent="0.25">
      <c r="C272" s="122"/>
      <c r="D272" s="122"/>
      <c r="E272" s="122"/>
      <c r="F272" s="122"/>
      <c r="G272" s="122"/>
      <c r="H272" s="122"/>
      <c r="I272" s="122"/>
    </row>
    <row r="273" spans="3:9" x14ac:dyDescent="0.25">
      <c r="C273" s="122"/>
      <c r="D273" s="122"/>
      <c r="E273" s="122"/>
      <c r="F273" s="122"/>
      <c r="G273" s="122"/>
      <c r="H273" s="122"/>
      <c r="I273" s="122"/>
    </row>
    <row r="274" spans="3:9" x14ac:dyDescent="0.25">
      <c r="C274" s="122"/>
      <c r="D274" s="122"/>
      <c r="E274" s="122"/>
      <c r="F274" s="122"/>
      <c r="G274" s="122"/>
      <c r="H274" s="122"/>
      <c r="I274" s="122"/>
    </row>
    <row r="275" spans="3:9" x14ac:dyDescent="0.25">
      <c r="C275" s="122"/>
      <c r="D275" s="122"/>
      <c r="E275" s="122"/>
      <c r="F275" s="122"/>
      <c r="G275" s="122"/>
      <c r="H275" s="122"/>
      <c r="I275" s="122"/>
    </row>
    <row r="276" spans="3:9" x14ac:dyDescent="0.25">
      <c r="C276" s="122"/>
      <c r="D276" s="122"/>
      <c r="E276" s="122"/>
      <c r="F276" s="122"/>
      <c r="G276" s="122"/>
      <c r="H276" s="122"/>
      <c r="I276" s="122"/>
    </row>
    <row r="277" spans="3:9" x14ac:dyDescent="0.25">
      <c r="C277" s="122"/>
      <c r="D277" s="122"/>
      <c r="E277" s="122"/>
      <c r="F277" s="122"/>
      <c r="G277" s="122"/>
      <c r="H277" s="122"/>
      <c r="I277" s="122"/>
    </row>
    <row r="278" spans="3:9" x14ac:dyDescent="0.25">
      <c r="C278" s="122"/>
      <c r="D278" s="122"/>
      <c r="E278" s="122"/>
      <c r="F278" s="122"/>
      <c r="G278" s="122"/>
      <c r="H278" s="122"/>
      <c r="I278" s="122"/>
    </row>
    <row r="279" spans="3:9" x14ac:dyDescent="0.25">
      <c r="C279" s="122"/>
      <c r="D279" s="122"/>
      <c r="E279" s="122"/>
      <c r="F279" s="122"/>
      <c r="G279" s="122"/>
      <c r="H279" s="122"/>
      <c r="I279" s="122"/>
    </row>
    <row r="280" spans="3:9" x14ac:dyDescent="0.25">
      <c r="C280" s="122"/>
      <c r="D280" s="122"/>
      <c r="E280" s="122"/>
      <c r="F280" s="122"/>
      <c r="G280" s="122"/>
      <c r="H280" s="122"/>
      <c r="I280" s="122"/>
    </row>
    <row r="281" spans="3:9" x14ac:dyDescent="0.25">
      <c r="C281" s="122"/>
      <c r="D281" s="122"/>
      <c r="E281" s="122"/>
      <c r="F281" s="122"/>
      <c r="G281" s="122"/>
      <c r="H281" s="122"/>
      <c r="I281" s="122"/>
    </row>
    <row r="282" spans="3:9" x14ac:dyDescent="0.25">
      <c r="C282" s="122"/>
      <c r="D282" s="122"/>
      <c r="E282" s="122"/>
      <c r="F282" s="122"/>
      <c r="G282" s="122"/>
      <c r="H282" s="122"/>
      <c r="I282" s="122"/>
    </row>
    <row r="283" spans="3:9" x14ac:dyDescent="0.25">
      <c r="C283" s="122"/>
      <c r="D283" s="122"/>
      <c r="E283" s="122"/>
      <c r="F283" s="122"/>
      <c r="G283" s="122"/>
      <c r="H283" s="122"/>
      <c r="I283" s="122"/>
    </row>
    <row r="284" spans="3:9" x14ac:dyDescent="0.25">
      <c r="C284" s="122"/>
      <c r="D284" s="122"/>
      <c r="E284" s="122"/>
      <c r="F284" s="122"/>
      <c r="G284" s="122"/>
      <c r="H284" s="122"/>
      <c r="I284" s="122"/>
    </row>
    <row r="285" spans="3:9" x14ac:dyDescent="0.25">
      <c r="C285" s="122"/>
      <c r="D285" s="122"/>
      <c r="E285" s="122"/>
      <c r="F285" s="122"/>
      <c r="G285" s="122"/>
      <c r="H285" s="122"/>
      <c r="I285" s="122"/>
    </row>
    <row r="286" spans="3:9" x14ac:dyDescent="0.25">
      <c r="C286" s="122"/>
      <c r="D286" s="122"/>
      <c r="E286" s="122"/>
      <c r="F286" s="122"/>
      <c r="G286" s="122"/>
      <c r="H286" s="122"/>
      <c r="I286" s="122"/>
    </row>
    <row r="287" spans="3:9" x14ac:dyDescent="0.25">
      <c r="C287" s="122"/>
      <c r="D287" s="122"/>
      <c r="E287" s="122"/>
      <c r="F287" s="122"/>
      <c r="G287" s="122"/>
      <c r="H287" s="122"/>
      <c r="I287" s="122"/>
    </row>
    <row r="288" spans="3:9" x14ac:dyDescent="0.25">
      <c r="C288" s="122"/>
      <c r="D288" s="122"/>
      <c r="E288" s="122"/>
      <c r="F288" s="122"/>
      <c r="G288" s="122"/>
      <c r="H288" s="122"/>
      <c r="I288" s="122"/>
    </row>
    <row r="289" spans="3:9" x14ac:dyDescent="0.25">
      <c r="C289" s="122"/>
      <c r="D289" s="122"/>
      <c r="E289" s="122"/>
      <c r="F289" s="122"/>
      <c r="G289" s="122"/>
      <c r="H289" s="122"/>
      <c r="I289" s="122"/>
    </row>
    <row r="290" spans="3:9" x14ac:dyDescent="0.25">
      <c r="C290" s="122"/>
      <c r="D290" s="122"/>
      <c r="E290" s="122"/>
      <c r="F290" s="122"/>
      <c r="G290" s="122"/>
      <c r="H290" s="122"/>
      <c r="I290" s="122"/>
    </row>
    <row r="291" spans="3:9" x14ac:dyDescent="0.25">
      <c r="C291" s="122"/>
      <c r="D291" s="122"/>
      <c r="E291" s="122"/>
      <c r="F291" s="122"/>
      <c r="G291" s="122"/>
      <c r="H291" s="122"/>
      <c r="I291" s="122"/>
    </row>
    <row r="292" spans="3:9" x14ac:dyDescent="0.25">
      <c r="C292" s="122"/>
      <c r="D292" s="122"/>
      <c r="E292" s="122"/>
      <c r="F292" s="122"/>
      <c r="G292" s="122"/>
      <c r="H292" s="122"/>
      <c r="I292" s="122"/>
    </row>
    <row r="293" spans="3:9" x14ac:dyDescent="0.25">
      <c r="C293" s="122"/>
      <c r="D293" s="122"/>
      <c r="E293" s="122"/>
      <c r="F293" s="122"/>
      <c r="G293" s="122"/>
      <c r="H293" s="122"/>
      <c r="I293" s="122"/>
    </row>
    <row r="294" spans="3:9" x14ac:dyDescent="0.25">
      <c r="C294" s="122"/>
      <c r="D294" s="122"/>
      <c r="E294" s="122"/>
      <c r="F294" s="122"/>
      <c r="G294" s="122"/>
      <c r="H294" s="122"/>
      <c r="I294" s="122"/>
    </row>
    <row r="295" spans="3:9" x14ac:dyDescent="0.25">
      <c r="C295" s="122"/>
      <c r="D295" s="122"/>
      <c r="E295" s="122"/>
      <c r="F295" s="122"/>
      <c r="G295" s="122"/>
      <c r="H295" s="122"/>
      <c r="I295" s="122"/>
    </row>
    <row r="296" spans="3:9" x14ac:dyDescent="0.25">
      <c r="C296" s="122"/>
      <c r="D296" s="122"/>
      <c r="E296" s="122"/>
      <c r="F296" s="122"/>
      <c r="G296" s="122"/>
      <c r="H296" s="122"/>
      <c r="I296" s="122"/>
    </row>
    <row r="297" spans="3:9" x14ac:dyDescent="0.25">
      <c r="C297" s="122"/>
      <c r="D297" s="122"/>
      <c r="E297" s="122"/>
      <c r="F297" s="122"/>
      <c r="G297" s="122"/>
      <c r="H297" s="122"/>
      <c r="I297" s="122"/>
    </row>
    <row r="298" spans="3:9" x14ac:dyDescent="0.25">
      <c r="C298" s="122"/>
      <c r="D298" s="122"/>
      <c r="E298" s="122"/>
      <c r="F298" s="122"/>
      <c r="G298" s="122"/>
      <c r="H298" s="122"/>
      <c r="I298" s="122"/>
    </row>
    <row r="299" spans="3:9" x14ac:dyDescent="0.25">
      <c r="C299" s="122"/>
      <c r="D299" s="122"/>
      <c r="E299" s="122"/>
      <c r="F299" s="122"/>
      <c r="G299" s="122"/>
      <c r="H299" s="122"/>
      <c r="I299" s="122"/>
    </row>
    <row r="300" spans="3:9" x14ac:dyDescent="0.25">
      <c r="C300" s="122"/>
      <c r="D300" s="122"/>
      <c r="E300" s="122"/>
      <c r="F300" s="122"/>
      <c r="G300" s="122"/>
      <c r="H300" s="122"/>
      <c r="I300" s="122"/>
    </row>
    <row r="301" spans="3:9" x14ac:dyDescent="0.25">
      <c r="C301" s="122"/>
      <c r="D301" s="122"/>
      <c r="E301" s="122"/>
      <c r="F301" s="122"/>
      <c r="G301" s="122"/>
      <c r="H301" s="122"/>
      <c r="I301" s="122"/>
    </row>
    <row r="302" spans="3:9" x14ac:dyDescent="0.25">
      <c r="C302" s="122"/>
      <c r="D302" s="122"/>
      <c r="E302" s="122"/>
      <c r="F302" s="122"/>
      <c r="G302" s="122"/>
      <c r="H302" s="122"/>
      <c r="I302" s="122"/>
    </row>
    <row r="303" spans="3:9" x14ac:dyDescent="0.25">
      <c r="C303" s="122"/>
      <c r="D303" s="122"/>
      <c r="E303" s="122"/>
      <c r="F303" s="122"/>
      <c r="G303" s="122"/>
      <c r="H303" s="122"/>
      <c r="I303" s="122"/>
    </row>
    <row r="304" spans="3:9" x14ac:dyDescent="0.25">
      <c r="C304" s="122"/>
      <c r="D304" s="122"/>
      <c r="E304" s="122"/>
      <c r="F304" s="122"/>
      <c r="G304" s="122"/>
      <c r="H304" s="122"/>
      <c r="I304" s="122"/>
    </row>
    <row r="305" spans="3:9" x14ac:dyDescent="0.25">
      <c r="C305" s="122"/>
      <c r="D305" s="122"/>
      <c r="E305" s="122"/>
      <c r="F305" s="122"/>
      <c r="G305" s="122"/>
      <c r="H305" s="122"/>
      <c r="I305" s="122"/>
    </row>
    <row r="306" spans="3:9" x14ac:dyDescent="0.25">
      <c r="C306" s="122"/>
      <c r="D306" s="122"/>
      <c r="E306" s="122"/>
      <c r="F306" s="122"/>
      <c r="G306" s="122"/>
      <c r="H306" s="122"/>
      <c r="I306" s="122"/>
    </row>
    <row r="307" spans="3:9" x14ac:dyDescent="0.25">
      <c r="C307" s="122"/>
      <c r="D307" s="122"/>
      <c r="E307" s="122"/>
      <c r="F307" s="122"/>
      <c r="G307" s="122"/>
      <c r="H307" s="122"/>
      <c r="I307" s="122"/>
    </row>
    <row r="308" spans="3:9" x14ac:dyDescent="0.25">
      <c r="C308" s="122"/>
      <c r="D308" s="122"/>
      <c r="E308" s="122"/>
      <c r="F308" s="122"/>
      <c r="G308" s="122"/>
      <c r="H308" s="122"/>
      <c r="I308" s="122"/>
    </row>
    <row r="309" spans="3:9" x14ac:dyDescent="0.25">
      <c r="C309" s="122"/>
      <c r="D309" s="122"/>
      <c r="E309" s="122"/>
      <c r="F309" s="122"/>
      <c r="G309" s="122"/>
      <c r="H309" s="122"/>
      <c r="I309" s="122"/>
    </row>
    <row r="310" spans="3:9" x14ac:dyDescent="0.25">
      <c r="C310" s="122"/>
      <c r="D310" s="122"/>
      <c r="E310" s="122"/>
      <c r="F310" s="122"/>
      <c r="G310" s="122"/>
      <c r="H310" s="122"/>
      <c r="I310" s="122"/>
    </row>
    <row r="311" spans="3:9" x14ac:dyDescent="0.25">
      <c r="C311" s="122"/>
      <c r="D311" s="122"/>
      <c r="E311" s="122"/>
      <c r="F311" s="122"/>
      <c r="G311" s="122"/>
      <c r="H311" s="122"/>
      <c r="I311" s="122"/>
    </row>
    <row r="312" spans="3:9" x14ac:dyDescent="0.25">
      <c r="C312" s="122"/>
      <c r="D312" s="122"/>
      <c r="E312" s="122"/>
      <c r="F312" s="122"/>
      <c r="G312" s="122"/>
      <c r="H312" s="122"/>
      <c r="I312" s="122"/>
    </row>
    <row r="313" spans="3:9" x14ac:dyDescent="0.25">
      <c r="C313" s="122"/>
      <c r="D313" s="122"/>
      <c r="E313" s="122"/>
      <c r="F313" s="122"/>
      <c r="G313" s="122"/>
      <c r="H313" s="122"/>
      <c r="I313" s="122"/>
    </row>
    <row r="314" spans="3:9" x14ac:dyDescent="0.25">
      <c r="C314" s="122"/>
      <c r="D314" s="122"/>
      <c r="E314" s="122"/>
      <c r="F314" s="122"/>
      <c r="G314" s="122"/>
      <c r="H314" s="122"/>
      <c r="I314" s="122"/>
    </row>
    <row r="315" spans="3:9" x14ac:dyDescent="0.25">
      <c r="C315" s="122"/>
      <c r="D315" s="122"/>
      <c r="E315" s="122"/>
      <c r="F315" s="122"/>
      <c r="G315" s="122"/>
      <c r="H315" s="122"/>
      <c r="I315" s="122"/>
    </row>
    <row r="316" spans="3:9" x14ac:dyDescent="0.25">
      <c r="C316" s="122"/>
      <c r="D316" s="122"/>
      <c r="E316" s="122"/>
      <c r="F316" s="122"/>
      <c r="G316" s="122"/>
      <c r="H316" s="122"/>
      <c r="I316" s="122"/>
    </row>
    <row r="317" spans="3:9" x14ac:dyDescent="0.25">
      <c r="C317" s="122"/>
      <c r="D317" s="122"/>
      <c r="E317" s="122"/>
      <c r="F317" s="122"/>
      <c r="G317" s="122"/>
      <c r="H317" s="122"/>
      <c r="I317" s="122"/>
    </row>
    <row r="318" spans="3:9" x14ac:dyDescent="0.25">
      <c r="C318" s="122"/>
      <c r="D318" s="122"/>
      <c r="E318" s="122"/>
      <c r="F318" s="122"/>
      <c r="G318" s="122"/>
      <c r="H318" s="122"/>
      <c r="I318" s="122"/>
    </row>
    <row r="319" spans="3:9" x14ac:dyDescent="0.25">
      <c r="C319" s="122"/>
      <c r="D319" s="122"/>
      <c r="E319" s="122"/>
      <c r="F319" s="122"/>
      <c r="G319" s="122"/>
      <c r="H319" s="122"/>
      <c r="I319" s="122"/>
    </row>
    <row r="320" spans="3:9" x14ac:dyDescent="0.25">
      <c r="C320" s="122"/>
      <c r="D320" s="122"/>
      <c r="E320" s="122"/>
      <c r="F320" s="122"/>
      <c r="G320" s="122"/>
      <c r="H320" s="122"/>
      <c r="I320" s="122"/>
    </row>
    <row r="321" spans="3:9" x14ac:dyDescent="0.25">
      <c r="C321" s="122"/>
      <c r="D321" s="122"/>
      <c r="E321" s="122"/>
      <c r="F321" s="122"/>
      <c r="G321" s="122"/>
      <c r="H321" s="122"/>
      <c r="I321" s="122"/>
    </row>
    <row r="322" spans="3:9" x14ac:dyDescent="0.25">
      <c r="C322" s="122"/>
      <c r="D322" s="122"/>
      <c r="E322" s="122"/>
      <c r="F322" s="122"/>
      <c r="G322" s="122"/>
      <c r="H322" s="122"/>
      <c r="I322" s="122"/>
    </row>
    <row r="323" spans="3:9" x14ac:dyDescent="0.25">
      <c r="C323" s="122"/>
      <c r="D323" s="122"/>
      <c r="E323" s="122"/>
      <c r="F323" s="122"/>
      <c r="G323" s="122"/>
      <c r="H323" s="122"/>
      <c r="I323" s="122"/>
    </row>
    <row r="324" spans="3:9" x14ac:dyDescent="0.25">
      <c r="C324" s="122"/>
      <c r="D324" s="122"/>
      <c r="E324" s="122"/>
      <c r="F324" s="122"/>
      <c r="G324" s="122"/>
      <c r="H324" s="122"/>
      <c r="I324" s="122"/>
    </row>
    <row r="325" spans="3:9" x14ac:dyDescent="0.25">
      <c r="C325" s="122"/>
      <c r="D325" s="122"/>
      <c r="E325" s="122"/>
      <c r="F325" s="122"/>
      <c r="G325" s="122"/>
      <c r="H325" s="122"/>
      <c r="I325" s="122"/>
    </row>
    <row r="326" spans="3:9" x14ac:dyDescent="0.25">
      <c r="C326" s="122"/>
      <c r="D326" s="122"/>
      <c r="E326" s="122"/>
      <c r="F326" s="122"/>
      <c r="G326" s="122"/>
      <c r="H326" s="122"/>
      <c r="I326" s="122"/>
    </row>
    <row r="327" spans="3:9" x14ac:dyDescent="0.25">
      <c r="C327" s="122"/>
      <c r="D327" s="122"/>
      <c r="E327" s="122"/>
      <c r="F327" s="122"/>
      <c r="G327" s="122"/>
      <c r="H327" s="122"/>
      <c r="I327" s="122"/>
    </row>
    <row r="328" spans="3:9" x14ac:dyDescent="0.25">
      <c r="C328" s="122"/>
      <c r="D328" s="122"/>
      <c r="E328" s="122"/>
      <c r="F328" s="122"/>
      <c r="G328" s="122"/>
      <c r="H328" s="122"/>
      <c r="I328" s="122"/>
    </row>
    <row r="329" spans="3:9" x14ac:dyDescent="0.25">
      <c r="C329" s="122"/>
      <c r="D329" s="122"/>
      <c r="E329" s="122"/>
      <c r="F329" s="122"/>
      <c r="G329" s="122"/>
      <c r="H329" s="122"/>
      <c r="I329" s="122"/>
    </row>
    <row r="330" spans="3:9" x14ac:dyDescent="0.25">
      <c r="C330" s="122"/>
      <c r="D330" s="122"/>
      <c r="E330" s="122"/>
      <c r="F330" s="122"/>
      <c r="G330" s="122"/>
      <c r="H330" s="122"/>
      <c r="I330" s="122"/>
    </row>
    <row r="331" spans="3:9" x14ac:dyDescent="0.25">
      <c r="C331" s="122"/>
      <c r="D331" s="122"/>
      <c r="E331" s="122"/>
      <c r="F331" s="122"/>
      <c r="G331" s="122"/>
      <c r="H331" s="122"/>
      <c r="I331" s="122"/>
    </row>
    <row r="332" spans="3:9" x14ac:dyDescent="0.25">
      <c r="C332" s="122"/>
      <c r="D332" s="122"/>
      <c r="E332" s="122"/>
      <c r="F332" s="122"/>
      <c r="G332" s="122"/>
      <c r="H332" s="122"/>
      <c r="I332" s="122"/>
    </row>
    <row r="333" spans="3:9" x14ac:dyDescent="0.25">
      <c r="C333" s="122"/>
      <c r="D333" s="122"/>
      <c r="E333" s="122"/>
      <c r="F333" s="122"/>
      <c r="G333" s="122"/>
      <c r="H333" s="122"/>
      <c r="I333" s="122"/>
    </row>
    <row r="334" spans="3:9" x14ac:dyDescent="0.25">
      <c r="C334" s="122"/>
      <c r="D334" s="122"/>
      <c r="E334" s="122"/>
      <c r="F334" s="122"/>
      <c r="G334" s="122"/>
      <c r="H334" s="122"/>
      <c r="I334" s="122"/>
    </row>
    <row r="335" spans="3:9" x14ac:dyDescent="0.25">
      <c r="C335" s="122"/>
      <c r="D335" s="122"/>
      <c r="E335" s="122"/>
      <c r="F335" s="122"/>
      <c r="G335" s="122"/>
      <c r="H335" s="122"/>
      <c r="I335" s="122"/>
    </row>
    <row r="336" spans="3:9" x14ac:dyDescent="0.25">
      <c r="C336" s="122"/>
      <c r="D336" s="122"/>
      <c r="E336" s="122"/>
      <c r="F336" s="122"/>
      <c r="G336" s="122"/>
      <c r="H336" s="122"/>
      <c r="I336" s="122"/>
    </row>
    <row r="337" spans="3:9" x14ac:dyDescent="0.25">
      <c r="C337" s="122"/>
      <c r="D337" s="122"/>
      <c r="E337" s="122"/>
      <c r="F337" s="122"/>
      <c r="G337" s="122"/>
      <c r="H337" s="122"/>
      <c r="I337" s="122"/>
    </row>
    <row r="338" spans="3:9" x14ac:dyDescent="0.25">
      <c r="C338" s="122"/>
      <c r="D338" s="122"/>
      <c r="E338" s="122"/>
      <c r="F338" s="122"/>
      <c r="G338" s="122"/>
      <c r="H338" s="122"/>
      <c r="I338" s="122"/>
    </row>
    <row r="339" spans="3:9" x14ac:dyDescent="0.25">
      <c r="C339" s="122"/>
      <c r="D339" s="122"/>
      <c r="E339" s="122"/>
      <c r="F339" s="122"/>
      <c r="G339" s="122"/>
      <c r="H339" s="122"/>
      <c r="I339" s="122"/>
    </row>
    <row r="340" spans="3:9" x14ac:dyDescent="0.25">
      <c r="C340" s="122"/>
      <c r="D340" s="122"/>
      <c r="E340" s="122"/>
      <c r="F340" s="122"/>
      <c r="G340" s="122"/>
      <c r="H340" s="122"/>
      <c r="I340" s="122"/>
    </row>
    <row r="341" spans="3:9" x14ac:dyDescent="0.25">
      <c r="C341" s="122"/>
      <c r="D341" s="122"/>
      <c r="E341" s="122"/>
      <c r="F341" s="122"/>
      <c r="G341" s="122"/>
      <c r="H341" s="122"/>
      <c r="I341" s="122"/>
    </row>
    <row r="342" spans="3:9" x14ac:dyDescent="0.25">
      <c r="C342" s="122"/>
      <c r="D342" s="122"/>
      <c r="E342" s="122"/>
      <c r="F342" s="122"/>
      <c r="G342" s="122"/>
      <c r="H342" s="122"/>
      <c r="I342" s="122"/>
    </row>
    <row r="343" spans="3:9" x14ac:dyDescent="0.25">
      <c r="C343" s="122"/>
      <c r="D343" s="122"/>
      <c r="E343" s="122"/>
      <c r="F343" s="122"/>
      <c r="G343" s="122"/>
      <c r="H343" s="122"/>
      <c r="I343" s="122"/>
    </row>
    <row r="344" spans="3:9" x14ac:dyDescent="0.25">
      <c r="C344" s="122"/>
      <c r="D344" s="122"/>
      <c r="E344" s="122"/>
      <c r="F344" s="122"/>
      <c r="G344" s="122"/>
      <c r="H344" s="122"/>
      <c r="I344" s="122"/>
    </row>
    <row r="345" spans="3:9" x14ac:dyDescent="0.25">
      <c r="C345" s="122"/>
      <c r="D345" s="122"/>
      <c r="E345" s="122"/>
      <c r="F345" s="122"/>
      <c r="G345" s="122"/>
      <c r="H345" s="122"/>
      <c r="I345" s="122"/>
    </row>
    <row r="346" spans="3:9" x14ac:dyDescent="0.25">
      <c r="C346" s="122"/>
      <c r="D346" s="122"/>
      <c r="E346" s="122"/>
      <c r="F346" s="122"/>
      <c r="G346" s="122"/>
      <c r="H346" s="122"/>
      <c r="I346" s="122"/>
    </row>
    <row r="347" spans="3:9" x14ac:dyDescent="0.25">
      <c r="C347" s="122"/>
      <c r="D347" s="122"/>
      <c r="E347" s="122"/>
      <c r="F347" s="122"/>
      <c r="G347" s="122"/>
      <c r="H347" s="122"/>
      <c r="I347" s="122"/>
    </row>
    <row r="348" spans="3:9" x14ac:dyDescent="0.25">
      <c r="C348" s="122"/>
      <c r="D348" s="122"/>
      <c r="E348" s="122"/>
      <c r="F348" s="122"/>
      <c r="G348" s="122"/>
      <c r="H348" s="122"/>
      <c r="I348" s="122"/>
    </row>
    <row r="349" spans="3:9" x14ac:dyDescent="0.25">
      <c r="C349" s="122"/>
      <c r="D349" s="122"/>
      <c r="E349" s="122"/>
      <c r="F349" s="122"/>
      <c r="G349" s="122"/>
      <c r="H349" s="122"/>
      <c r="I349" s="122"/>
    </row>
    <row r="350" spans="3:9" x14ac:dyDescent="0.25">
      <c r="C350" s="122"/>
      <c r="D350" s="122"/>
      <c r="E350" s="122"/>
      <c r="F350" s="122"/>
      <c r="G350" s="122"/>
      <c r="H350" s="122"/>
      <c r="I350" s="122"/>
    </row>
    <row r="351" spans="3:9" x14ac:dyDescent="0.25">
      <c r="C351" s="122"/>
      <c r="D351" s="122"/>
      <c r="E351" s="122"/>
      <c r="F351" s="122"/>
      <c r="G351" s="122"/>
      <c r="H351" s="122"/>
      <c r="I351" s="122"/>
    </row>
    <row r="352" spans="3:9" x14ac:dyDescent="0.25">
      <c r="C352" s="122"/>
      <c r="D352" s="122"/>
      <c r="E352" s="122"/>
      <c r="F352" s="122"/>
      <c r="G352" s="122"/>
      <c r="H352" s="122"/>
      <c r="I352" s="122"/>
    </row>
    <row r="353" spans="3:9" x14ac:dyDescent="0.25">
      <c r="C353" s="122"/>
      <c r="D353" s="122"/>
      <c r="E353" s="122"/>
      <c r="F353" s="122"/>
      <c r="G353" s="122"/>
      <c r="H353" s="122"/>
      <c r="I353" s="122"/>
    </row>
    <row r="354" spans="3:9" x14ac:dyDescent="0.25">
      <c r="C354" s="122"/>
      <c r="D354" s="122"/>
      <c r="E354" s="122"/>
      <c r="F354" s="122"/>
      <c r="G354" s="122"/>
      <c r="H354" s="122"/>
      <c r="I354" s="122"/>
    </row>
    <row r="355" spans="3:9" x14ac:dyDescent="0.25">
      <c r="C355" s="122"/>
      <c r="D355" s="122"/>
      <c r="E355" s="122"/>
      <c r="F355" s="122"/>
      <c r="G355" s="122"/>
      <c r="H355" s="122"/>
      <c r="I355" s="122"/>
    </row>
    <row r="356" spans="3:9" x14ac:dyDescent="0.25">
      <c r="C356" s="122"/>
      <c r="D356" s="122"/>
      <c r="E356" s="122"/>
      <c r="F356" s="122"/>
      <c r="G356" s="122"/>
      <c r="H356" s="122"/>
      <c r="I356" s="122"/>
    </row>
    <row r="357" spans="3:9" x14ac:dyDescent="0.25">
      <c r="C357" s="122"/>
      <c r="D357" s="122"/>
      <c r="E357" s="122"/>
      <c r="F357" s="122"/>
      <c r="G357" s="122"/>
      <c r="H357" s="122"/>
      <c r="I357" s="122"/>
    </row>
    <row r="358" spans="3:9" x14ac:dyDescent="0.25">
      <c r="C358" s="122"/>
      <c r="D358" s="122"/>
      <c r="E358" s="122"/>
      <c r="F358" s="122"/>
      <c r="G358" s="122"/>
      <c r="H358" s="122"/>
      <c r="I358" s="122"/>
    </row>
    <row r="359" spans="3:9" x14ac:dyDescent="0.25">
      <c r="C359" s="122"/>
      <c r="D359" s="122"/>
      <c r="E359" s="122"/>
      <c r="F359" s="122"/>
      <c r="G359" s="122"/>
      <c r="H359" s="122"/>
      <c r="I359" s="122"/>
    </row>
    <row r="360" spans="3:9" x14ac:dyDescent="0.25">
      <c r="C360" s="122"/>
      <c r="D360" s="122"/>
      <c r="E360" s="122"/>
      <c r="F360" s="122"/>
      <c r="G360" s="122"/>
      <c r="H360" s="122"/>
      <c r="I360" s="122"/>
    </row>
    <row r="361" spans="3:9" x14ac:dyDescent="0.25">
      <c r="C361" s="122"/>
      <c r="D361" s="122"/>
      <c r="E361" s="122"/>
      <c r="F361" s="122"/>
      <c r="G361" s="122"/>
      <c r="H361" s="122"/>
      <c r="I361" s="122"/>
    </row>
    <row r="362" spans="3:9" x14ac:dyDescent="0.25">
      <c r="C362" s="122"/>
      <c r="D362" s="122"/>
      <c r="E362" s="122"/>
      <c r="F362" s="122"/>
      <c r="G362" s="122"/>
      <c r="H362" s="122"/>
      <c r="I362" s="122"/>
    </row>
    <row r="363" spans="3:9" x14ac:dyDescent="0.25">
      <c r="C363" s="122"/>
      <c r="D363" s="122"/>
      <c r="E363" s="122"/>
      <c r="F363" s="122"/>
      <c r="G363" s="122"/>
      <c r="H363" s="122"/>
      <c r="I363" s="122"/>
    </row>
    <row r="364" spans="3:9" x14ac:dyDescent="0.25">
      <c r="C364" s="122"/>
      <c r="D364" s="122"/>
      <c r="E364" s="122"/>
      <c r="F364" s="122"/>
      <c r="G364" s="122"/>
      <c r="H364" s="122"/>
      <c r="I364" s="122"/>
    </row>
    <row r="365" spans="3:9" x14ac:dyDescent="0.25">
      <c r="C365" s="122"/>
      <c r="D365" s="122"/>
      <c r="E365" s="122"/>
      <c r="F365" s="122"/>
      <c r="G365" s="122"/>
      <c r="H365" s="122"/>
      <c r="I365" s="122"/>
    </row>
    <row r="366" spans="3:9" x14ac:dyDescent="0.25">
      <c r="C366" s="122"/>
      <c r="D366" s="122"/>
      <c r="E366" s="122"/>
      <c r="F366" s="122"/>
      <c r="G366" s="122"/>
      <c r="H366" s="122"/>
      <c r="I366" s="122"/>
    </row>
    <row r="367" spans="3:9" x14ac:dyDescent="0.25">
      <c r="C367" s="122"/>
      <c r="D367" s="122"/>
      <c r="E367" s="122"/>
      <c r="F367" s="122"/>
      <c r="G367" s="122"/>
      <c r="H367" s="122"/>
      <c r="I367" s="122"/>
    </row>
    <row r="368" spans="3:9" x14ac:dyDescent="0.25">
      <c r="C368" s="122"/>
      <c r="D368" s="122"/>
      <c r="E368" s="122"/>
      <c r="F368" s="122"/>
      <c r="G368" s="122"/>
      <c r="H368" s="122"/>
      <c r="I368" s="122"/>
    </row>
    <row r="369" spans="3:9" x14ac:dyDescent="0.25">
      <c r="C369" s="122"/>
      <c r="D369" s="122"/>
      <c r="E369" s="122"/>
      <c r="F369" s="122"/>
      <c r="G369" s="122"/>
      <c r="H369" s="122"/>
      <c r="I369" s="122"/>
    </row>
    <row r="370" spans="3:9" x14ac:dyDescent="0.25">
      <c r="C370" s="122"/>
      <c r="D370" s="122"/>
      <c r="E370" s="122"/>
      <c r="F370" s="122"/>
      <c r="G370" s="122"/>
      <c r="H370" s="122"/>
      <c r="I370" s="122"/>
    </row>
    <row r="371" spans="3:9" x14ac:dyDescent="0.25">
      <c r="C371" s="122"/>
      <c r="D371" s="122"/>
      <c r="E371" s="122"/>
      <c r="F371" s="122"/>
      <c r="G371" s="122"/>
      <c r="H371" s="122"/>
      <c r="I371" s="122"/>
    </row>
    <row r="372" spans="3:9" x14ac:dyDescent="0.25">
      <c r="C372" s="122"/>
      <c r="D372" s="122"/>
      <c r="E372" s="122"/>
      <c r="F372" s="122"/>
      <c r="G372" s="122"/>
      <c r="H372" s="122"/>
      <c r="I372" s="122"/>
    </row>
    <row r="373" spans="3:9" x14ac:dyDescent="0.25">
      <c r="C373" s="122"/>
      <c r="D373" s="122"/>
      <c r="E373" s="122"/>
      <c r="F373" s="122"/>
      <c r="G373" s="122"/>
      <c r="H373" s="122"/>
      <c r="I373" s="122"/>
    </row>
    <row r="374" spans="3:9" x14ac:dyDescent="0.25">
      <c r="C374" s="122"/>
      <c r="D374" s="122"/>
      <c r="E374" s="122"/>
      <c r="F374" s="122"/>
      <c r="G374" s="122"/>
      <c r="H374" s="122"/>
      <c r="I374" s="122"/>
    </row>
    <row r="375" spans="3:9" x14ac:dyDescent="0.25">
      <c r="C375" s="122"/>
      <c r="D375" s="122"/>
      <c r="E375" s="122"/>
      <c r="F375" s="122"/>
      <c r="G375" s="122"/>
      <c r="H375" s="122"/>
      <c r="I375" s="122"/>
    </row>
    <row r="376" spans="3:9" x14ac:dyDescent="0.25">
      <c r="C376" s="122"/>
      <c r="D376" s="122"/>
      <c r="E376" s="122"/>
      <c r="F376" s="122"/>
      <c r="G376" s="122"/>
      <c r="H376" s="122"/>
      <c r="I376" s="122"/>
    </row>
    <row r="377" spans="3:9" x14ac:dyDescent="0.25">
      <c r="C377" s="122"/>
      <c r="D377" s="122"/>
      <c r="E377" s="122"/>
      <c r="F377" s="122"/>
      <c r="G377" s="122"/>
      <c r="H377" s="122"/>
      <c r="I377" s="122"/>
    </row>
    <row r="378" spans="3:9" x14ac:dyDescent="0.25">
      <c r="C378" s="122"/>
      <c r="D378" s="122"/>
      <c r="E378" s="122"/>
      <c r="F378" s="122"/>
      <c r="G378" s="122"/>
      <c r="H378" s="122"/>
      <c r="I378" s="122"/>
    </row>
    <row r="379" spans="3:9" x14ac:dyDescent="0.25">
      <c r="C379" s="122"/>
      <c r="D379" s="122"/>
      <c r="E379" s="122"/>
      <c r="F379" s="122"/>
      <c r="G379" s="122"/>
      <c r="H379" s="122"/>
      <c r="I379" s="122"/>
    </row>
    <row r="380" spans="3:9" x14ac:dyDescent="0.25">
      <c r="C380" s="122"/>
      <c r="D380" s="122"/>
      <c r="E380" s="122"/>
      <c r="F380" s="122"/>
      <c r="G380" s="122"/>
      <c r="H380" s="122"/>
      <c r="I380" s="122"/>
    </row>
    <row r="381" spans="3:9" x14ac:dyDescent="0.25">
      <c r="C381" s="122"/>
      <c r="D381" s="122"/>
      <c r="E381" s="122"/>
      <c r="F381" s="122"/>
      <c r="G381" s="122"/>
      <c r="H381" s="122"/>
      <c r="I381" s="122"/>
    </row>
    <row r="382" spans="3:9" x14ac:dyDescent="0.25">
      <c r="C382" s="122"/>
      <c r="D382" s="122"/>
      <c r="E382" s="122"/>
      <c r="F382" s="122"/>
      <c r="G382" s="122"/>
      <c r="H382" s="122"/>
      <c r="I382" s="122"/>
    </row>
    <row r="383" spans="3:9" x14ac:dyDescent="0.25">
      <c r="C383" s="122"/>
      <c r="D383" s="122"/>
      <c r="E383" s="122"/>
      <c r="F383" s="122"/>
      <c r="G383" s="122"/>
      <c r="H383" s="122"/>
      <c r="I383" s="122"/>
    </row>
    <row r="384" spans="3:9" x14ac:dyDescent="0.25">
      <c r="C384" s="122"/>
      <c r="D384" s="122"/>
      <c r="E384" s="122"/>
      <c r="F384" s="122"/>
      <c r="G384" s="122"/>
      <c r="H384" s="122"/>
      <c r="I384" s="122"/>
    </row>
    <row r="385" spans="3:9" x14ac:dyDescent="0.25">
      <c r="C385" s="122"/>
      <c r="D385" s="122"/>
      <c r="E385" s="122"/>
      <c r="F385" s="122"/>
      <c r="G385" s="122"/>
      <c r="H385" s="122"/>
      <c r="I385" s="122"/>
    </row>
    <row r="386" spans="3:9" x14ac:dyDescent="0.25">
      <c r="C386" s="122"/>
      <c r="D386" s="122"/>
      <c r="E386" s="122"/>
      <c r="F386" s="122"/>
      <c r="G386" s="122"/>
      <c r="H386" s="122"/>
      <c r="I386" s="122"/>
    </row>
    <row r="387" spans="3:9" x14ac:dyDescent="0.25">
      <c r="C387" s="122"/>
      <c r="D387" s="122"/>
      <c r="E387" s="122"/>
      <c r="F387" s="122"/>
      <c r="G387" s="122"/>
      <c r="H387" s="122"/>
      <c r="I387" s="122"/>
    </row>
    <row r="388" spans="3:9" x14ac:dyDescent="0.25">
      <c r="C388" s="122"/>
      <c r="D388" s="122"/>
      <c r="E388" s="122"/>
      <c r="F388" s="122"/>
      <c r="G388" s="122"/>
      <c r="H388" s="122"/>
      <c r="I388" s="122"/>
    </row>
    <row r="389" spans="3:9" x14ac:dyDescent="0.25">
      <c r="C389" s="122"/>
      <c r="D389" s="122"/>
      <c r="E389" s="122"/>
      <c r="F389" s="122"/>
      <c r="G389" s="122"/>
      <c r="H389" s="122"/>
      <c r="I389" s="122"/>
    </row>
    <row r="390" spans="3:9" x14ac:dyDescent="0.25">
      <c r="C390" s="122"/>
      <c r="D390" s="122"/>
      <c r="E390" s="122"/>
      <c r="F390" s="122"/>
      <c r="G390" s="122"/>
      <c r="H390" s="122"/>
      <c r="I390" s="122"/>
    </row>
    <row r="391" spans="3:9" x14ac:dyDescent="0.25">
      <c r="C391" s="122"/>
      <c r="D391" s="122"/>
      <c r="E391" s="122"/>
      <c r="F391" s="122"/>
      <c r="G391" s="122"/>
      <c r="H391" s="122"/>
      <c r="I391" s="122"/>
    </row>
    <row r="392" spans="3:9" x14ac:dyDescent="0.25">
      <c r="C392" s="122"/>
      <c r="D392" s="122"/>
      <c r="E392" s="122"/>
      <c r="F392" s="122"/>
      <c r="G392" s="122"/>
      <c r="H392" s="122"/>
      <c r="I392" s="122"/>
    </row>
    <row r="393" spans="3:9" x14ac:dyDescent="0.25">
      <c r="C393" s="122"/>
      <c r="D393" s="122"/>
      <c r="E393" s="122"/>
      <c r="F393" s="122"/>
      <c r="G393" s="122"/>
      <c r="H393" s="122"/>
      <c r="I393" s="122"/>
    </row>
    <row r="394" spans="3:9" x14ac:dyDescent="0.25">
      <c r="C394" s="122"/>
      <c r="D394" s="122"/>
      <c r="E394" s="122"/>
      <c r="F394" s="122"/>
      <c r="G394" s="122"/>
      <c r="H394" s="122"/>
      <c r="I394" s="122"/>
    </row>
    <row r="395" spans="3:9" x14ac:dyDescent="0.25">
      <c r="C395" s="122"/>
      <c r="D395" s="122"/>
      <c r="E395" s="122"/>
      <c r="F395" s="122"/>
      <c r="G395" s="122"/>
      <c r="H395" s="122"/>
      <c r="I395" s="122"/>
    </row>
    <row r="396" spans="3:9" x14ac:dyDescent="0.25">
      <c r="C396" s="122"/>
      <c r="D396" s="122"/>
      <c r="E396" s="122"/>
      <c r="F396" s="122"/>
      <c r="G396" s="122"/>
      <c r="H396" s="122"/>
      <c r="I396" s="122"/>
    </row>
    <row r="397" spans="3:9" x14ac:dyDescent="0.25">
      <c r="C397" s="122"/>
      <c r="D397" s="122"/>
      <c r="E397" s="122"/>
      <c r="F397" s="122"/>
      <c r="G397" s="122"/>
      <c r="H397" s="122"/>
      <c r="I397" s="122"/>
    </row>
    <row r="398" spans="3:9" x14ac:dyDescent="0.25">
      <c r="C398" s="122"/>
      <c r="D398" s="122"/>
      <c r="E398" s="122"/>
      <c r="F398" s="122"/>
      <c r="G398" s="122"/>
      <c r="H398" s="122"/>
      <c r="I398" s="122"/>
    </row>
    <row r="399" spans="3:9" x14ac:dyDescent="0.25">
      <c r="C399" s="122"/>
      <c r="D399" s="122"/>
      <c r="E399" s="122"/>
      <c r="F399" s="122"/>
      <c r="G399" s="122"/>
      <c r="H399" s="122"/>
      <c r="I399" s="122"/>
    </row>
    <row r="400" spans="3:9" x14ac:dyDescent="0.25">
      <c r="C400" s="122"/>
      <c r="D400" s="122"/>
      <c r="E400" s="122"/>
      <c r="F400" s="122"/>
      <c r="G400" s="122"/>
      <c r="H400" s="122"/>
      <c r="I400" s="122"/>
    </row>
    <row r="401" spans="3:9" x14ac:dyDescent="0.25">
      <c r="C401" s="122"/>
      <c r="D401" s="122"/>
      <c r="E401" s="122"/>
      <c r="F401" s="122"/>
      <c r="G401" s="122"/>
      <c r="H401" s="122"/>
      <c r="I401" s="122"/>
    </row>
    <row r="402" spans="3:9" x14ac:dyDescent="0.25">
      <c r="C402" s="122"/>
      <c r="D402" s="122"/>
      <c r="E402" s="122"/>
      <c r="F402" s="122"/>
      <c r="G402" s="122"/>
      <c r="H402" s="122"/>
      <c r="I402" s="122"/>
    </row>
    <row r="403" spans="3:9" x14ac:dyDescent="0.25">
      <c r="C403" s="122"/>
      <c r="D403" s="122"/>
      <c r="E403" s="122"/>
      <c r="F403" s="122"/>
      <c r="G403" s="122"/>
      <c r="H403" s="122"/>
      <c r="I403" s="122"/>
    </row>
    <row r="404" spans="3:9" x14ac:dyDescent="0.25">
      <c r="C404" s="122"/>
      <c r="D404" s="122"/>
      <c r="E404" s="122"/>
      <c r="F404" s="122"/>
      <c r="G404" s="122"/>
      <c r="H404" s="122"/>
      <c r="I404" s="122"/>
    </row>
    <row r="405" spans="3:9" x14ac:dyDescent="0.25">
      <c r="C405" s="122"/>
      <c r="D405" s="122"/>
      <c r="E405" s="122"/>
      <c r="F405" s="122"/>
      <c r="G405" s="122"/>
      <c r="H405" s="122"/>
      <c r="I405" s="122"/>
    </row>
    <row r="406" spans="3:9" x14ac:dyDescent="0.25">
      <c r="C406" s="122"/>
      <c r="D406" s="122"/>
      <c r="E406" s="122"/>
      <c r="F406" s="122"/>
      <c r="G406" s="122"/>
      <c r="H406" s="122"/>
      <c r="I406" s="122"/>
    </row>
    <row r="407" spans="3:9" x14ac:dyDescent="0.25">
      <c r="C407" s="122"/>
      <c r="D407" s="122"/>
      <c r="E407" s="122"/>
      <c r="F407" s="122"/>
      <c r="G407" s="122"/>
      <c r="H407" s="122"/>
      <c r="I407" s="122"/>
    </row>
    <row r="408" spans="3:9" x14ac:dyDescent="0.25">
      <c r="C408" s="122"/>
      <c r="D408" s="122"/>
      <c r="E408" s="122"/>
      <c r="F408" s="122"/>
      <c r="G408" s="122"/>
      <c r="H408" s="122"/>
      <c r="I408" s="122"/>
    </row>
    <row r="409" spans="3:9" x14ac:dyDescent="0.25">
      <c r="C409" s="122"/>
      <c r="D409" s="122"/>
      <c r="E409" s="122"/>
      <c r="F409" s="122"/>
      <c r="G409" s="122"/>
      <c r="H409" s="122"/>
      <c r="I409" s="122"/>
    </row>
    <row r="410" spans="3:9" x14ac:dyDescent="0.25">
      <c r="C410" s="122"/>
      <c r="D410" s="122"/>
      <c r="E410" s="122"/>
      <c r="F410" s="122"/>
      <c r="G410" s="122"/>
      <c r="H410" s="122"/>
      <c r="I410" s="122"/>
    </row>
    <row r="411" spans="3:9" x14ac:dyDescent="0.25">
      <c r="C411" s="122"/>
      <c r="D411" s="122"/>
      <c r="E411" s="122"/>
      <c r="F411" s="122"/>
      <c r="G411" s="122"/>
      <c r="H411" s="122"/>
      <c r="I411" s="122"/>
    </row>
    <row r="412" spans="3:9" x14ac:dyDescent="0.25">
      <c r="C412" s="122"/>
      <c r="D412" s="122"/>
      <c r="E412" s="122"/>
      <c r="F412" s="122"/>
      <c r="G412" s="122"/>
      <c r="H412" s="122"/>
      <c r="I412" s="122"/>
    </row>
    <row r="413" spans="3:9" x14ac:dyDescent="0.25">
      <c r="C413" s="122"/>
      <c r="D413" s="122"/>
      <c r="E413" s="122"/>
      <c r="F413" s="122"/>
      <c r="G413" s="122"/>
      <c r="H413" s="122"/>
      <c r="I413" s="122"/>
    </row>
    <row r="414" spans="3:9" x14ac:dyDescent="0.25">
      <c r="C414" s="122"/>
      <c r="D414" s="122"/>
      <c r="E414" s="122"/>
      <c r="F414" s="122"/>
      <c r="G414" s="122"/>
      <c r="H414" s="122"/>
      <c r="I414" s="122"/>
    </row>
    <row r="415" spans="3:9" x14ac:dyDescent="0.25">
      <c r="C415" s="122"/>
      <c r="D415" s="122"/>
      <c r="E415" s="122"/>
      <c r="F415" s="122"/>
      <c r="G415" s="122"/>
      <c r="H415" s="122"/>
      <c r="I415" s="122"/>
    </row>
    <row r="416" spans="3:9" x14ac:dyDescent="0.25">
      <c r="C416" s="122"/>
      <c r="D416" s="122"/>
      <c r="E416" s="122"/>
      <c r="F416" s="122"/>
      <c r="G416" s="122"/>
      <c r="H416" s="122"/>
      <c r="I416" s="122"/>
    </row>
    <row r="417" spans="3:9" x14ac:dyDescent="0.25">
      <c r="C417" s="122"/>
      <c r="D417" s="122"/>
      <c r="E417" s="122"/>
      <c r="F417" s="122"/>
      <c r="G417" s="122"/>
      <c r="H417" s="122"/>
      <c r="I417" s="122"/>
    </row>
    <row r="418" spans="3:9" x14ac:dyDescent="0.25">
      <c r="C418" s="122"/>
      <c r="D418" s="122"/>
      <c r="E418" s="122"/>
      <c r="F418" s="122"/>
      <c r="G418" s="122"/>
      <c r="H418" s="122"/>
      <c r="I418" s="122"/>
    </row>
    <row r="419" spans="3:9" x14ac:dyDescent="0.25">
      <c r="C419" s="122"/>
      <c r="D419" s="122"/>
      <c r="E419" s="122"/>
      <c r="F419" s="122"/>
      <c r="G419" s="122"/>
      <c r="H419" s="122"/>
      <c r="I419" s="122"/>
    </row>
    <row r="420" spans="3:9" x14ac:dyDescent="0.25">
      <c r="C420" s="122"/>
      <c r="D420" s="122"/>
      <c r="E420" s="122"/>
      <c r="F420" s="122"/>
      <c r="G420" s="122"/>
      <c r="H420" s="122"/>
      <c r="I420" s="122"/>
    </row>
    <row r="421" spans="3:9" x14ac:dyDescent="0.25">
      <c r="C421" s="122"/>
      <c r="D421" s="122"/>
      <c r="E421" s="122"/>
      <c r="F421" s="122"/>
      <c r="G421" s="122"/>
      <c r="H421" s="122"/>
      <c r="I421" s="122"/>
    </row>
    <row r="422" spans="3:9" x14ac:dyDescent="0.25">
      <c r="C422" s="122"/>
      <c r="D422" s="122"/>
      <c r="E422" s="122"/>
      <c r="F422" s="122"/>
      <c r="G422" s="122"/>
      <c r="H422" s="122"/>
      <c r="I422" s="122"/>
    </row>
    <row r="423" spans="3:9" x14ac:dyDescent="0.25">
      <c r="C423" s="122"/>
      <c r="D423" s="122"/>
      <c r="E423" s="122"/>
      <c r="F423" s="122"/>
      <c r="G423" s="122"/>
      <c r="H423" s="122"/>
      <c r="I423" s="122"/>
    </row>
    <row r="424" spans="3:9" x14ac:dyDescent="0.25">
      <c r="C424" s="122"/>
      <c r="D424" s="122"/>
      <c r="E424" s="122"/>
      <c r="F424" s="122"/>
      <c r="G424" s="122"/>
      <c r="H424" s="122"/>
      <c r="I424" s="122"/>
    </row>
    <row r="425" spans="3:9" x14ac:dyDescent="0.25">
      <c r="C425" s="122"/>
      <c r="D425" s="122"/>
      <c r="E425" s="122"/>
      <c r="F425" s="122"/>
      <c r="G425" s="122"/>
      <c r="H425" s="122"/>
      <c r="I425" s="122"/>
    </row>
    <row r="426" spans="3:9" x14ac:dyDescent="0.25">
      <c r="C426" s="122"/>
      <c r="D426" s="122"/>
      <c r="E426" s="122"/>
      <c r="F426" s="122"/>
      <c r="G426" s="122"/>
      <c r="H426" s="122"/>
      <c r="I426" s="122"/>
    </row>
    <row r="427" spans="3:9" x14ac:dyDescent="0.25">
      <c r="C427" s="122"/>
      <c r="D427" s="122"/>
      <c r="E427" s="122"/>
      <c r="F427" s="122"/>
      <c r="G427" s="122"/>
      <c r="H427" s="122"/>
      <c r="I427" s="122"/>
    </row>
    <row r="428" spans="3:9" x14ac:dyDescent="0.25">
      <c r="C428" s="122"/>
      <c r="D428" s="122"/>
      <c r="E428" s="122"/>
      <c r="F428" s="122"/>
      <c r="G428" s="122"/>
      <c r="H428" s="122"/>
      <c r="I428" s="122"/>
    </row>
    <row r="429" spans="3:9" x14ac:dyDescent="0.25">
      <c r="C429" s="122"/>
      <c r="D429" s="122"/>
      <c r="E429" s="122"/>
      <c r="F429" s="122"/>
      <c r="G429" s="122"/>
      <c r="H429" s="122"/>
      <c r="I429" s="122"/>
    </row>
    <row r="430" spans="3:9" x14ac:dyDescent="0.25">
      <c r="C430" s="122"/>
      <c r="D430" s="122"/>
      <c r="E430" s="122"/>
      <c r="F430" s="122"/>
      <c r="G430" s="122"/>
      <c r="H430" s="122"/>
      <c r="I430" s="122"/>
    </row>
    <row r="431" spans="3:9" x14ac:dyDescent="0.25">
      <c r="C431" s="122"/>
      <c r="D431" s="122"/>
      <c r="E431" s="122"/>
      <c r="F431" s="122"/>
      <c r="G431" s="122"/>
      <c r="H431" s="122"/>
      <c r="I431" s="122"/>
    </row>
    <row r="432" spans="3:9" x14ac:dyDescent="0.25">
      <c r="C432" s="122"/>
      <c r="D432" s="122"/>
      <c r="E432" s="122"/>
      <c r="F432" s="122"/>
      <c r="G432" s="122"/>
      <c r="H432" s="122"/>
      <c r="I432" s="122"/>
    </row>
    <row r="433" spans="3:9" x14ac:dyDescent="0.25">
      <c r="C433" s="122"/>
      <c r="D433" s="122"/>
      <c r="E433" s="122"/>
      <c r="F433" s="122"/>
      <c r="G433" s="122"/>
      <c r="H433" s="122"/>
      <c r="I433" s="122"/>
    </row>
    <row r="434" spans="3:9" x14ac:dyDescent="0.25">
      <c r="C434" s="122"/>
      <c r="D434" s="122"/>
      <c r="E434" s="122"/>
      <c r="F434" s="122"/>
      <c r="G434" s="122"/>
      <c r="H434" s="122"/>
      <c r="I434" s="122"/>
    </row>
    <row r="435" spans="3:9" x14ac:dyDescent="0.25">
      <c r="C435" s="122"/>
      <c r="D435" s="122"/>
      <c r="E435" s="122"/>
      <c r="F435" s="122"/>
      <c r="G435" s="122"/>
      <c r="H435" s="122"/>
      <c r="I435" s="122"/>
    </row>
    <row r="436" spans="3:9" x14ac:dyDescent="0.25">
      <c r="C436" s="122"/>
      <c r="D436" s="122"/>
      <c r="E436" s="122"/>
      <c r="F436" s="122"/>
      <c r="G436" s="122"/>
      <c r="H436" s="122"/>
      <c r="I436" s="122"/>
    </row>
    <row r="437" spans="3:9" x14ac:dyDescent="0.25">
      <c r="C437" s="122"/>
      <c r="D437" s="122"/>
      <c r="E437" s="122"/>
      <c r="F437" s="122"/>
      <c r="G437" s="122"/>
      <c r="H437" s="122"/>
      <c r="I437" s="122"/>
    </row>
    <row r="438" spans="3:9" x14ac:dyDescent="0.25">
      <c r="C438" s="122"/>
      <c r="D438" s="122"/>
      <c r="E438" s="122"/>
      <c r="F438" s="122"/>
      <c r="G438" s="122"/>
      <c r="H438" s="122"/>
      <c r="I438" s="122"/>
    </row>
    <row r="439" spans="3:9" x14ac:dyDescent="0.25">
      <c r="C439" s="122"/>
      <c r="D439" s="122"/>
      <c r="E439" s="122"/>
      <c r="F439" s="122"/>
      <c r="G439" s="122"/>
      <c r="H439" s="122"/>
      <c r="I439" s="122"/>
    </row>
    <row r="440" spans="3:9" x14ac:dyDescent="0.25">
      <c r="C440" s="122"/>
      <c r="D440" s="122"/>
      <c r="E440" s="122"/>
      <c r="F440" s="122"/>
      <c r="G440" s="122"/>
      <c r="H440" s="122"/>
      <c r="I440" s="122"/>
    </row>
    <row r="441" spans="3:9" x14ac:dyDescent="0.25">
      <c r="C441" s="122"/>
      <c r="D441" s="122"/>
      <c r="E441" s="122"/>
      <c r="F441" s="122"/>
      <c r="G441" s="122"/>
      <c r="H441" s="122"/>
      <c r="I441" s="122"/>
    </row>
    <row r="442" spans="3:9" x14ac:dyDescent="0.25">
      <c r="C442" s="122"/>
      <c r="D442" s="122"/>
      <c r="E442" s="122"/>
      <c r="F442" s="122"/>
      <c r="G442" s="122"/>
      <c r="H442" s="122"/>
      <c r="I442" s="122"/>
    </row>
    <row r="443" spans="3:9" x14ac:dyDescent="0.25">
      <c r="C443" s="122"/>
      <c r="D443" s="122"/>
      <c r="E443" s="122"/>
      <c r="F443" s="122"/>
      <c r="G443" s="122"/>
      <c r="H443" s="122"/>
      <c r="I443" s="122"/>
    </row>
    <row r="444" spans="3:9" x14ac:dyDescent="0.25">
      <c r="C444" s="122"/>
      <c r="D444" s="122"/>
      <c r="E444" s="122"/>
      <c r="F444" s="122"/>
      <c r="G444" s="122"/>
      <c r="H444" s="122"/>
      <c r="I444" s="122"/>
    </row>
    <row r="445" spans="3:9" x14ac:dyDescent="0.25">
      <c r="C445" s="122"/>
      <c r="D445" s="122"/>
      <c r="E445" s="122"/>
      <c r="F445" s="122"/>
      <c r="G445" s="122"/>
      <c r="H445" s="122"/>
      <c r="I445" s="122"/>
    </row>
    <row r="446" spans="3:9" x14ac:dyDescent="0.25">
      <c r="C446" s="122"/>
      <c r="D446" s="122"/>
      <c r="E446" s="122"/>
      <c r="F446" s="122"/>
      <c r="G446" s="122"/>
      <c r="H446" s="122"/>
      <c r="I446" s="122"/>
    </row>
    <row r="447" spans="3:9" x14ac:dyDescent="0.25">
      <c r="C447" s="122"/>
      <c r="D447" s="122"/>
      <c r="E447" s="122"/>
      <c r="F447" s="122"/>
      <c r="G447" s="122"/>
      <c r="H447" s="122"/>
      <c r="I447" s="122"/>
    </row>
    <row r="448" spans="3:9" x14ac:dyDescent="0.25">
      <c r="C448" s="122"/>
      <c r="D448" s="122"/>
      <c r="E448" s="122"/>
      <c r="F448" s="122"/>
      <c r="G448" s="122"/>
      <c r="H448" s="122"/>
      <c r="I448" s="122"/>
    </row>
    <row r="449" spans="3:9" x14ac:dyDescent="0.25">
      <c r="C449" s="122"/>
      <c r="D449" s="122"/>
      <c r="E449" s="122"/>
      <c r="F449" s="122"/>
      <c r="G449" s="122"/>
      <c r="H449" s="122"/>
      <c r="I449" s="122"/>
    </row>
    <row r="450" spans="3:9" x14ac:dyDescent="0.25">
      <c r="C450" s="122"/>
      <c r="D450" s="122"/>
      <c r="E450" s="122"/>
      <c r="F450" s="122"/>
      <c r="G450" s="122"/>
      <c r="H450" s="122"/>
      <c r="I450" s="122"/>
    </row>
    <row r="451" spans="3:9" x14ac:dyDescent="0.25">
      <c r="C451" s="122"/>
      <c r="D451" s="122"/>
      <c r="E451" s="122"/>
      <c r="F451" s="122"/>
      <c r="G451" s="122"/>
      <c r="H451" s="122"/>
      <c r="I451" s="122"/>
    </row>
    <row r="452" spans="3:9" x14ac:dyDescent="0.25">
      <c r="C452" s="122"/>
      <c r="D452" s="122"/>
      <c r="E452" s="122"/>
      <c r="F452" s="122"/>
      <c r="G452" s="122"/>
      <c r="H452" s="122"/>
      <c r="I452" s="122"/>
    </row>
    <row r="453" spans="3:9" x14ac:dyDescent="0.25">
      <c r="C453" s="122"/>
      <c r="D453" s="122"/>
      <c r="E453" s="122"/>
      <c r="F453" s="122"/>
      <c r="G453" s="122"/>
      <c r="H453" s="122"/>
      <c r="I453" s="122"/>
    </row>
    <row r="454" spans="3:9" x14ac:dyDescent="0.25">
      <c r="C454" s="122"/>
      <c r="D454" s="122"/>
      <c r="E454" s="122"/>
      <c r="F454" s="122"/>
      <c r="G454" s="122"/>
      <c r="H454" s="122"/>
      <c r="I454" s="122"/>
    </row>
    <row r="455" spans="3:9" x14ac:dyDescent="0.25">
      <c r="C455" s="122"/>
      <c r="D455" s="122"/>
      <c r="E455" s="122"/>
      <c r="F455" s="122"/>
      <c r="G455" s="122"/>
      <c r="H455" s="122"/>
      <c r="I455" s="122"/>
    </row>
    <row r="456" spans="3:9" x14ac:dyDescent="0.25">
      <c r="C456" s="122"/>
      <c r="D456" s="122"/>
      <c r="E456" s="122"/>
      <c r="F456" s="122"/>
      <c r="G456" s="122"/>
      <c r="H456" s="122"/>
      <c r="I456" s="122"/>
    </row>
    <row r="457" spans="3:9" x14ac:dyDescent="0.25">
      <c r="C457" s="122"/>
      <c r="D457" s="122"/>
      <c r="E457" s="122"/>
      <c r="F457" s="122"/>
      <c r="G457" s="122"/>
      <c r="H457" s="122"/>
      <c r="I457" s="122"/>
    </row>
    <row r="458" spans="3:9" x14ac:dyDescent="0.25">
      <c r="C458" s="122"/>
      <c r="D458" s="122"/>
      <c r="E458" s="122"/>
      <c r="F458" s="122"/>
      <c r="G458" s="122"/>
      <c r="H458" s="122"/>
      <c r="I458" s="122"/>
    </row>
    <row r="459" spans="3:9" x14ac:dyDescent="0.25">
      <c r="C459" s="122"/>
      <c r="D459" s="122"/>
      <c r="E459" s="122"/>
      <c r="F459" s="122"/>
      <c r="G459" s="122"/>
      <c r="H459" s="122"/>
      <c r="I459" s="122"/>
    </row>
    <row r="460" spans="3:9" x14ac:dyDescent="0.25">
      <c r="C460" s="122"/>
      <c r="D460" s="122"/>
      <c r="E460" s="122"/>
      <c r="F460" s="122"/>
      <c r="G460" s="122"/>
      <c r="H460" s="122"/>
      <c r="I460" s="122"/>
    </row>
    <row r="461" spans="3:9" x14ac:dyDescent="0.25">
      <c r="C461" s="122"/>
      <c r="D461" s="122"/>
      <c r="E461" s="122"/>
      <c r="F461" s="122"/>
      <c r="G461" s="122"/>
      <c r="H461" s="122"/>
      <c r="I461" s="122"/>
    </row>
    <row r="462" spans="3:9" x14ac:dyDescent="0.25">
      <c r="C462" s="122"/>
      <c r="D462" s="122"/>
      <c r="E462" s="122"/>
      <c r="F462" s="122"/>
      <c r="G462" s="122"/>
      <c r="H462" s="122"/>
      <c r="I462" s="122"/>
    </row>
    <row r="463" spans="3:9" x14ac:dyDescent="0.25">
      <c r="C463" s="122"/>
      <c r="D463" s="122"/>
      <c r="E463" s="122"/>
      <c r="F463" s="122"/>
      <c r="G463" s="122"/>
      <c r="H463" s="122"/>
      <c r="I463" s="122"/>
    </row>
    <row r="464" spans="3:9" x14ac:dyDescent="0.25">
      <c r="C464" s="122"/>
      <c r="D464" s="122"/>
      <c r="E464" s="122"/>
      <c r="F464" s="122"/>
      <c r="G464" s="122"/>
      <c r="H464" s="122"/>
      <c r="I464" s="122"/>
    </row>
    <row r="465" spans="3:9" x14ac:dyDescent="0.25">
      <c r="C465" s="122"/>
      <c r="D465" s="122"/>
      <c r="E465" s="122"/>
      <c r="F465" s="122"/>
      <c r="G465" s="122"/>
      <c r="H465" s="122"/>
      <c r="I465" s="122"/>
    </row>
    <row r="466" spans="3:9" x14ac:dyDescent="0.25">
      <c r="C466" s="122"/>
      <c r="D466" s="122"/>
      <c r="E466" s="122"/>
      <c r="F466" s="122"/>
      <c r="G466" s="122"/>
      <c r="H466" s="122"/>
      <c r="I466" s="122"/>
    </row>
    <row r="467" spans="3:9" x14ac:dyDescent="0.25">
      <c r="C467" s="122"/>
      <c r="D467" s="122"/>
      <c r="E467" s="122"/>
      <c r="F467" s="122"/>
      <c r="G467" s="122"/>
      <c r="H467" s="122"/>
      <c r="I467" s="122"/>
    </row>
    <row r="468" spans="3:9" x14ac:dyDescent="0.25">
      <c r="C468" s="122"/>
      <c r="D468" s="122"/>
      <c r="E468" s="122"/>
      <c r="F468" s="122"/>
      <c r="G468" s="122"/>
      <c r="H468" s="122"/>
      <c r="I468" s="122"/>
    </row>
    <row r="469" spans="3:9" x14ac:dyDescent="0.25">
      <c r="C469" s="122"/>
      <c r="D469" s="122"/>
      <c r="E469" s="122"/>
      <c r="F469" s="122"/>
      <c r="G469" s="122"/>
      <c r="H469" s="122"/>
      <c r="I469" s="122"/>
    </row>
    <row r="470" spans="3:9" x14ac:dyDescent="0.25">
      <c r="C470" s="122"/>
      <c r="D470" s="122"/>
      <c r="E470" s="122"/>
      <c r="F470" s="122"/>
      <c r="G470" s="122"/>
      <c r="H470" s="122"/>
      <c r="I470" s="122"/>
    </row>
    <row r="471" spans="3:9" x14ac:dyDescent="0.25">
      <c r="C471" s="122"/>
      <c r="D471" s="122"/>
      <c r="E471" s="122"/>
      <c r="F471" s="122"/>
      <c r="G471" s="122"/>
      <c r="H471" s="122"/>
      <c r="I471" s="122"/>
    </row>
    <row r="472" spans="3:9" x14ac:dyDescent="0.25">
      <c r="C472" s="122"/>
      <c r="D472" s="122"/>
      <c r="E472" s="122"/>
      <c r="F472" s="122"/>
      <c r="G472" s="122"/>
      <c r="H472" s="122"/>
      <c r="I472" s="122"/>
    </row>
    <row r="473" spans="3:9" x14ac:dyDescent="0.25">
      <c r="C473" s="122"/>
      <c r="D473" s="122"/>
      <c r="E473" s="122"/>
      <c r="F473" s="122"/>
      <c r="G473" s="122"/>
      <c r="H473" s="122"/>
      <c r="I473" s="122"/>
    </row>
    <row r="474" spans="3:9" x14ac:dyDescent="0.25">
      <c r="C474" s="122"/>
      <c r="D474" s="122"/>
      <c r="E474" s="122"/>
      <c r="F474" s="122"/>
      <c r="G474" s="122"/>
      <c r="H474" s="122"/>
      <c r="I474" s="122"/>
    </row>
    <row r="475" spans="3:9" x14ac:dyDescent="0.25">
      <c r="C475" s="122"/>
      <c r="D475" s="122"/>
      <c r="E475" s="122"/>
      <c r="F475" s="122"/>
      <c r="G475" s="122"/>
      <c r="H475" s="122"/>
      <c r="I475" s="122"/>
    </row>
    <row r="476" spans="3:9" x14ac:dyDescent="0.25">
      <c r="C476" s="122"/>
      <c r="D476" s="122"/>
      <c r="E476" s="122"/>
      <c r="F476" s="122"/>
      <c r="G476" s="122"/>
      <c r="H476" s="122"/>
      <c r="I476" s="122"/>
    </row>
    <row r="477" spans="3:9" x14ac:dyDescent="0.25">
      <c r="C477" s="122"/>
      <c r="D477" s="122"/>
      <c r="E477" s="122"/>
      <c r="F477" s="122"/>
      <c r="G477" s="122"/>
      <c r="H477" s="122"/>
      <c r="I477" s="122"/>
    </row>
    <row r="478" spans="3:9" x14ac:dyDescent="0.25">
      <c r="C478" s="122"/>
      <c r="D478" s="122"/>
      <c r="E478" s="122"/>
      <c r="F478" s="122"/>
      <c r="G478" s="122"/>
      <c r="H478" s="122"/>
      <c r="I478" s="122"/>
    </row>
    <row r="479" spans="3:9" x14ac:dyDescent="0.25">
      <c r="C479" s="122"/>
      <c r="D479" s="122"/>
      <c r="E479" s="122"/>
      <c r="F479" s="122"/>
      <c r="G479" s="122"/>
      <c r="H479" s="122"/>
      <c r="I479" s="122"/>
    </row>
    <row r="480" spans="3:9" x14ac:dyDescent="0.25">
      <c r="C480" s="122"/>
      <c r="D480" s="122"/>
      <c r="E480" s="122"/>
      <c r="F480" s="122"/>
      <c r="G480" s="122"/>
      <c r="H480" s="122"/>
      <c r="I480" s="122"/>
    </row>
    <row r="481" spans="3:9" x14ac:dyDescent="0.25">
      <c r="C481" s="122"/>
      <c r="D481" s="122"/>
      <c r="E481" s="122"/>
      <c r="F481" s="122"/>
      <c r="G481" s="122"/>
      <c r="H481" s="122"/>
      <c r="I481" s="122"/>
    </row>
    <row r="482" spans="3:9" x14ac:dyDescent="0.25">
      <c r="C482" s="122"/>
      <c r="D482" s="122"/>
      <c r="E482" s="122"/>
      <c r="F482" s="122"/>
      <c r="G482" s="122"/>
      <c r="H482" s="122"/>
      <c r="I482" s="122"/>
    </row>
    <row r="483" spans="3:9" x14ac:dyDescent="0.25">
      <c r="C483" s="122"/>
      <c r="D483" s="122"/>
      <c r="E483" s="122"/>
      <c r="F483" s="122"/>
      <c r="G483" s="122"/>
      <c r="H483" s="122"/>
      <c r="I483" s="122"/>
    </row>
    <row r="484" spans="3:9" x14ac:dyDescent="0.25">
      <c r="C484" s="122"/>
      <c r="D484" s="122"/>
      <c r="E484" s="122"/>
      <c r="F484" s="122"/>
      <c r="G484" s="122"/>
      <c r="H484" s="122"/>
      <c r="I484" s="122"/>
    </row>
    <row r="485" spans="3:9" x14ac:dyDescent="0.25">
      <c r="C485" s="122"/>
      <c r="D485" s="122"/>
      <c r="E485" s="122"/>
      <c r="F485" s="122"/>
      <c r="G485" s="122"/>
      <c r="H485" s="122"/>
      <c r="I485" s="122"/>
    </row>
    <row r="486" spans="3:9" x14ac:dyDescent="0.25">
      <c r="C486" s="122"/>
      <c r="D486" s="122"/>
      <c r="E486" s="122"/>
      <c r="F486" s="122"/>
      <c r="G486" s="122"/>
      <c r="H486" s="122"/>
      <c r="I486" s="122"/>
    </row>
    <row r="487" spans="3:9" x14ac:dyDescent="0.25">
      <c r="C487" s="122"/>
      <c r="D487" s="122"/>
      <c r="E487" s="122"/>
      <c r="F487" s="122"/>
      <c r="G487" s="122"/>
      <c r="H487" s="122"/>
      <c r="I487" s="122"/>
    </row>
    <row r="488" spans="3:9" x14ac:dyDescent="0.25">
      <c r="C488" s="122"/>
      <c r="D488" s="122"/>
      <c r="E488" s="122"/>
      <c r="F488" s="122"/>
      <c r="G488" s="122"/>
      <c r="H488" s="122"/>
      <c r="I488" s="122"/>
    </row>
    <row r="489" spans="3:9" x14ac:dyDescent="0.25">
      <c r="C489" s="122"/>
      <c r="D489" s="122"/>
      <c r="E489" s="122"/>
      <c r="F489" s="122"/>
      <c r="G489" s="122"/>
      <c r="H489" s="122"/>
      <c r="I489" s="122"/>
    </row>
    <row r="490" spans="3:9" x14ac:dyDescent="0.25">
      <c r="C490" s="122"/>
      <c r="D490" s="122"/>
      <c r="E490" s="122"/>
      <c r="F490" s="122"/>
      <c r="G490" s="122"/>
      <c r="H490" s="122"/>
      <c r="I490" s="122"/>
    </row>
    <row r="491" spans="3:9" x14ac:dyDescent="0.25">
      <c r="C491" s="122"/>
      <c r="D491" s="122"/>
      <c r="E491" s="122"/>
      <c r="F491" s="122"/>
      <c r="G491" s="122"/>
      <c r="H491" s="122"/>
      <c r="I491" s="122"/>
    </row>
    <row r="492" spans="3:9" x14ac:dyDescent="0.25">
      <c r="C492" s="122"/>
      <c r="D492" s="122"/>
      <c r="E492" s="122"/>
      <c r="F492" s="122"/>
      <c r="G492" s="122"/>
      <c r="H492" s="122"/>
      <c r="I492" s="122"/>
    </row>
    <row r="493" spans="3:9" x14ac:dyDescent="0.25">
      <c r="C493" s="122"/>
      <c r="D493" s="122"/>
      <c r="E493" s="122"/>
      <c r="F493" s="122"/>
      <c r="G493" s="122"/>
      <c r="H493" s="122"/>
      <c r="I493" s="122"/>
    </row>
    <row r="494" spans="3:9" x14ac:dyDescent="0.25">
      <c r="C494" s="122"/>
      <c r="D494" s="122"/>
      <c r="E494" s="122"/>
      <c r="F494" s="122"/>
      <c r="G494" s="122"/>
      <c r="H494" s="122"/>
      <c r="I494" s="122"/>
    </row>
    <row r="495" spans="3:9" x14ac:dyDescent="0.25">
      <c r="C495" s="122"/>
      <c r="D495" s="122"/>
      <c r="E495" s="122"/>
      <c r="F495" s="122"/>
      <c r="G495" s="122"/>
      <c r="H495" s="122"/>
      <c r="I495" s="122"/>
    </row>
    <row r="496" spans="3:9" x14ac:dyDescent="0.25">
      <c r="C496" s="122"/>
      <c r="D496" s="122"/>
      <c r="E496" s="122"/>
      <c r="F496" s="122"/>
      <c r="G496" s="122"/>
      <c r="H496" s="122"/>
      <c r="I496" s="122"/>
    </row>
    <row r="497" spans="3:9" x14ac:dyDescent="0.25">
      <c r="C497" s="122"/>
      <c r="D497" s="122"/>
      <c r="E497" s="122"/>
      <c r="F497" s="122"/>
      <c r="G497" s="122"/>
      <c r="H497" s="122"/>
      <c r="I497" s="122"/>
    </row>
    <row r="498" spans="3:9" x14ac:dyDescent="0.25">
      <c r="C498" s="122"/>
      <c r="D498" s="122"/>
      <c r="E498" s="122"/>
      <c r="F498" s="122"/>
      <c r="G498" s="122"/>
      <c r="H498" s="122"/>
      <c r="I498" s="122"/>
    </row>
    <row r="499" spans="3:9" x14ac:dyDescent="0.25">
      <c r="C499" s="122"/>
      <c r="D499" s="122"/>
      <c r="E499" s="122"/>
      <c r="F499" s="122"/>
      <c r="G499" s="122"/>
      <c r="H499" s="122"/>
      <c r="I499" s="122"/>
    </row>
    <row r="500" spans="3:9" x14ac:dyDescent="0.25">
      <c r="C500" s="122"/>
      <c r="D500" s="122"/>
      <c r="E500" s="122"/>
      <c r="F500" s="122"/>
      <c r="G500" s="122"/>
      <c r="H500" s="122"/>
      <c r="I500" s="122"/>
    </row>
    <row r="501" spans="3:9" x14ac:dyDescent="0.25">
      <c r="C501" s="122"/>
      <c r="D501" s="122"/>
      <c r="E501" s="122"/>
      <c r="F501" s="122"/>
      <c r="G501" s="122"/>
      <c r="H501" s="122"/>
      <c r="I501" s="122"/>
    </row>
    <row r="502" spans="3:9" x14ac:dyDescent="0.25">
      <c r="C502" s="122"/>
      <c r="D502" s="122"/>
      <c r="E502" s="122"/>
      <c r="F502" s="122"/>
      <c r="G502" s="122"/>
      <c r="H502" s="122"/>
      <c r="I502" s="122"/>
    </row>
    <row r="503" spans="3:9" x14ac:dyDescent="0.25">
      <c r="C503" s="122"/>
      <c r="D503" s="122"/>
      <c r="E503" s="122"/>
      <c r="F503" s="122"/>
      <c r="G503" s="122"/>
      <c r="H503" s="122"/>
      <c r="I503" s="122"/>
    </row>
    <row r="504" spans="3:9" x14ac:dyDescent="0.25">
      <c r="C504" s="122"/>
      <c r="D504" s="122"/>
      <c r="E504" s="122"/>
      <c r="F504" s="122"/>
      <c r="G504" s="122"/>
      <c r="H504" s="122"/>
      <c r="I504" s="122"/>
    </row>
    <row r="505" spans="3:9" x14ac:dyDescent="0.25">
      <c r="C505" s="122"/>
      <c r="D505" s="122"/>
      <c r="E505" s="122"/>
      <c r="F505" s="122"/>
      <c r="G505" s="122"/>
      <c r="H505" s="122"/>
      <c r="I505" s="122"/>
    </row>
    <row r="506" spans="3:9" x14ac:dyDescent="0.25">
      <c r="C506" s="122"/>
      <c r="D506" s="122"/>
      <c r="E506" s="122"/>
      <c r="F506" s="122"/>
      <c r="G506" s="122"/>
      <c r="H506" s="122"/>
      <c r="I506" s="122"/>
    </row>
    <row r="507" spans="3:9" x14ac:dyDescent="0.25">
      <c r="C507" s="122"/>
      <c r="D507" s="122"/>
      <c r="E507" s="122"/>
      <c r="F507" s="122"/>
      <c r="G507" s="122"/>
      <c r="H507" s="122"/>
      <c r="I507" s="122"/>
    </row>
    <row r="508" spans="3:9" x14ac:dyDescent="0.25">
      <c r="C508" s="122"/>
      <c r="D508" s="122"/>
      <c r="E508" s="122"/>
      <c r="F508" s="122"/>
      <c r="G508" s="122"/>
      <c r="H508" s="122"/>
      <c r="I508" s="122"/>
    </row>
    <row r="509" spans="3:9" x14ac:dyDescent="0.25">
      <c r="C509" s="122"/>
      <c r="D509" s="122"/>
      <c r="E509" s="122"/>
      <c r="F509" s="122"/>
      <c r="G509" s="122"/>
      <c r="H509" s="122"/>
      <c r="I509" s="122"/>
    </row>
    <row r="510" spans="3:9" x14ac:dyDescent="0.25">
      <c r="C510" s="122"/>
      <c r="D510" s="122"/>
      <c r="E510" s="122"/>
      <c r="F510" s="122"/>
      <c r="G510" s="122"/>
      <c r="H510" s="122"/>
      <c r="I510" s="122"/>
    </row>
    <row r="511" spans="3:9" x14ac:dyDescent="0.25">
      <c r="C511" s="122"/>
      <c r="D511" s="122"/>
      <c r="E511" s="122"/>
      <c r="F511" s="122"/>
      <c r="G511" s="122"/>
      <c r="H511" s="122"/>
      <c r="I511" s="122"/>
    </row>
    <row r="512" spans="3:9" x14ac:dyDescent="0.25">
      <c r="C512" s="122"/>
      <c r="D512" s="122"/>
      <c r="E512" s="122"/>
      <c r="F512" s="122"/>
      <c r="G512" s="122"/>
      <c r="H512" s="122"/>
      <c r="I512" s="122"/>
    </row>
    <row r="513" spans="3:9" x14ac:dyDescent="0.25">
      <c r="C513" s="122"/>
      <c r="D513" s="122"/>
      <c r="E513" s="122"/>
      <c r="F513" s="122"/>
      <c r="G513" s="122"/>
      <c r="H513" s="122"/>
      <c r="I513" s="122"/>
    </row>
    <row r="514" spans="3:9" x14ac:dyDescent="0.25">
      <c r="C514" s="122"/>
      <c r="D514" s="122"/>
      <c r="E514" s="122"/>
      <c r="F514" s="122"/>
      <c r="G514" s="122"/>
      <c r="H514" s="122"/>
      <c r="I514" s="122"/>
    </row>
    <row r="515" spans="3:9" x14ac:dyDescent="0.25">
      <c r="C515" s="122"/>
      <c r="D515" s="122"/>
      <c r="E515" s="122"/>
      <c r="F515" s="122"/>
      <c r="G515" s="122"/>
      <c r="H515" s="122"/>
      <c r="I515" s="122"/>
    </row>
    <row r="516" spans="3:9" x14ac:dyDescent="0.25">
      <c r="C516" s="122"/>
      <c r="D516" s="122"/>
      <c r="E516" s="122"/>
      <c r="F516" s="122"/>
      <c r="G516" s="122"/>
      <c r="H516" s="122"/>
      <c r="I516" s="122"/>
    </row>
    <row r="517" spans="3:9" x14ac:dyDescent="0.25">
      <c r="C517" s="122"/>
      <c r="D517" s="122"/>
      <c r="E517" s="122"/>
      <c r="F517" s="122"/>
      <c r="G517" s="122"/>
      <c r="H517" s="122"/>
      <c r="I517" s="122"/>
    </row>
    <row r="518" spans="3:9" x14ac:dyDescent="0.25">
      <c r="C518" s="122"/>
      <c r="D518" s="122"/>
      <c r="E518" s="122"/>
      <c r="F518" s="122"/>
      <c r="G518" s="122"/>
      <c r="H518" s="122"/>
      <c r="I518" s="122"/>
    </row>
    <row r="519" spans="3:9" x14ac:dyDescent="0.25">
      <c r="C519" s="122"/>
      <c r="D519" s="122"/>
      <c r="E519" s="122"/>
      <c r="F519" s="122"/>
      <c r="G519" s="122"/>
      <c r="H519" s="122"/>
      <c r="I519" s="122"/>
    </row>
    <row r="520" spans="3:9" x14ac:dyDescent="0.25">
      <c r="C520" s="122"/>
      <c r="D520" s="122"/>
      <c r="E520" s="122"/>
      <c r="F520" s="122"/>
      <c r="G520" s="122"/>
      <c r="H520" s="122"/>
      <c r="I520" s="122"/>
    </row>
    <row r="521" spans="3:9" x14ac:dyDescent="0.25">
      <c r="C521" s="122"/>
      <c r="D521" s="122"/>
      <c r="E521" s="122"/>
      <c r="F521" s="122"/>
      <c r="G521" s="122"/>
      <c r="H521" s="122"/>
      <c r="I521" s="122"/>
    </row>
    <row r="522" spans="3:9" x14ac:dyDescent="0.25">
      <c r="C522" s="122"/>
      <c r="D522" s="122"/>
      <c r="E522" s="122"/>
      <c r="F522" s="122"/>
      <c r="G522" s="122"/>
      <c r="H522" s="122"/>
      <c r="I522" s="122"/>
    </row>
    <row r="523" spans="3:9" x14ac:dyDescent="0.25">
      <c r="C523" s="122"/>
      <c r="D523" s="122"/>
      <c r="E523" s="122"/>
      <c r="F523" s="122"/>
      <c r="G523" s="122"/>
      <c r="H523" s="122"/>
      <c r="I523" s="122"/>
    </row>
    <row r="524" spans="3:9" x14ac:dyDescent="0.25">
      <c r="C524" s="122"/>
      <c r="D524" s="122"/>
      <c r="E524" s="122"/>
      <c r="F524" s="122"/>
      <c r="G524" s="122"/>
      <c r="H524" s="122"/>
      <c r="I524" s="122"/>
    </row>
    <row r="525" spans="3:9" x14ac:dyDescent="0.25">
      <c r="C525" s="122"/>
      <c r="D525" s="122"/>
      <c r="E525" s="122"/>
      <c r="F525" s="122"/>
      <c r="G525" s="122"/>
      <c r="H525" s="122"/>
      <c r="I525" s="122"/>
    </row>
    <row r="526" spans="3:9" x14ac:dyDescent="0.25">
      <c r="C526" s="122"/>
      <c r="D526" s="122"/>
      <c r="E526" s="122"/>
      <c r="F526" s="122"/>
      <c r="G526" s="122"/>
      <c r="H526" s="122"/>
      <c r="I526" s="122"/>
    </row>
    <row r="527" spans="3:9" x14ac:dyDescent="0.25">
      <c r="C527" s="122"/>
      <c r="D527" s="122"/>
      <c r="E527" s="122"/>
      <c r="F527" s="122"/>
      <c r="G527" s="122"/>
      <c r="H527" s="122"/>
      <c r="I527" s="122"/>
    </row>
    <row r="528" spans="3:9" x14ac:dyDescent="0.25">
      <c r="C528" s="122"/>
      <c r="D528" s="122"/>
      <c r="E528" s="122"/>
      <c r="F528" s="122"/>
      <c r="G528" s="122"/>
      <c r="H528" s="122"/>
      <c r="I528" s="122"/>
    </row>
    <row r="529" spans="3:9" x14ac:dyDescent="0.25">
      <c r="C529" s="122"/>
      <c r="D529" s="122"/>
      <c r="E529" s="122"/>
      <c r="F529" s="122"/>
      <c r="G529" s="122"/>
      <c r="H529" s="122"/>
      <c r="I529" s="122"/>
    </row>
    <row r="530" spans="3:9" x14ac:dyDescent="0.25">
      <c r="C530" s="122"/>
      <c r="D530" s="122"/>
      <c r="E530" s="122"/>
      <c r="F530" s="122"/>
      <c r="G530" s="122"/>
      <c r="H530" s="122"/>
      <c r="I530" s="122"/>
    </row>
    <row r="531" spans="3:9" x14ac:dyDescent="0.25">
      <c r="C531" s="122"/>
      <c r="D531" s="122"/>
      <c r="E531" s="122"/>
      <c r="F531" s="122"/>
      <c r="G531" s="122"/>
      <c r="H531" s="122"/>
      <c r="I531" s="122"/>
    </row>
    <row r="532" spans="3:9" x14ac:dyDescent="0.25">
      <c r="C532" s="122"/>
      <c r="D532" s="122"/>
      <c r="E532" s="122"/>
      <c r="F532" s="122"/>
      <c r="G532" s="122"/>
      <c r="H532" s="122"/>
      <c r="I532" s="122"/>
    </row>
    <row r="533" spans="3:9" x14ac:dyDescent="0.25">
      <c r="C533" s="122"/>
      <c r="D533" s="122"/>
      <c r="E533" s="122"/>
      <c r="F533" s="122"/>
      <c r="G533" s="122"/>
      <c r="H533" s="122"/>
      <c r="I533" s="122"/>
    </row>
    <row r="534" spans="3:9" x14ac:dyDescent="0.25">
      <c r="C534" s="122"/>
      <c r="D534" s="122"/>
      <c r="E534" s="122"/>
      <c r="F534" s="122"/>
      <c r="G534" s="122"/>
      <c r="H534" s="122"/>
      <c r="I534" s="122"/>
    </row>
    <row r="535" spans="3:9" x14ac:dyDescent="0.25">
      <c r="C535" s="122"/>
      <c r="D535" s="122"/>
      <c r="E535" s="122"/>
      <c r="F535" s="122"/>
      <c r="G535" s="122"/>
      <c r="H535" s="122"/>
      <c r="I535" s="122"/>
    </row>
    <row r="536" spans="3:9" x14ac:dyDescent="0.25">
      <c r="C536" s="122"/>
      <c r="D536" s="122"/>
      <c r="E536" s="122"/>
      <c r="F536" s="122"/>
      <c r="G536" s="122"/>
      <c r="H536" s="122"/>
      <c r="I536" s="122"/>
    </row>
  </sheetData>
  <mergeCells count="9">
    <mergeCell ref="E3:G6"/>
    <mergeCell ref="D9:D10"/>
    <mergeCell ref="F9:F10"/>
    <mergeCell ref="H11:H93"/>
    <mergeCell ref="L7:L10"/>
    <mergeCell ref="H9:H10"/>
    <mergeCell ref="C8:G8"/>
    <mergeCell ref="C7:G7"/>
    <mergeCell ref="A94:G94"/>
  </mergeCells>
  <phoneticPr fontId="0" type="noConversion"/>
  <pageMargins left="0.98425196850393704" right="0.78740157480314965" top="0.59055118110236227" bottom="0.39370078740157483" header="0" footer="0"/>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Y121"/>
  <sheetViews>
    <sheetView showGridLines="0" zoomScaleNormal="100" workbookViewId="0"/>
    <sheetView workbookViewId="1"/>
  </sheetViews>
  <sheetFormatPr baseColWidth="10" defaultColWidth="11.4609375" defaultRowHeight="12.45" x14ac:dyDescent="0.3"/>
  <cols>
    <col min="1" max="1" width="3" customWidth="1"/>
    <col min="2" max="2" width="44.61328125" customWidth="1"/>
    <col min="3" max="3" width="2" customWidth="1"/>
    <col min="4" max="4" width="7.3828125" customWidth="1"/>
    <col min="5" max="5" width="0.921875" customWidth="1"/>
    <col min="6" max="6" width="11.53515625" customWidth="1"/>
    <col min="7" max="7" width="0.921875" customWidth="1"/>
    <col min="8" max="8" width="6.3828125" customWidth="1"/>
    <col min="9" max="9" width="0.921875" customWidth="1"/>
    <col min="10" max="10" width="11.07421875" customWidth="1"/>
    <col min="11" max="11" width="0.921875" customWidth="1"/>
    <col min="12" max="12" width="6.61328125" customWidth="1"/>
    <col min="13" max="13" width="0.921875" customWidth="1"/>
    <col min="14" max="14" width="10.921875" customWidth="1"/>
    <col min="15" max="15" width="0.921875" customWidth="1"/>
    <col min="16" max="16" width="6.53515625" customWidth="1"/>
    <col min="17" max="17" width="0.921875" customWidth="1"/>
    <col min="18" max="18" width="9.84375" customWidth="1"/>
    <col min="19" max="19" width="0.4609375" customWidth="1"/>
    <col min="20" max="20" width="12.61328125" bestFit="1" customWidth="1"/>
    <col min="21" max="21" width="13.4609375" bestFit="1" customWidth="1"/>
    <col min="22" max="22" width="1.921875" customWidth="1"/>
    <col min="23" max="23" width="13" bestFit="1" customWidth="1"/>
    <col min="26" max="26" width="12.61328125" bestFit="1" customWidth="1"/>
    <col min="122" max="122" width="12.61328125" bestFit="1" customWidth="1"/>
  </cols>
  <sheetData>
    <row r="1" spans="1:129" ht="15.75" customHeight="1" x14ac:dyDescent="0.3">
      <c r="A1" s="227" t="s">
        <v>0</v>
      </c>
      <c r="B1" s="235"/>
      <c r="C1" s="235"/>
      <c r="D1" s="92"/>
      <c r="E1" s="92"/>
      <c r="F1" s="92"/>
      <c r="J1" s="3" t="s">
        <v>280</v>
      </c>
      <c r="M1" s="3"/>
      <c r="N1" s="226"/>
      <c r="O1" s="226"/>
      <c r="P1" s="226"/>
      <c r="Q1" s="226"/>
      <c r="R1" s="226"/>
      <c r="S1" s="39"/>
      <c r="T1" s="39"/>
    </row>
    <row r="2" spans="1:129" ht="12.75" customHeight="1" x14ac:dyDescent="0.3">
      <c r="B2" s="94"/>
      <c r="C2" s="94"/>
      <c r="D2" s="92"/>
      <c r="E2" s="92"/>
      <c r="F2" s="311"/>
      <c r="J2" s="556" t="s">
        <v>114</v>
      </c>
      <c r="K2" s="556"/>
      <c r="L2" s="556"/>
      <c r="M2" s="556"/>
      <c r="N2" s="556"/>
      <c r="O2" s="556"/>
      <c r="P2" s="556"/>
      <c r="Q2" s="556"/>
      <c r="R2" s="556"/>
      <c r="S2" s="5"/>
      <c r="T2" s="5"/>
    </row>
    <row r="3" spans="1:129" x14ac:dyDescent="0.3">
      <c r="B3" s="125"/>
      <c r="C3" s="125"/>
      <c r="D3" s="92"/>
      <c r="E3" s="92"/>
      <c r="F3" s="92"/>
      <c r="J3" s="556"/>
      <c r="K3" s="556"/>
      <c r="L3" s="556"/>
      <c r="M3" s="556"/>
      <c r="N3" s="556"/>
      <c r="O3" s="556"/>
      <c r="P3" s="556"/>
      <c r="Q3" s="556"/>
      <c r="R3" s="556"/>
      <c r="S3" s="5"/>
      <c r="T3" s="5"/>
    </row>
    <row r="4" spans="1:129" x14ac:dyDescent="0.3">
      <c r="B4" s="125"/>
      <c r="C4" s="125"/>
      <c r="D4" s="92"/>
      <c r="E4" s="92"/>
      <c r="F4" s="311"/>
      <c r="J4" s="556"/>
      <c r="K4" s="556"/>
      <c r="L4" s="556"/>
      <c r="M4" s="556"/>
      <c r="N4" s="556"/>
      <c r="O4" s="556"/>
      <c r="P4" s="556"/>
      <c r="Q4" s="556"/>
      <c r="R4" s="556"/>
      <c r="S4" s="5"/>
      <c r="T4" s="5"/>
    </row>
    <row r="5" spans="1:129" ht="6.75" customHeight="1" x14ac:dyDescent="0.3">
      <c r="B5" s="125"/>
      <c r="C5" s="125"/>
      <c r="D5" s="313"/>
      <c r="E5" s="92"/>
      <c r="F5" s="312"/>
      <c r="J5" s="556"/>
      <c r="K5" s="556"/>
      <c r="L5" s="556"/>
      <c r="M5" s="556"/>
      <c r="N5" s="556"/>
      <c r="O5" s="556"/>
      <c r="P5" s="556"/>
      <c r="Q5" s="556"/>
      <c r="R5" s="556"/>
      <c r="S5" s="5"/>
      <c r="T5" s="5"/>
    </row>
    <row r="6" spans="1:129" s="510" customFormat="1" ht="6.75" customHeight="1" x14ac:dyDescent="0.3">
      <c r="B6" s="125"/>
      <c r="C6" s="125"/>
      <c r="D6" s="313"/>
      <c r="E6" s="509"/>
      <c r="F6" s="312"/>
      <c r="J6" s="512"/>
      <c r="K6" s="512"/>
      <c r="L6" s="512"/>
      <c r="M6" s="512"/>
      <c r="N6" s="512"/>
      <c r="O6" s="512"/>
      <c r="P6" s="512"/>
      <c r="Q6" s="512"/>
      <c r="R6" s="512"/>
      <c r="S6" s="508"/>
      <c r="T6" s="508"/>
    </row>
    <row r="7" spans="1:129" ht="21.75" customHeight="1" x14ac:dyDescent="0.3">
      <c r="B7" s="125"/>
      <c r="C7" s="125"/>
      <c r="D7" s="187"/>
      <c r="E7" s="92"/>
      <c r="F7" s="312"/>
      <c r="G7" s="5"/>
      <c r="H7" s="5"/>
      <c r="I7" s="5"/>
      <c r="J7" s="5"/>
      <c r="K7" s="5"/>
      <c r="L7" s="5"/>
      <c r="M7" s="5"/>
      <c r="N7" s="5"/>
      <c r="O7" s="5"/>
      <c r="P7" s="5"/>
      <c r="Q7" s="5"/>
      <c r="R7" s="5"/>
    </row>
    <row r="8" spans="1:129" x14ac:dyDescent="0.3">
      <c r="B8" s="563"/>
      <c r="C8" s="32"/>
      <c r="D8" s="561" t="s">
        <v>508</v>
      </c>
      <c r="E8" s="562"/>
      <c r="F8" s="562"/>
      <c r="G8" s="562"/>
      <c r="H8" s="562"/>
      <c r="I8" s="562"/>
      <c r="J8" s="562"/>
      <c r="K8" s="562"/>
      <c r="L8" s="562"/>
      <c r="M8" s="562"/>
      <c r="N8" s="562"/>
      <c r="O8" s="562"/>
      <c r="P8" s="562"/>
      <c r="Q8" s="562"/>
      <c r="R8" s="562"/>
    </row>
    <row r="9" spans="1:129" ht="12.9" thickBot="1" x14ac:dyDescent="0.35">
      <c r="B9" s="527"/>
      <c r="D9" s="557" t="s">
        <v>37</v>
      </c>
      <c r="E9" s="558"/>
      <c r="F9" s="558"/>
      <c r="G9" s="558"/>
      <c r="H9" s="558"/>
      <c r="I9" s="558"/>
      <c r="J9" s="558"/>
      <c r="K9" s="558"/>
      <c r="L9" s="558"/>
      <c r="M9" s="558"/>
      <c r="N9" s="558"/>
      <c r="O9" s="558"/>
      <c r="P9" s="558"/>
      <c r="Q9" s="558"/>
      <c r="R9" s="558"/>
    </row>
    <row r="10" spans="1:129" ht="45.45" customHeight="1" thickBot="1" x14ac:dyDescent="0.35">
      <c r="B10" s="527"/>
      <c r="D10" s="564" t="s">
        <v>485</v>
      </c>
      <c r="E10" s="565"/>
      <c r="F10" s="565"/>
      <c r="G10" s="129"/>
      <c r="H10" s="131" t="s">
        <v>104</v>
      </c>
      <c r="I10" s="131"/>
      <c r="J10" s="131"/>
      <c r="K10" s="129"/>
      <c r="L10" s="287" t="s">
        <v>440</v>
      </c>
      <c r="M10" s="131"/>
      <c r="N10" s="131"/>
      <c r="O10" s="129"/>
      <c r="P10" s="566" t="s">
        <v>486</v>
      </c>
      <c r="Q10" s="567"/>
      <c r="R10" s="567"/>
      <c r="DR10" s="126"/>
    </row>
    <row r="11" spans="1:129" ht="22.3" customHeight="1" x14ac:dyDescent="0.3">
      <c r="B11" s="527"/>
      <c r="D11" s="127" t="s">
        <v>115</v>
      </c>
      <c r="E11" s="128"/>
      <c r="F11" s="127" t="s">
        <v>39</v>
      </c>
      <c r="G11" s="129"/>
      <c r="H11" s="127" t="s">
        <v>115</v>
      </c>
      <c r="I11" s="128"/>
      <c r="J11" s="127" t="s">
        <v>39</v>
      </c>
      <c r="K11" s="129"/>
      <c r="L11" s="127" t="s">
        <v>116</v>
      </c>
      <c r="M11" s="128"/>
      <c r="N11" s="127" t="s">
        <v>39</v>
      </c>
      <c r="O11" s="129"/>
      <c r="P11" s="127" t="s">
        <v>116</v>
      </c>
      <c r="Q11" s="128"/>
      <c r="R11" s="127" t="s">
        <v>39</v>
      </c>
    </row>
    <row r="12" spans="1:129" x14ac:dyDescent="0.3">
      <c r="B12" s="527"/>
      <c r="D12" s="33"/>
      <c r="E12" s="33"/>
      <c r="F12" s="33"/>
      <c r="G12" s="33"/>
      <c r="H12" s="33"/>
      <c r="I12" s="33"/>
      <c r="J12" s="33"/>
      <c r="K12" s="33"/>
      <c r="L12" s="33"/>
      <c r="M12" s="33"/>
      <c r="N12" s="33"/>
      <c r="O12" s="33"/>
      <c r="P12" s="33"/>
      <c r="Q12" s="33"/>
      <c r="R12" s="33"/>
      <c r="S12" s="131"/>
      <c r="T12" s="314"/>
      <c r="U12" s="131"/>
      <c r="W12" s="131"/>
      <c r="X12" s="131"/>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row>
    <row r="13" spans="1:129" ht="20.6" customHeight="1" x14ac:dyDescent="0.3">
      <c r="A13" s="34" t="s">
        <v>398</v>
      </c>
      <c r="B13" s="134"/>
      <c r="C13" s="134"/>
      <c r="D13" s="26">
        <v>10252</v>
      </c>
      <c r="E13" s="135"/>
      <c r="F13" s="8">
        <v>68289012.570000008</v>
      </c>
      <c r="G13" s="135"/>
      <c r="H13" s="26">
        <v>513</v>
      </c>
      <c r="I13" s="135"/>
      <c r="J13" s="8">
        <v>2291664.62</v>
      </c>
      <c r="K13" s="26"/>
      <c r="L13" s="26">
        <v>9480</v>
      </c>
      <c r="M13" s="8"/>
      <c r="N13" s="26">
        <v>65735206.039999999</v>
      </c>
      <c r="O13" s="135"/>
      <c r="P13" s="26">
        <v>259</v>
      </c>
      <c r="Q13" s="26"/>
      <c r="R13" s="26">
        <v>262141.90999999997</v>
      </c>
      <c r="S13" s="26"/>
      <c r="T13" s="8"/>
      <c r="U13" s="8"/>
      <c r="W13" s="310"/>
      <c r="X13" s="26"/>
      <c r="Z13" s="136"/>
      <c r="AA13" s="8"/>
      <c r="AB13" s="4"/>
    </row>
    <row r="14" spans="1:129" x14ac:dyDescent="0.3">
      <c r="A14" s="133"/>
      <c r="B14" s="134"/>
      <c r="C14" s="134"/>
      <c r="D14" s="26"/>
      <c r="E14" s="26"/>
      <c r="F14" s="26"/>
      <c r="G14" s="26"/>
      <c r="H14" s="26"/>
      <c r="I14" s="26"/>
      <c r="J14" s="26"/>
      <c r="K14" s="26"/>
      <c r="L14" s="26"/>
      <c r="M14" s="26"/>
      <c r="N14" s="26"/>
      <c r="O14" s="26"/>
      <c r="P14" s="26"/>
      <c r="Q14" s="26"/>
      <c r="R14" s="26"/>
      <c r="S14" s="26"/>
      <c r="T14" s="47"/>
      <c r="X14" s="47"/>
      <c r="Y14" s="9"/>
      <c r="Z14" s="136"/>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row>
    <row r="15" spans="1:129" ht="14.05" customHeight="1" x14ac:dyDescent="0.3">
      <c r="A15" s="133" t="s">
        <v>117</v>
      </c>
      <c r="B15" s="134"/>
      <c r="C15" s="134"/>
      <c r="X15" s="9"/>
      <c r="Y15" s="9"/>
      <c r="Z15" s="136"/>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row>
    <row r="16" spans="1:129" ht="13.5" customHeight="1" x14ac:dyDescent="0.3">
      <c r="A16" s="137" t="s">
        <v>118</v>
      </c>
      <c r="B16" s="134"/>
      <c r="C16" s="134"/>
      <c r="D16" s="138">
        <v>195</v>
      </c>
      <c r="E16" s="138"/>
      <c r="F16" s="138">
        <v>1495384.46</v>
      </c>
      <c r="H16" s="138">
        <v>6</v>
      </c>
      <c r="J16" s="138">
        <v>26400</v>
      </c>
      <c r="K16" s="138"/>
      <c r="L16" s="138">
        <v>184</v>
      </c>
      <c r="M16" s="138"/>
      <c r="N16" s="138">
        <v>1466704.46</v>
      </c>
      <c r="O16" s="138"/>
      <c r="P16" s="138">
        <v>5</v>
      </c>
      <c r="Q16" s="138"/>
      <c r="R16" s="138">
        <v>2280</v>
      </c>
      <c r="S16" s="33"/>
      <c r="T16" s="9"/>
      <c r="X16" s="9"/>
      <c r="Y16" s="9"/>
      <c r="Z16" s="136"/>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row>
    <row r="17" spans="1:129" x14ac:dyDescent="0.3">
      <c r="A17" s="55" t="s">
        <v>426</v>
      </c>
      <c r="B17" s="134"/>
      <c r="C17" s="134"/>
      <c r="D17" s="138">
        <v>429</v>
      </c>
      <c r="E17" s="138">
        <v>3133246.6</v>
      </c>
      <c r="F17" s="138">
        <v>3223196.6</v>
      </c>
      <c r="G17" s="138"/>
      <c r="H17" s="138">
        <v>18</v>
      </c>
      <c r="I17" s="138"/>
      <c r="J17" s="139">
        <v>78700</v>
      </c>
      <c r="K17" s="140"/>
      <c r="L17" s="138">
        <v>398</v>
      </c>
      <c r="M17" s="138"/>
      <c r="N17" s="139">
        <v>3133246.6</v>
      </c>
      <c r="O17" s="140"/>
      <c r="P17" s="140">
        <v>13</v>
      </c>
      <c r="R17" s="270">
        <v>11250</v>
      </c>
      <c r="S17" s="33"/>
      <c r="T17" s="47"/>
      <c r="X17" s="47"/>
      <c r="Y17" s="9"/>
      <c r="Z17" s="136"/>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row>
    <row r="18" spans="1:129" x14ac:dyDescent="0.3">
      <c r="A18" s="55" t="s">
        <v>427</v>
      </c>
      <c r="B18" s="134"/>
      <c r="C18" s="134"/>
      <c r="D18" s="138">
        <v>967</v>
      </c>
      <c r="E18" s="138">
        <v>5552941.3000000007</v>
      </c>
      <c r="F18" s="139">
        <v>5739341.3000000007</v>
      </c>
      <c r="G18" s="135"/>
      <c r="H18" s="138">
        <v>42</v>
      </c>
      <c r="I18" s="138"/>
      <c r="J18" s="139">
        <v>170800</v>
      </c>
      <c r="K18" s="140"/>
      <c r="L18" s="138">
        <v>909</v>
      </c>
      <c r="M18" s="138"/>
      <c r="N18" s="139">
        <v>5552941.3000000007</v>
      </c>
      <c r="O18" s="140"/>
      <c r="P18" s="140">
        <v>16</v>
      </c>
      <c r="R18" s="270">
        <v>15600</v>
      </c>
      <c r="S18" s="50"/>
      <c r="T18" s="47"/>
      <c r="X18" s="47"/>
      <c r="Y18" s="9"/>
      <c r="Z18" s="136"/>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row>
    <row r="19" spans="1:129" x14ac:dyDescent="0.3">
      <c r="A19" s="55" t="s">
        <v>429</v>
      </c>
      <c r="B19" s="134"/>
      <c r="C19" s="134"/>
      <c r="D19" s="138">
        <v>7952</v>
      </c>
      <c r="E19" s="138">
        <v>53847211.430000015</v>
      </c>
      <c r="F19" s="139">
        <v>55661987.960000016</v>
      </c>
      <c r="G19" s="135"/>
      <c r="H19" s="138">
        <v>347</v>
      </c>
      <c r="I19" s="138"/>
      <c r="J19" s="139">
        <v>1581764.62</v>
      </c>
      <c r="K19" s="140"/>
      <c r="L19" s="140">
        <v>7380</v>
      </c>
      <c r="M19" s="140"/>
      <c r="N19" s="270">
        <v>53847211.430000015</v>
      </c>
      <c r="O19" s="140"/>
      <c r="P19" s="140">
        <v>225</v>
      </c>
      <c r="R19" s="270">
        <v>233011.90999999997</v>
      </c>
      <c r="S19" s="9"/>
      <c r="T19" s="142"/>
      <c r="X19" s="47"/>
      <c r="Y19" s="9"/>
      <c r="Z19" s="136"/>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row>
    <row r="20" spans="1:129" ht="21" customHeight="1" x14ac:dyDescent="0.3">
      <c r="A20" s="55" t="s">
        <v>410</v>
      </c>
      <c r="B20" s="134"/>
      <c r="C20" s="134"/>
      <c r="D20" s="138">
        <v>709</v>
      </c>
      <c r="E20" s="138">
        <v>1735102.2499999981</v>
      </c>
      <c r="F20" s="139">
        <v>2169102.2499999981</v>
      </c>
      <c r="G20" s="156"/>
      <c r="H20" s="138">
        <v>100</v>
      </c>
      <c r="I20" s="138"/>
      <c r="J20" s="138">
        <v>434000</v>
      </c>
      <c r="K20" s="140"/>
      <c r="L20" s="491">
        <v>609</v>
      </c>
      <c r="M20" s="491"/>
      <c r="N20" s="492">
        <v>1735102.2499999981</v>
      </c>
      <c r="O20" s="140"/>
      <c r="P20" s="439">
        <v>0</v>
      </c>
      <c r="R20" s="439">
        <v>0</v>
      </c>
      <c r="S20" s="139"/>
      <c r="T20" s="47"/>
      <c r="X20" s="47"/>
      <c r="Y20" s="9"/>
      <c r="Z20" s="136"/>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row>
    <row r="21" spans="1:129" ht="11.05" customHeight="1" x14ac:dyDescent="0.3">
      <c r="A21" s="55"/>
      <c r="B21" s="134"/>
      <c r="C21" s="134"/>
      <c r="D21" s="138"/>
      <c r="E21" s="138">
        <v>1329603</v>
      </c>
      <c r="F21" s="139"/>
      <c r="G21" s="135"/>
      <c r="H21" s="138"/>
      <c r="I21" s="138"/>
      <c r="J21" s="138"/>
      <c r="K21" s="140"/>
      <c r="L21" s="138"/>
      <c r="M21" s="138"/>
      <c r="N21" s="139"/>
      <c r="O21" s="140"/>
      <c r="P21" s="140"/>
      <c r="R21" s="270"/>
      <c r="S21" s="139"/>
      <c r="T21" s="47"/>
      <c r="X21" s="47"/>
      <c r="Y21" s="9"/>
      <c r="Z21" s="136"/>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row>
    <row r="22" spans="1:129" x14ac:dyDescent="0.3">
      <c r="A22" s="133" t="s">
        <v>119</v>
      </c>
      <c r="B22" s="134"/>
      <c r="C22" s="134"/>
      <c r="D22" s="139"/>
      <c r="E22" s="139"/>
      <c r="F22" s="139"/>
      <c r="G22" s="139"/>
      <c r="H22" s="139"/>
      <c r="I22" s="139"/>
      <c r="J22" s="139"/>
      <c r="K22" s="139"/>
      <c r="L22" s="139"/>
      <c r="M22" s="139"/>
      <c r="N22" s="139"/>
      <c r="O22" s="139"/>
      <c r="P22" s="139"/>
      <c r="Q22" s="139"/>
      <c r="R22" s="139"/>
      <c r="S22" s="33"/>
      <c r="T22" s="9"/>
      <c r="X22" s="9"/>
      <c r="Y22" s="9"/>
      <c r="Z22" s="136"/>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row>
    <row r="23" spans="1:129" ht="24" customHeight="1" x14ac:dyDescent="0.3">
      <c r="A23" s="143" t="s">
        <v>120</v>
      </c>
      <c r="B23" s="144" t="s">
        <v>416</v>
      </c>
      <c r="C23" s="144"/>
      <c r="D23" s="138">
        <v>179</v>
      </c>
      <c r="E23" s="138"/>
      <c r="F23" s="139">
        <v>1353283</v>
      </c>
      <c r="G23" s="135"/>
      <c r="H23" s="138">
        <v>5</v>
      </c>
      <c r="I23" s="138"/>
      <c r="J23" s="139">
        <v>21400</v>
      </c>
      <c r="K23" s="140"/>
      <c r="L23" s="138">
        <v>169</v>
      </c>
      <c r="M23" s="138"/>
      <c r="N23" s="139">
        <v>1329603</v>
      </c>
      <c r="O23" s="140"/>
      <c r="P23" s="140">
        <v>5</v>
      </c>
      <c r="Q23" s="140"/>
      <c r="R23" s="270">
        <v>2280</v>
      </c>
      <c r="S23" s="9"/>
      <c r="T23" s="33"/>
      <c r="X23" s="33"/>
      <c r="Y23" s="9"/>
      <c r="Z23" s="136"/>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row>
    <row r="24" spans="1:129" x14ac:dyDescent="0.3">
      <c r="A24" s="143" t="s">
        <v>121</v>
      </c>
      <c r="B24" s="144" t="s">
        <v>401</v>
      </c>
      <c r="C24" s="144"/>
      <c r="D24" s="138">
        <v>13</v>
      </c>
      <c r="E24" s="138"/>
      <c r="F24" s="139">
        <v>118380</v>
      </c>
      <c r="G24" s="135"/>
      <c r="H24" s="138">
        <v>1</v>
      </c>
      <c r="I24" s="138"/>
      <c r="J24" s="139">
        <v>5000</v>
      </c>
      <c r="K24" s="140"/>
      <c r="L24" s="138">
        <v>12</v>
      </c>
      <c r="M24" s="138"/>
      <c r="N24" s="139">
        <v>113380</v>
      </c>
      <c r="O24" s="140"/>
      <c r="P24" s="140">
        <v>0</v>
      </c>
      <c r="Q24" s="140"/>
      <c r="R24" s="270">
        <v>0</v>
      </c>
      <c r="S24" s="9"/>
      <c r="T24" s="33"/>
      <c r="X24" s="33"/>
      <c r="Y24" s="9"/>
      <c r="Z24" s="136"/>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row>
    <row r="25" spans="1:129" x14ac:dyDescent="0.3">
      <c r="A25" s="143" t="s">
        <v>122</v>
      </c>
      <c r="B25" s="145" t="s">
        <v>123</v>
      </c>
      <c r="C25" s="145"/>
      <c r="D25" s="145">
        <v>3</v>
      </c>
      <c r="E25" s="145"/>
      <c r="F25" s="146">
        <v>23721.46</v>
      </c>
      <c r="G25" s="135"/>
      <c r="H25" s="138">
        <v>0</v>
      </c>
      <c r="I25" s="138"/>
      <c r="J25" s="139">
        <v>0</v>
      </c>
      <c r="K25" s="140"/>
      <c r="L25" s="138">
        <v>3</v>
      </c>
      <c r="M25" s="237"/>
      <c r="N25" s="139">
        <v>23721.46</v>
      </c>
      <c r="O25" s="140"/>
      <c r="P25" s="140">
        <v>0</v>
      </c>
      <c r="Q25" s="140"/>
      <c r="R25" s="270">
        <v>0</v>
      </c>
      <c r="S25" s="9"/>
      <c r="T25" s="33"/>
      <c r="X25" s="33"/>
      <c r="Y25" s="9"/>
      <c r="Z25" s="136"/>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row>
    <row r="26" spans="1:129" x14ac:dyDescent="0.3">
      <c r="A26" s="143" t="s">
        <v>124</v>
      </c>
      <c r="B26" s="144" t="s">
        <v>125</v>
      </c>
      <c r="C26" s="144"/>
      <c r="D26" s="138">
        <v>0</v>
      </c>
      <c r="E26" s="138"/>
      <c r="F26" s="139">
        <v>0</v>
      </c>
      <c r="G26" s="148"/>
      <c r="H26" s="159">
        <v>0</v>
      </c>
      <c r="I26" s="159"/>
      <c r="J26" s="159">
        <v>0</v>
      </c>
      <c r="K26" s="161"/>
      <c r="L26" s="159">
        <v>0</v>
      </c>
      <c r="M26" s="159"/>
      <c r="N26" s="160">
        <v>0</v>
      </c>
      <c r="O26" s="161"/>
      <c r="P26" s="161">
        <v>0</v>
      </c>
      <c r="Q26" s="161"/>
      <c r="R26" s="271">
        <v>0</v>
      </c>
      <c r="S26" s="9"/>
      <c r="T26" s="33"/>
      <c r="X26" s="33"/>
      <c r="Y26" s="9"/>
      <c r="Z26" s="136"/>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row>
    <row r="27" spans="1:129" x14ac:dyDescent="0.3">
      <c r="A27" s="143" t="s">
        <v>126</v>
      </c>
      <c r="B27" s="144" t="s">
        <v>127</v>
      </c>
      <c r="C27" s="144"/>
      <c r="D27" s="138">
        <v>0</v>
      </c>
      <c r="E27" s="138"/>
      <c r="F27" s="139">
        <v>0</v>
      </c>
      <c r="G27" s="135"/>
      <c r="H27" s="138">
        <v>0</v>
      </c>
      <c r="I27" s="138"/>
      <c r="J27" s="138">
        <v>0</v>
      </c>
      <c r="K27" s="140"/>
      <c r="L27" s="138">
        <v>0</v>
      </c>
      <c r="M27" s="138"/>
      <c r="N27" s="139">
        <v>0</v>
      </c>
      <c r="O27" s="140"/>
      <c r="P27" s="140">
        <v>0</v>
      </c>
      <c r="Q27" s="140"/>
      <c r="R27" s="270">
        <v>0</v>
      </c>
      <c r="S27" s="9"/>
      <c r="T27" s="33"/>
      <c r="X27" s="33"/>
      <c r="Y27" s="9"/>
      <c r="Z27" s="136"/>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row>
    <row r="28" spans="1:129" x14ac:dyDescent="0.3">
      <c r="A28" s="143" t="s">
        <v>128</v>
      </c>
      <c r="B28" s="144" t="s">
        <v>129</v>
      </c>
      <c r="C28" s="144"/>
      <c r="D28" s="138">
        <v>0</v>
      </c>
      <c r="E28" s="138"/>
      <c r="F28" s="139">
        <v>0</v>
      </c>
      <c r="G28" s="135"/>
      <c r="H28" s="138">
        <v>0</v>
      </c>
      <c r="I28" s="138"/>
      <c r="J28" s="138">
        <v>0</v>
      </c>
      <c r="K28" s="140"/>
      <c r="L28" s="138">
        <v>0</v>
      </c>
      <c r="M28" s="138"/>
      <c r="N28" s="139">
        <v>0</v>
      </c>
      <c r="O28" s="140"/>
      <c r="P28" s="140">
        <v>0</v>
      </c>
      <c r="Q28" s="140"/>
      <c r="R28" s="270">
        <v>0</v>
      </c>
      <c r="S28" s="9"/>
      <c r="T28" s="33"/>
      <c r="X28" s="33"/>
      <c r="Y28" s="9"/>
      <c r="Z28" s="136"/>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row>
    <row r="29" spans="1:129" x14ac:dyDescent="0.3">
      <c r="A29" s="143" t="s">
        <v>130</v>
      </c>
      <c r="B29" s="144" t="s">
        <v>131</v>
      </c>
      <c r="C29" s="144"/>
      <c r="D29" s="138">
        <v>0</v>
      </c>
      <c r="E29" s="138"/>
      <c r="F29" s="139">
        <v>0</v>
      </c>
      <c r="G29" s="135"/>
      <c r="H29" s="138">
        <v>0</v>
      </c>
      <c r="I29" s="138"/>
      <c r="J29" s="139">
        <v>0</v>
      </c>
      <c r="K29" s="140"/>
      <c r="L29" s="138">
        <v>0</v>
      </c>
      <c r="M29" s="138"/>
      <c r="N29" s="139">
        <v>0</v>
      </c>
      <c r="O29" s="140"/>
      <c r="P29" s="140">
        <v>0</v>
      </c>
      <c r="Q29" s="140"/>
      <c r="R29" s="270">
        <v>0</v>
      </c>
      <c r="S29" s="9"/>
      <c r="T29" s="33"/>
      <c r="X29" s="33"/>
      <c r="Y29" s="9"/>
      <c r="Z29" s="136"/>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row>
    <row r="30" spans="1:129" ht="13.5" customHeight="1" x14ac:dyDescent="0.3">
      <c r="A30" s="143" t="s">
        <v>132</v>
      </c>
      <c r="B30" s="145" t="s">
        <v>133</v>
      </c>
      <c r="C30" s="145"/>
      <c r="D30" s="145">
        <v>1</v>
      </c>
      <c r="E30" s="145"/>
      <c r="F30" s="146">
        <v>15120</v>
      </c>
      <c r="G30" s="135"/>
      <c r="H30" s="145">
        <v>0</v>
      </c>
      <c r="I30" s="145"/>
      <c r="J30" s="145">
        <v>0</v>
      </c>
      <c r="K30" s="147"/>
      <c r="L30" s="145">
        <v>1</v>
      </c>
      <c r="M30" s="145"/>
      <c r="N30" s="146">
        <v>15120</v>
      </c>
      <c r="O30" s="147"/>
      <c r="P30" s="147">
        <v>0</v>
      </c>
      <c r="Q30" s="147"/>
      <c r="R30" s="272">
        <v>0</v>
      </c>
      <c r="S30" s="9"/>
      <c r="T30" s="33"/>
      <c r="X30" s="33"/>
      <c r="Y30" s="9"/>
      <c r="Z30" s="136"/>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row>
    <row r="31" spans="1:129" x14ac:dyDescent="0.3">
      <c r="A31" s="143" t="s">
        <v>134</v>
      </c>
      <c r="B31" s="144" t="s">
        <v>135</v>
      </c>
      <c r="C31" s="144"/>
      <c r="D31" s="138">
        <v>48</v>
      </c>
      <c r="E31" s="138"/>
      <c r="F31" s="139">
        <v>259779.31999999998</v>
      </c>
      <c r="G31" s="149"/>
      <c r="H31" s="138">
        <v>1</v>
      </c>
      <c r="I31" s="138"/>
      <c r="J31" s="139">
        <v>5000</v>
      </c>
      <c r="K31" s="140"/>
      <c r="L31" s="138">
        <v>44</v>
      </c>
      <c r="M31" s="138"/>
      <c r="N31" s="139">
        <v>252679.31999999998</v>
      </c>
      <c r="O31" s="140"/>
      <c r="P31" s="140">
        <v>3</v>
      </c>
      <c r="Q31" s="140"/>
      <c r="R31" s="270">
        <v>2100</v>
      </c>
      <c r="S31" s="9"/>
      <c r="T31" s="33"/>
      <c r="X31" s="33"/>
      <c r="Y31" s="9"/>
      <c r="Z31" s="136"/>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row>
    <row r="32" spans="1:129" x14ac:dyDescent="0.3">
      <c r="A32" s="143" t="s">
        <v>136</v>
      </c>
      <c r="B32" s="144" t="s">
        <v>137</v>
      </c>
      <c r="C32" s="144"/>
      <c r="D32" s="138">
        <v>2</v>
      </c>
      <c r="E32" s="138"/>
      <c r="F32" s="139">
        <v>18120</v>
      </c>
      <c r="G32" s="135"/>
      <c r="H32" s="138">
        <v>0</v>
      </c>
      <c r="I32" s="138"/>
      <c r="J32" s="139">
        <v>0</v>
      </c>
      <c r="K32" s="140"/>
      <c r="L32" s="138">
        <v>2</v>
      </c>
      <c r="M32" s="138"/>
      <c r="N32" s="139">
        <v>18120</v>
      </c>
      <c r="O32" s="140"/>
      <c r="P32" s="140">
        <v>0</v>
      </c>
      <c r="Q32" s="140"/>
      <c r="R32" s="270">
        <v>0</v>
      </c>
      <c r="S32" s="9"/>
      <c r="T32" s="33"/>
      <c r="X32" s="33"/>
      <c r="Y32" s="9"/>
      <c r="Z32" s="136"/>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row>
    <row r="33" spans="1:129" x14ac:dyDescent="0.3">
      <c r="A33" s="143" t="s">
        <v>138</v>
      </c>
      <c r="B33" s="144" t="s">
        <v>139</v>
      </c>
      <c r="C33" s="144"/>
      <c r="D33" s="138">
        <v>3</v>
      </c>
      <c r="E33" s="138"/>
      <c r="F33" s="139">
        <v>23120</v>
      </c>
      <c r="G33" s="135"/>
      <c r="H33" s="138">
        <v>1</v>
      </c>
      <c r="I33" s="138"/>
      <c r="J33" s="139">
        <v>3800</v>
      </c>
      <c r="K33" s="140"/>
      <c r="L33" s="138">
        <v>2</v>
      </c>
      <c r="M33" s="138"/>
      <c r="N33" s="139">
        <v>19320</v>
      </c>
      <c r="O33" s="140"/>
      <c r="P33" s="140">
        <v>0</v>
      </c>
      <c r="Q33" s="140"/>
      <c r="R33" s="270">
        <v>0</v>
      </c>
      <c r="S33" s="9"/>
      <c r="T33" s="33"/>
      <c r="X33" s="33"/>
      <c r="Y33" s="9"/>
      <c r="Z33" s="136"/>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row>
    <row r="34" spans="1:129" x14ac:dyDescent="0.3">
      <c r="A34" s="143" t="s">
        <v>140</v>
      </c>
      <c r="B34" s="144" t="s">
        <v>141</v>
      </c>
      <c r="C34" s="144"/>
      <c r="D34" s="138">
        <v>20</v>
      </c>
      <c r="E34" s="138"/>
      <c r="F34" s="139">
        <v>131280</v>
      </c>
      <c r="G34" s="135"/>
      <c r="H34" s="138">
        <v>1</v>
      </c>
      <c r="I34" s="138"/>
      <c r="J34" s="139">
        <v>3800</v>
      </c>
      <c r="K34" s="140"/>
      <c r="L34" s="138">
        <v>19</v>
      </c>
      <c r="M34" s="138"/>
      <c r="N34" s="139">
        <v>127480</v>
      </c>
      <c r="O34" s="140"/>
      <c r="P34" s="140">
        <v>0</v>
      </c>
      <c r="Q34" s="140"/>
      <c r="R34" s="270">
        <v>0</v>
      </c>
      <c r="S34" s="9"/>
      <c r="T34" s="33"/>
      <c r="X34" s="33"/>
      <c r="Y34" s="9"/>
      <c r="Z34" s="136"/>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row>
    <row r="35" spans="1:129" x14ac:dyDescent="0.3">
      <c r="A35" s="143" t="s">
        <v>142</v>
      </c>
      <c r="B35" s="144" t="s">
        <v>143</v>
      </c>
      <c r="C35" s="144"/>
      <c r="D35" s="138">
        <v>73</v>
      </c>
      <c r="E35" s="138"/>
      <c r="F35" s="139">
        <v>588587.28</v>
      </c>
      <c r="G35" s="135"/>
      <c r="H35" s="138">
        <v>1</v>
      </c>
      <c r="I35" s="138"/>
      <c r="J35" s="139">
        <v>5000</v>
      </c>
      <c r="K35" s="140"/>
      <c r="L35" s="138">
        <v>70</v>
      </c>
      <c r="M35" s="138"/>
      <c r="N35" s="139">
        <v>582207.28</v>
      </c>
      <c r="O35" s="140"/>
      <c r="P35" s="140">
        <v>2</v>
      </c>
      <c r="Q35" s="140"/>
      <c r="R35" s="270">
        <v>1380</v>
      </c>
      <c r="S35" s="9"/>
      <c r="T35" s="33"/>
      <c r="X35" s="33"/>
      <c r="Y35" s="9"/>
      <c r="Z35" s="136"/>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row>
    <row r="36" spans="1:129" x14ac:dyDescent="0.3">
      <c r="A36" s="143" t="s">
        <v>144</v>
      </c>
      <c r="B36" s="144" t="s">
        <v>145</v>
      </c>
      <c r="C36" s="144"/>
      <c r="D36" s="138">
        <v>15</v>
      </c>
      <c r="E36" s="138"/>
      <c r="F36" s="139">
        <v>112940</v>
      </c>
      <c r="G36" s="135"/>
      <c r="H36" s="138">
        <v>2</v>
      </c>
      <c r="I36" s="138"/>
      <c r="J36" s="139">
        <v>10000</v>
      </c>
      <c r="K36" s="140"/>
      <c r="L36" s="138">
        <v>13</v>
      </c>
      <c r="M36" s="138"/>
      <c r="N36" s="139">
        <v>102940</v>
      </c>
      <c r="O36" s="140"/>
      <c r="P36" s="140">
        <v>0</v>
      </c>
      <c r="Q36" s="140"/>
      <c r="R36" s="270">
        <v>0</v>
      </c>
      <c r="S36" s="9"/>
      <c r="T36" s="33"/>
      <c r="X36" s="33"/>
      <c r="Y36" s="9"/>
      <c r="Z36" s="136"/>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row>
    <row r="37" spans="1:129" ht="24.75" customHeight="1" x14ac:dyDescent="0.3">
      <c r="A37" s="143" t="s">
        <v>146</v>
      </c>
      <c r="B37" s="144" t="s">
        <v>147</v>
      </c>
      <c r="C37" s="144"/>
      <c r="D37" s="138">
        <v>29</v>
      </c>
      <c r="E37" s="138"/>
      <c r="F37" s="139">
        <v>204900</v>
      </c>
      <c r="G37" s="135"/>
      <c r="H37" s="138">
        <v>3</v>
      </c>
      <c r="I37" s="138"/>
      <c r="J37" s="139">
        <v>13800</v>
      </c>
      <c r="K37" s="140"/>
      <c r="L37" s="138">
        <v>24</v>
      </c>
      <c r="M37" s="138"/>
      <c r="N37" s="139">
        <v>189780</v>
      </c>
      <c r="O37" s="140"/>
      <c r="P37" s="140">
        <v>2</v>
      </c>
      <c r="Q37" s="140"/>
      <c r="R37" s="140">
        <v>1320</v>
      </c>
      <c r="S37" s="9"/>
      <c r="T37" s="33"/>
      <c r="X37" s="33"/>
      <c r="Y37" s="9"/>
      <c r="Z37" s="136"/>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row>
    <row r="38" spans="1:129" x14ac:dyDescent="0.3">
      <c r="A38" s="143" t="s">
        <v>148</v>
      </c>
      <c r="B38" s="144" t="s">
        <v>149</v>
      </c>
      <c r="C38" s="144"/>
      <c r="D38" s="138">
        <v>0</v>
      </c>
      <c r="E38" s="138"/>
      <c r="F38" s="139">
        <v>0</v>
      </c>
      <c r="G38" s="135"/>
      <c r="H38" s="138">
        <v>0</v>
      </c>
      <c r="I38" s="138"/>
      <c r="J38" s="139">
        <v>0</v>
      </c>
      <c r="K38" s="140"/>
      <c r="L38" s="138">
        <v>0</v>
      </c>
      <c r="M38" s="138"/>
      <c r="N38" s="139">
        <v>0</v>
      </c>
      <c r="O38" s="140"/>
      <c r="P38" s="140">
        <v>0</v>
      </c>
      <c r="Q38" s="140"/>
      <c r="R38" s="140">
        <v>0</v>
      </c>
      <c r="S38" s="9"/>
      <c r="T38" s="33"/>
      <c r="X38" s="33"/>
      <c r="Y38" s="9"/>
      <c r="Z38" s="136"/>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row>
    <row r="39" spans="1:129" ht="20.6" x14ac:dyDescent="0.3">
      <c r="A39" s="143" t="s">
        <v>150</v>
      </c>
      <c r="B39" s="144" t="s">
        <v>151</v>
      </c>
      <c r="C39" s="144"/>
      <c r="D39" s="138">
        <v>68</v>
      </c>
      <c r="E39" s="138"/>
      <c r="F39" s="139">
        <v>578232.39</v>
      </c>
      <c r="G39" s="135"/>
      <c r="H39" s="138">
        <v>2</v>
      </c>
      <c r="I39" s="138"/>
      <c r="J39" s="139">
        <v>10000</v>
      </c>
      <c r="K39" s="140"/>
      <c r="L39" s="138">
        <v>63</v>
      </c>
      <c r="M39" s="138"/>
      <c r="N39" s="139">
        <v>566072.39</v>
      </c>
      <c r="O39" s="140"/>
      <c r="P39" s="140">
        <v>3</v>
      </c>
      <c r="Q39" s="140"/>
      <c r="R39" s="140">
        <v>2160</v>
      </c>
      <c r="S39" s="9"/>
      <c r="T39" s="33"/>
      <c r="X39" s="33"/>
      <c r="Y39" s="9"/>
      <c r="Z39" s="136"/>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row>
    <row r="40" spans="1:129" x14ac:dyDescent="0.3">
      <c r="A40" s="143" t="s">
        <v>152</v>
      </c>
      <c r="B40" s="144" t="s">
        <v>153</v>
      </c>
      <c r="C40" s="144"/>
      <c r="D40" s="138">
        <v>1</v>
      </c>
      <c r="E40" s="138"/>
      <c r="F40" s="139">
        <v>15120</v>
      </c>
      <c r="G40" s="135"/>
      <c r="H40" s="138">
        <v>0</v>
      </c>
      <c r="I40" s="138"/>
      <c r="J40" s="139">
        <v>0</v>
      </c>
      <c r="K40" s="140"/>
      <c r="L40" s="138">
        <v>1</v>
      </c>
      <c r="M40" s="138"/>
      <c r="N40" s="139">
        <v>15120</v>
      </c>
      <c r="O40" s="140"/>
      <c r="P40" s="140">
        <v>0</v>
      </c>
      <c r="Q40" s="140"/>
      <c r="R40" s="140">
        <v>0</v>
      </c>
      <c r="S40" s="9"/>
      <c r="T40" s="33"/>
      <c r="X40" s="33"/>
      <c r="Y40" s="9"/>
      <c r="Z40" s="136"/>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row>
    <row r="41" spans="1:129" x14ac:dyDescent="0.3">
      <c r="A41" s="143" t="s">
        <v>154</v>
      </c>
      <c r="B41" s="144" t="s">
        <v>155</v>
      </c>
      <c r="C41" s="144"/>
      <c r="D41" s="138">
        <v>4</v>
      </c>
      <c r="E41" s="138"/>
      <c r="F41" s="139">
        <v>32320</v>
      </c>
      <c r="G41" s="135"/>
      <c r="H41" s="138">
        <v>0</v>
      </c>
      <c r="I41" s="138"/>
      <c r="J41" s="139">
        <v>0</v>
      </c>
      <c r="K41" s="140"/>
      <c r="L41" s="138">
        <v>4</v>
      </c>
      <c r="M41" s="138"/>
      <c r="N41" s="139">
        <v>32320</v>
      </c>
      <c r="O41" s="140"/>
      <c r="P41" s="140">
        <v>0</v>
      </c>
      <c r="Q41" s="140"/>
      <c r="R41" s="140">
        <v>0</v>
      </c>
      <c r="S41" s="9"/>
      <c r="T41" s="33"/>
      <c r="X41" s="33"/>
      <c r="Y41" s="9"/>
      <c r="Z41" s="136"/>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row>
    <row r="42" spans="1:129" x14ac:dyDescent="0.3">
      <c r="A42" s="143" t="s">
        <v>156</v>
      </c>
      <c r="B42" s="144" t="s">
        <v>157</v>
      </c>
      <c r="C42" s="144"/>
      <c r="D42" s="138">
        <v>1</v>
      </c>
      <c r="E42" s="138"/>
      <c r="F42" s="139">
        <v>15120</v>
      </c>
      <c r="G42" s="135"/>
      <c r="H42" s="138">
        <v>0</v>
      </c>
      <c r="I42" s="138"/>
      <c r="J42" s="139">
        <v>0</v>
      </c>
      <c r="K42" s="140"/>
      <c r="L42" s="138">
        <v>1</v>
      </c>
      <c r="M42" s="138"/>
      <c r="N42" s="139">
        <v>15120</v>
      </c>
      <c r="O42" s="140"/>
      <c r="P42" s="140">
        <v>0</v>
      </c>
      <c r="Q42" s="140"/>
      <c r="R42" s="140">
        <v>0</v>
      </c>
      <c r="S42" s="9"/>
      <c r="T42" s="33"/>
      <c r="X42" s="33"/>
      <c r="Y42" s="9"/>
      <c r="Z42" s="136"/>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row>
    <row r="43" spans="1:129" x14ac:dyDescent="0.3">
      <c r="A43" s="143" t="s">
        <v>158</v>
      </c>
      <c r="B43" s="144" t="s">
        <v>159</v>
      </c>
      <c r="C43" s="144"/>
      <c r="D43" s="138">
        <v>6</v>
      </c>
      <c r="E43" s="138"/>
      <c r="F43" s="139">
        <v>58740</v>
      </c>
      <c r="G43" s="135"/>
      <c r="H43" s="138">
        <v>0</v>
      </c>
      <c r="I43" s="138"/>
      <c r="J43" s="139">
        <v>0</v>
      </c>
      <c r="K43" s="140"/>
      <c r="L43" s="138">
        <v>6</v>
      </c>
      <c r="M43" s="138"/>
      <c r="N43" s="139">
        <v>58740</v>
      </c>
      <c r="O43" s="140"/>
      <c r="P43" s="140">
        <v>0</v>
      </c>
      <c r="Q43" s="140"/>
      <c r="R43" s="140">
        <v>0</v>
      </c>
      <c r="S43" s="9"/>
      <c r="T43" s="33"/>
      <c r="X43" s="33"/>
      <c r="Y43" s="9"/>
      <c r="Z43" s="136"/>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row>
    <row r="44" spans="1:129" x14ac:dyDescent="0.3">
      <c r="A44" s="143" t="s">
        <v>160</v>
      </c>
      <c r="B44" s="144" t="s">
        <v>161</v>
      </c>
      <c r="C44" s="144"/>
      <c r="D44" s="138">
        <v>17</v>
      </c>
      <c r="E44" s="138"/>
      <c r="F44" s="139">
        <v>153800</v>
      </c>
      <c r="G44" s="135"/>
      <c r="H44" s="138">
        <v>1</v>
      </c>
      <c r="I44" s="138"/>
      <c r="J44" s="139">
        <v>3800</v>
      </c>
      <c r="K44" s="140"/>
      <c r="L44" s="138">
        <v>16</v>
      </c>
      <c r="M44" s="138"/>
      <c r="N44" s="139">
        <v>150000</v>
      </c>
      <c r="O44" s="140"/>
      <c r="P44" s="140">
        <v>0</v>
      </c>
      <c r="Q44" s="140"/>
      <c r="R44" s="140">
        <v>0</v>
      </c>
      <c r="S44" s="9"/>
      <c r="T44" s="33"/>
      <c r="X44" s="33"/>
      <c r="Y44" s="9"/>
      <c r="Z44" s="136"/>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row>
    <row r="45" spans="1:129" ht="23.25" customHeight="1" x14ac:dyDescent="0.3">
      <c r="A45" s="143" t="s">
        <v>162</v>
      </c>
      <c r="B45" s="144" t="s">
        <v>264</v>
      </c>
      <c r="C45" s="144"/>
      <c r="D45" s="138">
        <v>4</v>
      </c>
      <c r="E45" s="138"/>
      <c r="F45" s="139">
        <v>37640</v>
      </c>
      <c r="G45" s="135"/>
      <c r="H45" s="138">
        <v>1</v>
      </c>
      <c r="I45" s="138"/>
      <c r="J45" s="139">
        <v>3800</v>
      </c>
      <c r="K45" s="140"/>
      <c r="L45" s="138">
        <v>3</v>
      </c>
      <c r="M45" s="138"/>
      <c r="N45" s="139">
        <v>33840</v>
      </c>
      <c r="O45" s="140"/>
      <c r="P45" s="140">
        <v>0</v>
      </c>
      <c r="Q45" s="140"/>
      <c r="R45" s="140">
        <v>0</v>
      </c>
      <c r="S45" s="9"/>
      <c r="T45" s="33"/>
      <c r="X45" s="33"/>
      <c r="Y45" s="9"/>
      <c r="Z45" s="136"/>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row>
    <row r="46" spans="1:129" ht="20.6" x14ac:dyDescent="0.3">
      <c r="A46" s="143" t="s">
        <v>164</v>
      </c>
      <c r="B46" s="144" t="s">
        <v>265</v>
      </c>
      <c r="C46" s="144"/>
      <c r="D46" s="138">
        <v>27</v>
      </c>
      <c r="E46" s="138"/>
      <c r="F46" s="139">
        <v>147530</v>
      </c>
      <c r="G46" s="135"/>
      <c r="H46" s="138">
        <v>1</v>
      </c>
      <c r="I46" s="138"/>
      <c r="J46" s="139">
        <v>2100</v>
      </c>
      <c r="K46" s="140"/>
      <c r="L46" s="138">
        <v>25</v>
      </c>
      <c r="M46" s="138"/>
      <c r="N46" s="139">
        <v>142460</v>
      </c>
      <c r="O46" s="140"/>
      <c r="P46" s="140">
        <v>1</v>
      </c>
      <c r="Q46" s="140"/>
      <c r="R46" s="270">
        <v>2970</v>
      </c>
      <c r="X46" s="33"/>
      <c r="Y46" s="9"/>
      <c r="Z46" s="136"/>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row>
    <row r="47" spans="1:129" x14ac:dyDescent="0.3">
      <c r="A47" s="143" t="s">
        <v>165</v>
      </c>
      <c r="B47" s="144" t="s">
        <v>166</v>
      </c>
      <c r="C47" s="144"/>
      <c r="D47" s="138">
        <v>6</v>
      </c>
      <c r="E47" s="138"/>
      <c r="F47" s="139">
        <v>54620</v>
      </c>
      <c r="G47" s="135"/>
      <c r="H47" s="138">
        <v>1</v>
      </c>
      <c r="I47" s="138"/>
      <c r="J47" s="139">
        <v>5000</v>
      </c>
      <c r="K47" s="140"/>
      <c r="L47" s="138">
        <v>4</v>
      </c>
      <c r="M47" s="138"/>
      <c r="N47" s="139">
        <v>48960</v>
      </c>
      <c r="O47" s="140"/>
      <c r="P47" s="140">
        <v>1</v>
      </c>
      <c r="Q47" s="140"/>
      <c r="R47" s="140">
        <v>660</v>
      </c>
      <c r="X47" s="33"/>
      <c r="Y47" s="9"/>
      <c r="Z47" s="136"/>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row>
    <row r="48" spans="1:129" x14ac:dyDescent="0.3">
      <c r="A48" s="143" t="s">
        <v>167</v>
      </c>
      <c r="B48" s="144" t="s">
        <v>168</v>
      </c>
      <c r="C48" s="144"/>
      <c r="D48" s="138">
        <v>0</v>
      </c>
      <c r="E48" s="138"/>
      <c r="F48" s="139">
        <v>0</v>
      </c>
      <c r="G48" s="135"/>
      <c r="H48" s="138">
        <v>0</v>
      </c>
      <c r="I48" s="138"/>
      <c r="J48" s="139">
        <v>0</v>
      </c>
      <c r="K48" s="140"/>
      <c r="L48" s="138">
        <v>0</v>
      </c>
      <c r="M48" s="138"/>
      <c r="N48" s="139">
        <v>0</v>
      </c>
      <c r="O48" s="140"/>
      <c r="P48" s="140">
        <v>0</v>
      </c>
      <c r="Q48" s="140"/>
      <c r="R48" s="140">
        <v>0</v>
      </c>
      <c r="S48" s="9"/>
      <c r="T48" s="33"/>
      <c r="X48" s="33"/>
      <c r="Y48" s="9"/>
      <c r="Z48" s="136"/>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row>
    <row r="49" spans="1:129" x14ac:dyDescent="0.3">
      <c r="A49" s="143" t="s">
        <v>169</v>
      </c>
      <c r="B49" s="144" t="s">
        <v>170</v>
      </c>
      <c r="C49" s="144"/>
      <c r="D49" s="138">
        <v>4</v>
      </c>
      <c r="E49" s="138"/>
      <c r="F49" s="139">
        <v>38264.31</v>
      </c>
      <c r="G49" s="135"/>
      <c r="H49" s="138">
        <v>0</v>
      </c>
      <c r="I49" s="138"/>
      <c r="J49" s="139">
        <v>0</v>
      </c>
      <c r="K49" s="140"/>
      <c r="L49" s="138">
        <v>4</v>
      </c>
      <c r="M49" s="138"/>
      <c r="N49" s="139">
        <v>38264.31</v>
      </c>
      <c r="O49" s="140"/>
      <c r="P49" s="140">
        <v>0</v>
      </c>
      <c r="Q49" s="140"/>
      <c r="R49" s="140">
        <v>0</v>
      </c>
      <c r="X49" s="33"/>
      <c r="Y49" s="9"/>
      <c r="Z49" s="136"/>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row>
    <row r="50" spans="1:129" ht="13.5" customHeight="1" x14ac:dyDescent="0.3">
      <c r="A50" s="143" t="s">
        <v>171</v>
      </c>
      <c r="B50" s="144" t="s">
        <v>172</v>
      </c>
      <c r="C50" s="144"/>
      <c r="D50" s="138">
        <v>1</v>
      </c>
      <c r="E50" s="138"/>
      <c r="F50" s="139">
        <v>5000</v>
      </c>
      <c r="G50" s="135"/>
      <c r="H50" s="138">
        <v>0</v>
      </c>
      <c r="I50" s="138"/>
      <c r="J50" s="139">
        <v>0</v>
      </c>
      <c r="K50" s="140"/>
      <c r="L50" s="138">
        <v>1</v>
      </c>
      <c r="M50" s="138"/>
      <c r="N50" s="139">
        <v>5000</v>
      </c>
      <c r="O50" s="140"/>
      <c r="P50" s="140">
        <v>0</v>
      </c>
      <c r="Q50" s="140"/>
      <c r="R50" s="140">
        <v>0</v>
      </c>
      <c r="X50" s="33"/>
      <c r="Y50" s="9"/>
      <c r="Z50" s="136"/>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row>
    <row r="51" spans="1:129" x14ac:dyDescent="0.3">
      <c r="A51" s="143" t="s">
        <v>173</v>
      </c>
      <c r="B51" s="144" t="s">
        <v>174</v>
      </c>
      <c r="C51" s="144"/>
      <c r="D51" s="138">
        <v>0</v>
      </c>
      <c r="E51" s="138"/>
      <c r="F51" s="139">
        <v>0</v>
      </c>
      <c r="G51" s="135"/>
      <c r="H51" s="138">
        <v>0</v>
      </c>
      <c r="I51" s="138"/>
      <c r="J51" s="139">
        <v>0</v>
      </c>
      <c r="K51" s="140"/>
      <c r="L51" s="138">
        <v>0</v>
      </c>
      <c r="M51" s="138"/>
      <c r="N51" s="139">
        <v>0</v>
      </c>
      <c r="O51" s="140"/>
      <c r="P51" s="140">
        <v>0</v>
      </c>
      <c r="Q51" s="140"/>
      <c r="R51" s="140">
        <v>0</v>
      </c>
      <c r="X51" s="33"/>
      <c r="Y51" s="9"/>
      <c r="Z51" s="136"/>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row>
    <row r="52" spans="1:129" x14ac:dyDescent="0.3">
      <c r="A52" s="143" t="s">
        <v>175</v>
      </c>
      <c r="B52" s="144" t="s">
        <v>176</v>
      </c>
      <c r="C52" s="144"/>
      <c r="D52" s="138">
        <v>31</v>
      </c>
      <c r="E52" s="138"/>
      <c r="F52" s="139">
        <v>221500</v>
      </c>
      <c r="G52" s="135"/>
      <c r="H52" s="138">
        <v>2</v>
      </c>
      <c r="I52" s="138"/>
      <c r="J52" s="139">
        <v>7600</v>
      </c>
      <c r="K52" s="140"/>
      <c r="L52" s="138">
        <v>29</v>
      </c>
      <c r="M52" s="138"/>
      <c r="N52" s="139">
        <v>213900</v>
      </c>
      <c r="O52" s="140"/>
      <c r="P52" s="140">
        <v>0</v>
      </c>
      <c r="Q52" s="140"/>
      <c r="R52" s="140">
        <v>0</v>
      </c>
      <c r="S52" s="9"/>
      <c r="T52" s="33"/>
      <c r="X52" s="33"/>
      <c r="Y52" s="9"/>
      <c r="Z52" s="136"/>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row>
    <row r="53" spans="1:129" x14ac:dyDescent="0.3">
      <c r="A53" s="143" t="s">
        <v>177</v>
      </c>
      <c r="B53" s="144" t="s">
        <v>178</v>
      </c>
      <c r="C53" s="144"/>
      <c r="D53" s="138">
        <v>25</v>
      </c>
      <c r="E53" s="138"/>
      <c r="F53" s="139">
        <v>212884.17</v>
      </c>
      <c r="G53" s="135"/>
      <c r="H53" s="138">
        <v>0</v>
      </c>
      <c r="I53" s="138"/>
      <c r="J53" s="139">
        <v>0</v>
      </c>
      <c r="K53" s="140"/>
      <c r="L53" s="138">
        <v>25</v>
      </c>
      <c r="M53" s="138"/>
      <c r="N53" s="139">
        <v>212884.17</v>
      </c>
      <c r="O53" s="140"/>
      <c r="P53" s="140">
        <v>0</v>
      </c>
      <c r="Q53" s="140"/>
      <c r="R53" s="270">
        <v>0</v>
      </c>
      <c r="S53" s="9"/>
      <c r="T53" s="33"/>
      <c r="X53" s="33"/>
      <c r="Y53" s="9"/>
      <c r="Z53" s="136"/>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row>
    <row r="54" spans="1:129" x14ac:dyDescent="0.3">
      <c r="A54" s="143" t="s">
        <v>179</v>
      </c>
      <c r="B54" s="145" t="s">
        <v>180</v>
      </c>
      <c r="C54" s="145"/>
      <c r="D54" s="145">
        <v>40</v>
      </c>
      <c r="E54" s="145"/>
      <c r="F54" s="146">
        <v>279079.13</v>
      </c>
      <c r="G54" s="150"/>
      <c r="H54" s="145">
        <v>1</v>
      </c>
      <c r="I54" s="145"/>
      <c r="J54" s="139">
        <v>5000</v>
      </c>
      <c r="K54" s="147"/>
      <c r="L54" s="145">
        <v>38</v>
      </c>
      <c r="M54" s="145"/>
      <c r="N54" s="146">
        <v>273419.13</v>
      </c>
      <c r="O54" s="147"/>
      <c r="P54" s="147">
        <v>1</v>
      </c>
      <c r="Q54" s="147"/>
      <c r="R54" s="147">
        <v>660</v>
      </c>
      <c r="S54" s="9"/>
      <c r="T54" s="33"/>
      <c r="X54" s="33"/>
      <c r="Y54" s="9"/>
      <c r="Z54" s="136"/>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row>
    <row r="55" spans="1:129" ht="13.5" customHeight="1" x14ac:dyDescent="0.3">
      <c r="A55" s="143" t="s">
        <v>181</v>
      </c>
      <c r="B55" s="151" t="s">
        <v>182</v>
      </c>
      <c r="C55" s="151"/>
      <c r="D55" s="152">
        <v>1</v>
      </c>
      <c r="E55" s="152"/>
      <c r="F55" s="153">
        <v>5000</v>
      </c>
      <c r="G55" s="154"/>
      <c r="H55" s="152">
        <v>0</v>
      </c>
      <c r="I55" s="152"/>
      <c r="J55" s="153">
        <v>0</v>
      </c>
      <c r="K55" s="155"/>
      <c r="L55" s="152">
        <v>1</v>
      </c>
      <c r="M55" s="152"/>
      <c r="N55" s="153">
        <v>5000</v>
      </c>
      <c r="O55" s="155"/>
      <c r="P55" s="155">
        <v>0</v>
      </c>
      <c r="Q55" s="155"/>
      <c r="R55" s="155">
        <v>0</v>
      </c>
      <c r="X55" s="33"/>
      <c r="Y55" s="9"/>
      <c r="Z55" s="136"/>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row>
    <row r="56" spans="1:129" x14ac:dyDescent="0.3">
      <c r="A56" s="143" t="s">
        <v>183</v>
      </c>
      <c r="B56" s="144" t="s">
        <v>184</v>
      </c>
      <c r="C56" s="144"/>
      <c r="D56" s="138">
        <v>2</v>
      </c>
      <c r="E56" s="138"/>
      <c r="F56" s="139">
        <v>14500</v>
      </c>
      <c r="G56" s="135"/>
      <c r="H56" s="138">
        <v>0</v>
      </c>
      <c r="I56" s="138"/>
      <c r="J56" s="139">
        <v>0</v>
      </c>
      <c r="K56" s="140"/>
      <c r="L56" s="138">
        <v>2</v>
      </c>
      <c r="M56" s="138"/>
      <c r="N56" s="139">
        <v>14500</v>
      </c>
      <c r="O56" s="140"/>
      <c r="P56" s="140">
        <v>0</v>
      </c>
      <c r="Q56" s="140"/>
      <c r="R56" s="140">
        <v>0</v>
      </c>
      <c r="X56" s="33"/>
      <c r="Y56" s="9"/>
      <c r="Z56" s="136"/>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row>
    <row r="57" spans="1:129" x14ac:dyDescent="0.3">
      <c r="A57" s="143" t="s">
        <v>185</v>
      </c>
      <c r="B57" s="144" t="s">
        <v>186</v>
      </c>
      <c r="C57" s="144"/>
      <c r="D57" s="138">
        <v>0</v>
      </c>
      <c r="E57" s="138"/>
      <c r="F57" s="139">
        <v>0</v>
      </c>
      <c r="G57" s="135"/>
      <c r="H57" s="138">
        <v>0</v>
      </c>
      <c r="I57" s="138"/>
      <c r="J57" s="139">
        <v>0</v>
      </c>
      <c r="K57" s="140"/>
      <c r="L57" s="138">
        <v>0</v>
      </c>
      <c r="M57" s="138"/>
      <c r="N57" s="139">
        <v>0</v>
      </c>
      <c r="O57" s="140"/>
      <c r="P57" s="140">
        <v>0</v>
      </c>
      <c r="Q57" s="140"/>
      <c r="R57" s="140">
        <v>0</v>
      </c>
      <c r="S57" s="9"/>
      <c r="T57" s="33"/>
      <c r="X57" s="33"/>
      <c r="Y57" s="9"/>
      <c r="Z57" s="136"/>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row>
    <row r="58" spans="1:129" x14ac:dyDescent="0.3">
      <c r="A58" s="143" t="s">
        <v>187</v>
      </c>
      <c r="B58" s="144" t="s">
        <v>188</v>
      </c>
      <c r="C58" s="144"/>
      <c r="D58" s="138">
        <v>0</v>
      </c>
      <c r="E58" s="138"/>
      <c r="F58" s="139">
        <v>0</v>
      </c>
      <c r="G58" s="135"/>
      <c r="H58" s="138">
        <v>0</v>
      </c>
      <c r="I58" s="138"/>
      <c r="J58" s="139">
        <v>0</v>
      </c>
      <c r="K58" s="140"/>
      <c r="L58" s="138">
        <v>0</v>
      </c>
      <c r="M58" s="138"/>
      <c r="N58" s="139">
        <v>0</v>
      </c>
      <c r="O58" s="140"/>
      <c r="P58" s="140">
        <v>0</v>
      </c>
      <c r="Q58" s="140"/>
      <c r="R58" s="140">
        <v>0</v>
      </c>
      <c r="S58" s="9"/>
      <c r="T58" s="33"/>
      <c r="X58" s="33"/>
      <c r="Y58" s="9"/>
      <c r="Z58" s="136"/>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row>
    <row r="59" spans="1:129" ht="22.5" customHeight="1" x14ac:dyDescent="0.3">
      <c r="A59" s="143" t="s">
        <v>189</v>
      </c>
      <c r="B59" s="241" t="s">
        <v>478</v>
      </c>
      <c r="C59" s="241"/>
      <c r="D59" s="145">
        <v>0</v>
      </c>
      <c r="E59" s="145"/>
      <c r="F59" s="146">
        <v>0</v>
      </c>
      <c r="G59" s="150"/>
      <c r="H59" s="145">
        <v>0</v>
      </c>
      <c r="I59" s="145"/>
      <c r="J59" s="146">
        <v>0</v>
      </c>
      <c r="K59" s="147"/>
      <c r="L59" s="145">
        <v>0</v>
      </c>
      <c r="M59" s="145"/>
      <c r="N59" s="146">
        <v>0</v>
      </c>
      <c r="O59" s="147"/>
      <c r="P59" s="147">
        <v>0</v>
      </c>
      <c r="Q59" s="147"/>
      <c r="R59" s="147">
        <v>0</v>
      </c>
      <c r="S59" s="9"/>
      <c r="T59" s="33"/>
      <c r="X59" s="33"/>
      <c r="Y59" s="9"/>
      <c r="Z59" s="136"/>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row>
    <row r="60" spans="1:129" x14ac:dyDescent="0.3">
      <c r="A60" s="143" t="s">
        <v>190</v>
      </c>
      <c r="B60" s="144" t="s">
        <v>417</v>
      </c>
      <c r="C60" s="144"/>
      <c r="D60" s="138">
        <v>371</v>
      </c>
      <c r="E60" s="138"/>
      <c r="F60" s="139">
        <v>2304391.08</v>
      </c>
      <c r="G60" s="135"/>
      <c r="H60" s="138">
        <v>17</v>
      </c>
      <c r="I60" s="138"/>
      <c r="J60" s="139">
        <v>67000</v>
      </c>
      <c r="K60" s="140"/>
      <c r="L60" s="138">
        <v>350</v>
      </c>
      <c r="M60" s="138"/>
      <c r="N60" s="139">
        <v>2234751.08</v>
      </c>
      <c r="O60" s="140"/>
      <c r="P60" s="140">
        <v>4</v>
      </c>
      <c r="Q60" s="140"/>
      <c r="R60" s="270">
        <v>2640</v>
      </c>
      <c r="X60" s="33"/>
      <c r="Y60" s="9"/>
      <c r="Z60" s="136"/>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row>
    <row r="61" spans="1:129" x14ac:dyDescent="0.3">
      <c r="A61" s="143" t="s">
        <v>191</v>
      </c>
      <c r="B61" s="144" t="s">
        <v>192</v>
      </c>
      <c r="C61" s="144"/>
      <c r="D61" s="138">
        <v>6</v>
      </c>
      <c r="E61" s="138"/>
      <c r="F61" s="139">
        <v>37526.239999999998</v>
      </c>
      <c r="G61" s="135"/>
      <c r="H61" s="138">
        <v>0</v>
      </c>
      <c r="I61" s="138"/>
      <c r="J61" s="139">
        <v>0</v>
      </c>
      <c r="K61" s="140"/>
      <c r="L61" s="138">
        <v>5</v>
      </c>
      <c r="M61" s="138"/>
      <c r="N61" s="139">
        <v>34826.239999999998</v>
      </c>
      <c r="O61" s="140"/>
      <c r="P61" s="140">
        <v>1</v>
      </c>
      <c r="Q61" s="140"/>
      <c r="R61" s="140">
        <v>2700</v>
      </c>
      <c r="X61" s="33"/>
      <c r="Y61" s="9"/>
      <c r="Z61" s="136"/>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row>
    <row r="62" spans="1:129" x14ac:dyDescent="0.3">
      <c r="A62" s="143" t="s">
        <v>193</v>
      </c>
      <c r="B62" s="145" t="s">
        <v>194</v>
      </c>
      <c r="C62" s="145"/>
      <c r="D62" s="145">
        <v>590</v>
      </c>
      <c r="E62" s="145"/>
      <c r="F62" s="146">
        <v>3397423.98</v>
      </c>
      <c r="G62" s="150"/>
      <c r="H62" s="145">
        <v>25</v>
      </c>
      <c r="I62" s="145"/>
      <c r="J62" s="146">
        <v>103800</v>
      </c>
      <c r="K62" s="147"/>
      <c r="L62" s="145">
        <v>554</v>
      </c>
      <c r="M62" s="145"/>
      <c r="N62" s="146">
        <v>3283363.98</v>
      </c>
      <c r="O62" s="147"/>
      <c r="P62" s="147">
        <v>11</v>
      </c>
      <c r="Q62" s="147"/>
      <c r="R62" s="272">
        <v>10260</v>
      </c>
      <c r="X62" s="33"/>
      <c r="Y62" s="9"/>
      <c r="Z62" s="136"/>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row>
    <row r="63" spans="1:129" x14ac:dyDescent="0.3">
      <c r="A63" s="143" t="s">
        <v>195</v>
      </c>
      <c r="B63" s="144" t="s">
        <v>196</v>
      </c>
      <c r="C63" s="144"/>
      <c r="D63" s="138">
        <v>273</v>
      </c>
      <c r="E63" s="138"/>
      <c r="F63" s="139">
        <v>1859539.15</v>
      </c>
      <c r="G63" s="135"/>
      <c r="H63" s="138">
        <v>12</v>
      </c>
      <c r="I63" s="138"/>
      <c r="J63" s="139">
        <v>53361.3</v>
      </c>
      <c r="K63" s="140"/>
      <c r="L63" s="138">
        <v>254</v>
      </c>
      <c r="M63" s="138"/>
      <c r="N63" s="139">
        <v>1798374.8499999999</v>
      </c>
      <c r="O63" s="140"/>
      <c r="P63" s="140">
        <v>7</v>
      </c>
      <c r="Q63" s="140"/>
      <c r="R63" s="270">
        <v>7803</v>
      </c>
      <c r="X63" s="33"/>
      <c r="Y63" s="9"/>
      <c r="Z63" s="136"/>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row>
    <row r="64" spans="1:129" ht="20.6" x14ac:dyDescent="0.3">
      <c r="A64" s="143" t="s">
        <v>197</v>
      </c>
      <c r="B64" s="144" t="s">
        <v>477</v>
      </c>
      <c r="C64" s="144"/>
      <c r="D64" s="138">
        <v>259</v>
      </c>
      <c r="E64" s="138"/>
      <c r="F64" s="139">
        <v>1811041.82</v>
      </c>
      <c r="G64" s="135"/>
      <c r="H64" s="138">
        <v>13</v>
      </c>
      <c r="I64" s="138"/>
      <c r="J64" s="139">
        <v>54200</v>
      </c>
      <c r="K64" s="140"/>
      <c r="L64" s="138">
        <v>244</v>
      </c>
      <c r="M64" s="138"/>
      <c r="N64" s="139">
        <v>1755461.82</v>
      </c>
      <c r="O64" s="140"/>
      <c r="P64" s="140">
        <v>2</v>
      </c>
      <c r="Q64" s="140"/>
      <c r="R64" s="270">
        <v>1380</v>
      </c>
      <c r="X64" s="33"/>
      <c r="Y64" s="9"/>
      <c r="Z64" s="136"/>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row>
    <row r="65" spans="1:129" ht="25.5" customHeight="1" x14ac:dyDescent="0.3">
      <c r="A65" s="143" t="s">
        <v>199</v>
      </c>
      <c r="B65" s="241" t="s">
        <v>479</v>
      </c>
      <c r="C65" s="241"/>
      <c r="D65" s="145">
        <v>1202</v>
      </c>
      <c r="E65" s="145"/>
      <c r="F65" s="146">
        <v>7549443.4400000013</v>
      </c>
      <c r="G65" s="150"/>
      <c r="H65" s="145">
        <v>56</v>
      </c>
      <c r="I65" s="145"/>
      <c r="J65" s="146">
        <v>241380</v>
      </c>
      <c r="K65" s="147"/>
      <c r="L65" s="145">
        <v>1103</v>
      </c>
      <c r="M65" s="145"/>
      <c r="N65" s="146">
        <v>7261060.9400000013</v>
      </c>
      <c r="O65" s="147"/>
      <c r="P65" s="147">
        <v>43</v>
      </c>
      <c r="Q65" s="147"/>
      <c r="R65" s="272">
        <v>47002.5</v>
      </c>
      <c r="X65" s="33"/>
      <c r="Y65" s="9"/>
      <c r="Z65" s="136"/>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row>
    <row r="66" spans="1:129" x14ac:dyDescent="0.3">
      <c r="A66" s="143" t="s">
        <v>200</v>
      </c>
      <c r="B66" s="144" t="s">
        <v>402</v>
      </c>
      <c r="C66" s="144"/>
      <c r="D66" s="138">
        <v>620</v>
      </c>
      <c r="E66" s="138"/>
      <c r="F66" s="139">
        <v>3133065.2299999981</v>
      </c>
      <c r="G66" s="135"/>
      <c r="H66" s="138">
        <v>45</v>
      </c>
      <c r="I66" s="138"/>
      <c r="J66" s="139">
        <v>206653.78</v>
      </c>
      <c r="K66" s="140"/>
      <c r="L66" s="138">
        <v>546</v>
      </c>
      <c r="M66" s="138"/>
      <c r="N66" s="139">
        <v>2907113.9499999983</v>
      </c>
      <c r="O66" s="140"/>
      <c r="P66" s="140">
        <v>29</v>
      </c>
      <c r="Q66" s="140"/>
      <c r="R66" s="270">
        <v>19297.5</v>
      </c>
      <c r="X66" s="33"/>
      <c r="Y66" s="9"/>
      <c r="Z66" s="136"/>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row>
    <row r="67" spans="1:129" x14ac:dyDescent="0.3">
      <c r="A67" s="143" t="s">
        <v>201</v>
      </c>
      <c r="B67" s="144" t="s">
        <v>202</v>
      </c>
      <c r="C67" s="144"/>
      <c r="D67" s="138">
        <v>7</v>
      </c>
      <c r="E67" s="138"/>
      <c r="F67" s="139">
        <v>105840</v>
      </c>
      <c r="G67" s="135"/>
      <c r="H67" s="138">
        <v>0</v>
      </c>
      <c r="I67" s="138"/>
      <c r="J67" s="139">
        <v>0</v>
      </c>
      <c r="K67" s="140"/>
      <c r="L67" s="138">
        <v>7</v>
      </c>
      <c r="M67" s="138"/>
      <c r="N67" s="139">
        <v>105840</v>
      </c>
      <c r="O67" s="140"/>
      <c r="P67" s="140">
        <v>0</v>
      </c>
      <c r="Q67" s="140"/>
      <c r="R67" s="270">
        <v>0</v>
      </c>
      <c r="X67" s="33"/>
      <c r="Y67" s="9"/>
      <c r="Z67" s="136"/>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row>
    <row r="68" spans="1:129" x14ac:dyDescent="0.3">
      <c r="A68" s="143" t="s">
        <v>203</v>
      </c>
      <c r="B68" s="144" t="s">
        <v>204</v>
      </c>
      <c r="C68" s="144"/>
      <c r="D68" s="138">
        <v>3</v>
      </c>
      <c r="E68" s="138"/>
      <c r="F68" s="139">
        <v>33240</v>
      </c>
      <c r="G68" s="156"/>
      <c r="H68" s="138">
        <v>0</v>
      </c>
      <c r="I68" s="138"/>
      <c r="J68" s="139">
        <v>0</v>
      </c>
      <c r="K68" s="140"/>
      <c r="L68" s="138">
        <v>3</v>
      </c>
      <c r="M68" s="138"/>
      <c r="N68" s="139">
        <v>33240</v>
      </c>
      <c r="O68" s="140"/>
      <c r="P68" s="140">
        <v>0</v>
      </c>
      <c r="Q68" s="140"/>
      <c r="R68" s="270">
        <v>0</v>
      </c>
      <c r="S68" s="9"/>
      <c r="T68" s="33"/>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row>
    <row r="69" spans="1:129" ht="12" customHeight="1" x14ac:dyDescent="0.3">
      <c r="A69" s="143" t="s">
        <v>205</v>
      </c>
      <c r="B69" s="144" t="s">
        <v>207</v>
      </c>
      <c r="C69" s="144"/>
      <c r="D69" s="138">
        <v>25</v>
      </c>
      <c r="E69" s="138"/>
      <c r="F69" s="139">
        <v>246360</v>
      </c>
      <c r="G69" s="156"/>
      <c r="H69" s="138">
        <v>3</v>
      </c>
      <c r="I69" s="138"/>
      <c r="J69" s="139">
        <v>13800</v>
      </c>
      <c r="K69" s="140"/>
      <c r="L69" s="138">
        <v>22</v>
      </c>
      <c r="M69" s="138"/>
      <c r="N69" s="139">
        <v>232560</v>
      </c>
      <c r="O69" s="140"/>
      <c r="P69" s="140">
        <v>0</v>
      </c>
      <c r="Q69" s="140"/>
      <c r="R69" s="270">
        <v>0</v>
      </c>
      <c r="S69" s="9"/>
      <c r="T69" s="33"/>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row>
    <row r="70" spans="1:129" ht="12.75" customHeight="1" x14ac:dyDescent="0.3">
      <c r="A70" s="143" t="s">
        <v>208</v>
      </c>
      <c r="B70" s="145" t="s">
        <v>434</v>
      </c>
      <c r="C70" s="145"/>
      <c r="D70" s="145">
        <v>38</v>
      </c>
      <c r="E70" s="145"/>
      <c r="F70" s="146">
        <v>237892.64</v>
      </c>
      <c r="G70" s="135"/>
      <c r="H70" s="145">
        <v>7</v>
      </c>
      <c r="I70" s="145"/>
      <c r="J70" s="146">
        <v>31400</v>
      </c>
      <c r="K70" s="147"/>
      <c r="L70" s="145">
        <v>31</v>
      </c>
      <c r="M70" s="145"/>
      <c r="N70" s="146">
        <v>206492.64</v>
      </c>
      <c r="O70" s="147"/>
      <c r="P70" s="147">
        <v>0</v>
      </c>
      <c r="Q70" s="147"/>
      <c r="R70" s="272">
        <v>0</v>
      </c>
      <c r="S70" s="9"/>
      <c r="T70" s="33"/>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row>
    <row r="71" spans="1:129" ht="11.25" customHeight="1" x14ac:dyDescent="0.3">
      <c r="A71" s="143" t="s">
        <v>209</v>
      </c>
      <c r="B71" s="157" t="s">
        <v>210</v>
      </c>
      <c r="C71" s="144"/>
      <c r="D71" s="138">
        <v>65</v>
      </c>
      <c r="E71" s="138"/>
      <c r="F71" s="139">
        <v>399650.75</v>
      </c>
      <c r="G71" s="158"/>
      <c r="H71" s="138">
        <v>6</v>
      </c>
      <c r="I71" s="138"/>
      <c r="J71" s="139">
        <v>48719.54</v>
      </c>
      <c r="K71" s="140"/>
      <c r="L71" s="138">
        <v>49</v>
      </c>
      <c r="M71" s="138"/>
      <c r="N71" s="139">
        <v>331540</v>
      </c>
      <c r="O71" s="140"/>
      <c r="P71" s="140">
        <v>10</v>
      </c>
      <c r="Q71" s="140"/>
      <c r="R71" s="270">
        <v>19391.21</v>
      </c>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row>
    <row r="72" spans="1:129" ht="12" customHeight="1" x14ac:dyDescent="0.3">
      <c r="A72" s="143" t="s">
        <v>211</v>
      </c>
      <c r="B72" s="145" t="s">
        <v>304</v>
      </c>
      <c r="C72" s="145"/>
      <c r="D72" s="145">
        <v>1008</v>
      </c>
      <c r="E72" s="145"/>
      <c r="F72" s="146">
        <v>6133717.3199999994</v>
      </c>
      <c r="G72" s="135"/>
      <c r="H72" s="145">
        <v>24</v>
      </c>
      <c r="I72" s="145"/>
      <c r="J72" s="146">
        <v>102400</v>
      </c>
      <c r="K72" s="147"/>
      <c r="L72" s="145">
        <v>944</v>
      </c>
      <c r="M72" s="145"/>
      <c r="N72" s="146">
        <v>5975997.3199999994</v>
      </c>
      <c r="O72" s="147"/>
      <c r="P72" s="147">
        <v>40</v>
      </c>
      <c r="Q72" s="147"/>
      <c r="R72" s="272">
        <v>55320</v>
      </c>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row>
    <row r="73" spans="1:129" x14ac:dyDescent="0.3">
      <c r="A73" s="143" t="s">
        <v>212</v>
      </c>
      <c r="B73" s="157" t="s">
        <v>213</v>
      </c>
      <c r="C73" s="157"/>
      <c r="D73" s="159">
        <v>36</v>
      </c>
      <c r="E73" s="159"/>
      <c r="F73" s="160">
        <v>256751.37</v>
      </c>
      <c r="G73" s="158"/>
      <c r="H73" s="159">
        <v>3</v>
      </c>
      <c r="I73" s="159"/>
      <c r="J73" s="160">
        <v>12600</v>
      </c>
      <c r="K73" s="161"/>
      <c r="L73" s="159">
        <v>32</v>
      </c>
      <c r="M73" s="138"/>
      <c r="N73" s="139">
        <v>241155.5</v>
      </c>
      <c r="O73" s="161"/>
      <c r="P73" s="161">
        <v>1</v>
      </c>
      <c r="Q73" s="161"/>
      <c r="R73" s="161">
        <v>2995.87</v>
      </c>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row>
    <row r="74" spans="1:129" ht="20.6" x14ac:dyDescent="0.3">
      <c r="A74" s="143" t="s">
        <v>214</v>
      </c>
      <c r="B74" s="144" t="s">
        <v>215</v>
      </c>
      <c r="C74" s="144"/>
      <c r="D74" s="138">
        <v>118</v>
      </c>
      <c r="E74" s="138"/>
      <c r="F74" s="139">
        <v>1138821.5299999998</v>
      </c>
      <c r="G74" s="156"/>
      <c r="H74" s="138">
        <v>6</v>
      </c>
      <c r="I74" s="138"/>
      <c r="J74" s="139">
        <v>25200</v>
      </c>
      <c r="K74" s="140"/>
      <c r="L74" s="138">
        <v>111</v>
      </c>
      <c r="M74" s="138"/>
      <c r="N74" s="139">
        <v>1112841.5299999998</v>
      </c>
      <c r="O74" s="140"/>
      <c r="P74" s="140">
        <v>1</v>
      </c>
      <c r="Q74" s="140"/>
      <c r="R74" s="140">
        <v>780</v>
      </c>
      <c r="S74" s="9"/>
      <c r="T74" s="33"/>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row>
    <row r="75" spans="1:129" x14ac:dyDescent="0.3">
      <c r="A75" s="143" t="s">
        <v>216</v>
      </c>
      <c r="B75" s="144" t="s">
        <v>217</v>
      </c>
      <c r="C75" s="144"/>
      <c r="D75" s="138">
        <v>6</v>
      </c>
      <c r="E75" s="138"/>
      <c r="F75" s="139">
        <v>64543.51</v>
      </c>
      <c r="G75" s="156"/>
      <c r="H75" s="138">
        <v>0</v>
      </c>
      <c r="I75" s="138"/>
      <c r="J75" s="139">
        <v>0</v>
      </c>
      <c r="K75" s="140"/>
      <c r="L75" s="138">
        <v>6</v>
      </c>
      <c r="M75" s="138"/>
      <c r="N75" s="139">
        <v>64543.51</v>
      </c>
      <c r="O75" s="140"/>
      <c r="P75" s="140">
        <v>0</v>
      </c>
      <c r="Q75" s="140"/>
      <c r="R75" s="140">
        <v>0</v>
      </c>
      <c r="S75" s="9"/>
      <c r="T75" s="33"/>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row>
    <row r="76" spans="1:129" x14ac:dyDescent="0.3">
      <c r="A76" s="143" t="s">
        <v>218</v>
      </c>
      <c r="B76" s="144" t="s">
        <v>480</v>
      </c>
      <c r="C76" s="144"/>
      <c r="D76" s="138">
        <v>25</v>
      </c>
      <c r="E76" s="138"/>
      <c r="F76" s="139">
        <v>173040</v>
      </c>
      <c r="G76" s="156"/>
      <c r="H76" s="138">
        <v>2</v>
      </c>
      <c r="I76" s="138"/>
      <c r="J76" s="139">
        <v>8800</v>
      </c>
      <c r="K76" s="140"/>
      <c r="L76" s="138">
        <v>21</v>
      </c>
      <c r="M76" s="138"/>
      <c r="N76" s="139">
        <v>162380</v>
      </c>
      <c r="O76" s="140"/>
      <c r="P76" s="140">
        <v>2</v>
      </c>
      <c r="Q76" s="140"/>
      <c r="R76" s="140">
        <v>1860</v>
      </c>
      <c r="S76" s="9"/>
      <c r="T76" s="33"/>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row>
    <row r="77" spans="1:129" ht="20.6" x14ac:dyDescent="0.3">
      <c r="A77" s="143" t="s">
        <v>219</v>
      </c>
      <c r="B77" s="144" t="s">
        <v>418</v>
      </c>
      <c r="C77" s="144"/>
      <c r="D77" s="138">
        <v>135</v>
      </c>
      <c r="E77" s="138"/>
      <c r="F77" s="139">
        <v>1088856.33</v>
      </c>
      <c r="G77" s="156"/>
      <c r="H77" s="138">
        <v>8</v>
      </c>
      <c r="I77" s="138"/>
      <c r="J77" s="139">
        <v>34000</v>
      </c>
      <c r="K77" s="140"/>
      <c r="L77" s="138">
        <v>126</v>
      </c>
      <c r="M77" s="138"/>
      <c r="N77" s="139">
        <v>1054706.33</v>
      </c>
      <c r="O77" s="140"/>
      <c r="P77" s="140">
        <v>1</v>
      </c>
      <c r="Q77" s="140"/>
      <c r="R77" s="140">
        <v>150</v>
      </c>
      <c r="S77" s="9"/>
      <c r="T77" s="33"/>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row>
    <row r="78" spans="1:129" x14ac:dyDescent="0.3">
      <c r="A78" s="143" t="s">
        <v>220</v>
      </c>
      <c r="B78" s="145" t="s">
        <v>221</v>
      </c>
      <c r="C78" s="145"/>
      <c r="D78" s="145">
        <v>20</v>
      </c>
      <c r="E78" s="145"/>
      <c r="F78" s="146">
        <v>193100</v>
      </c>
      <c r="G78" s="150"/>
      <c r="H78" s="145">
        <v>2</v>
      </c>
      <c r="I78" s="145"/>
      <c r="J78" s="146">
        <v>8800</v>
      </c>
      <c r="K78" s="147"/>
      <c r="L78" s="145">
        <v>18</v>
      </c>
      <c r="M78" s="145"/>
      <c r="N78" s="146">
        <v>184300</v>
      </c>
      <c r="O78" s="147"/>
      <c r="P78" s="147">
        <v>0</v>
      </c>
      <c r="Q78" s="147"/>
      <c r="R78" s="147">
        <v>0</v>
      </c>
      <c r="S78" s="9"/>
      <c r="T78" s="33"/>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row>
    <row r="79" spans="1:129" x14ac:dyDescent="0.3">
      <c r="A79" s="143" t="s">
        <v>222</v>
      </c>
      <c r="B79" s="144" t="s">
        <v>223</v>
      </c>
      <c r="C79" s="144"/>
      <c r="D79" s="138">
        <v>11</v>
      </c>
      <c r="E79" s="138"/>
      <c r="F79" s="139">
        <v>85120</v>
      </c>
      <c r="G79" s="156"/>
      <c r="H79" s="138">
        <v>0</v>
      </c>
      <c r="I79" s="138"/>
      <c r="J79" s="139">
        <v>0</v>
      </c>
      <c r="K79" s="140"/>
      <c r="L79" s="138">
        <v>11</v>
      </c>
      <c r="M79" s="138"/>
      <c r="N79" s="139">
        <v>85120</v>
      </c>
      <c r="O79" s="140"/>
      <c r="P79" s="140">
        <v>0</v>
      </c>
      <c r="Q79" s="140"/>
      <c r="R79" s="140">
        <v>0</v>
      </c>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row>
    <row r="80" spans="1:129" ht="20.6" x14ac:dyDescent="0.3">
      <c r="A80" s="143" t="s">
        <v>224</v>
      </c>
      <c r="B80" s="144" t="s">
        <v>225</v>
      </c>
      <c r="C80" s="144"/>
      <c r="D80" s="138">
        <v>19</v>
      </c>
      <c r="E80" s="138"/>
      <c r="F80" s="139">
        <v>249900</v>
      </c>
      <c r="G80" s="156"/>
      <c r="H80" s="138">
        <v>0</v>
      </c>
      <c r="I80" s="138"/>
      <c r="J80" s="139">
        <v>0</v>
      </c>
      <c r="K80" s="140"/>
      <c r="L80" s="138">
        <v>19</v>
      </c>
      <c r="M80" s="138"/>
      <c r="N80" s="139">
        <v>249900</v>
      </c>
      <c r="O80" s="140"/>
      <c r="P80" s="140">
        <v>0</v>
      </c>
      <c r="Q80" s="140"/>
      <c r="R80" s="140">
        <v>0</v>
      </c>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row>
    <row r="81" spans="1:129" x14ac:dyDescent="0.3">
      <c r="A81" s="143" t="s">
        <v>226</v>
      </c>
      <c r="B81" s="145" t="s">
        <v>227</v>
      </c>
      <c r="C81" s="145"/>
      <c r="D81" s="145">
        <v>125</v>
      </c>
      <c r="E81" s="145"/>
      <c r="F81" s="146">
        <v>922237.91</v>
      </c>
      <c r="G81" s="150"/>
      <c r="H81" s="145">
        <v>6</v>
      </c>
      <c r="I81" s="145"/>
      <c r="J81" s="146">
        <v>26400</v>
      </c>
      <c r="K81" s="147"/>
      <c r="L81" s="145">
        <v>119</v>
      </c>
      <c r="M81" s="138"/>
      <c r="N81" s="139">
        <v>895837.91</v>
      </c>
      <c r="O81" s="147"/>
      <c r="P81" s="147">
        <v>0</v>
      </c>
      <c r="Q81" s="147"/>
      <c r="R81" s="272">
        <v>0</v>
      </c>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row>
    <row r="82" spans="1:129" x14ac:dyDescent="0.3">
      <c r="A82" s="143" t="s">
        <v>228</v>
      </c>
      <c r="B82" s="145" t="s">
        <v>482</v>
      </c>
      <c r="C82" s="145"/>
      <c r="D82" s="152">
        <v>122</v>
      </c>
      <c r="E82" s="152"/>
      <c r="F82" s="153">
        <v>860657.47</v>
      </c>
      <c r="G82" s="162"/>
      <c r="H82" s="152">
        <v>10</v>
      </c>
      <c r="I82" s="152"/>
      <c r="J82" s="153">
        <v>45200</v>
      </c>
      <c r="K82" s="155"/>
      <c r="L82" s="152">
        <v>110</v>
      </c>
      <c r="M82" s="152"/>
      <c r="N82" s="153">
        <v>813237.47</v>
      </c>
      <c r="O82" s="155"/>
      <c r="P82" s="155">
        <v>2</v>
      </c>
      <c r="Q82" s="155"/>
      <c r="R82" s="293">
        <v>2220</v>
      </c>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row>
    <row r="83" spans="1:129" x14ac:dyDescent="0.3">
      <c r="A83" s="143" t="s">
        <v>230</v>
      </c>
      <c r="B83" s="144" t="s">
        <v>483</v>
      </c>
      <c r="C83" s="144"/>
      <c r="D83" s="138">
        <v>162</v>
      </c>
      <c r="E83" s="138"/>
      <c r="F83" s="139">
        <v>1230440.01</v>
      </c>
      <c r="G83" s="156"/>
      <c r="H83" s="138">
        <v>10</v>
      </c>
      <c r="I83" s="138"/>
      <c r="J83" s="139">
        <v>47600</v>
      </c>
      <c r="K83" s="140"/>
      <c r="L83" s="138">
        <v>150</v>
      </c>
      <c r="M83" s="138"/>
      <c r="N83" s="139">
        <v>1181340.01</v>
      </c>
      <c r="O83" s="140"/>
      <c r="P83" s="140">
        <v>2</v>
      </c>
      <c r="Q83" s="140"/>
      <c r="R83" s="270">
        <v>1500</v>
      </c>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row>
    <row r="84" spans="1:129" ht="20.6" x14ac:dyDescent="0.3">
      <c r="A84" s="143" t="s">
        <v>231</v>
      </c>
      <c r="B84" s="144" t="s">
        <v>452</v>
      </c>
      <c r="C84" s="144"/>
      <c r="D84" s="138">
        <v>46</v>
      </c>
      <c r="E84" s="138"/>
      <c r="F84" s="139">
        <v>372910.27999999997</v>
      </c>
      <c r="G84" s="156"/>
      <c r="H84" s="138">
        <v>0</v>
      </c>
      <c r="I84" s="138"/>
      <c r="J84" s="139">
        <v>0</v>
      </c>
      <c r="K84" s="140"/>
      <c r="L84" s="138">
        <v>44</v>
      </c>
      <c r="M84" s="138"/>
      <c r="N84" s="139">
        <v>371530.27999999997</v>
      </c>
      <c r="O84" s="140"/>
      <c r="P84" s="140">
        <v>2</v>
      </c>
      <c r="Q84" s="140"/>
      <c r="R84" s="270">
        <v>1380</v>
      </c>
      <c r="S84" s="9"/>
      <c r="T84" s="33"/>
    </row>
    <row r="85" spans="1:129" ht="21.75" customHeight="1" x14ac:dyDescent="0.3">
      <c r="A85" s="143" t="s">
        <v>232</v>
      </c>
      <c r="B85" s="144" t="s">
        <v>484</v>
      </c>
      <c r="C85" s="144"/>
      <c r="D85" s="138">
        <v>121</v>
      </c>
      <c r="E85" s="138"/>
      <c r="F85" s="139">
        <v>961270.92999999993</v>
      </c>
      <c r="G85" s="156"/>
      <c r="H85" s="138">
        <v>6</v>
      </c>
      <c r="I85" s="138"/>
      <c r="J85" s="139">
        <v>28800</v>
      </c>
      <c r="K85" s="140"/>
      <c r="L85" s="138">
        <v>114</v>
      </c>
      <c r="M85" s="138"/>
      <c r="N85" s="139">
        <v>931750.92999999993</v>
      </c>
      <c r="O85" s="140"/>
      <c r="P85" s="140">
        <v>1</v>
      </c>
      <c r="Q85" s="140"/>
      <c r="R85" s="270">
        <v>720</v>
      </c>
      <c r="S85" s="9"/>
      <c r="T85" s="33"/>
    </row>
    <row r="86" spans="1:129" x14ac:dyDescent="0.3">
      <c r="A86" s="143" t="s">
        <v>233</v>
      </c>
      <c r="B86" s="144" t="s">
        <v>234</v>
      </c>
      <c r="C86" s="144"/>
      <c r="D86" s="138">
        <v>60</v>
      </c>
      <c r="E86" s="138"/>
      <c r="F86" s="139">
        <v>513522.76999999996</v>
      </c>
      <c r="G86" s="156"/>
      <c r="H86" s="138">
        <v>1</v>
      </c>
      <c r="I86" s="138"/>
      <c r="J86" s="139">
        <v>5000</v>
      </c>
      <c r="K86" s="140"/>
      <c r="L86" s="138">
        <v>58</v>
      </c>
      <c r="M86" s="138"/>
      <c r="N86" s="139">
        <v>507802.76999999996</v>
      </c>
      <c r="O86" s="140"/>
      <c r="P86" s="140">
        <v>1</v>
      </c>
      <c r="Q86" s="140"/>
      <c r="R86" s="270">
        <v>720</v>
      </c>
      <c r="S86" s="9"/>
      <c r="T86" s="33"/>
    </row>
    <row r="87" spans="1:129" x14ac:dyDescent="0.3">
      <c r="A87" s="143" t="s">
        <v>235</v>
      </c>
      <c r="B87" s="144" t="s">
        <v>236</v>
      </c>
      <c r="C87" s="144"/>
      <c r="D87" s="138">
        <v>214</v>
      </c>
      <c r="E87" s="138"/>
      <c r="F87" s="139">
        <v>1862124.86</v>
      </c>
      <c r="G87" s="156"/>
      <c r="H87" s="138">
        <v>8</v>
      </c>
      <c r="I87" s="138"/>
      <c r="J87" s="139">
        <v>36400</v>
      </c>
      <c r="K87" s="140"/>
      <c r="L87" s="138">
        <v>201</v>
      </c>
      <c r="M87" s="138"/>
      <c r="N87" s="139">
        <v>1822124.86</v>
      </c>
      <c r="O87" s="140"/>
      <c r="P87" s="140">
        <v>5</v>
      </c>
      <c r="Q87" s="140"/>
      <c r="R87" s="270">
        <v>3600</v>
      </c>
      <c r="S87" s="9"/>
      <c r="T87" s="33"/>
    </row>
    <row r="88" spans="1:129" x14ac:dyDescent="0.3">
      <c r="A88" s="143" t="s">
        <v>237</v>
      </c>
      <c r="B88" s="144" t="s">
        <v>453</v>
      </c>
      <c r="C88" s="144"/>
      <c r="D88" s="138">
        <v>396</v>
      </c>
      <c r="E88" s="138"/>
      <c r="F88" s="139">
        <v>3302466.8200000003</v>
      </c>
      <c r="G88" s="156"/>
      <c r="H88" s="138">
        <v>9</v>
      </c>
      <c r="I88" s="138"/>
      <c r="J88" s="139">
        <v>42600</v>
      </c>
      <c r="K88" s="140"/>
      <c r="L88" s="138">
        <v>381</v>
      </c>
      <c r="M88" s="138"/>
      <c r="N88" s="139">
        <v>3256626.8200000003</v>
      </c>
      <c r="O88" s="140"/>
      <c r="P88" s="140">
        <v>6</v>
      </c>
      <c r="Q88" s="140"/>
      <c r="R88" s="270">
        <v>3240</v>
      </c>
      <c r="S88" s="9"/>
      <c r="T88" s="33"/>
    </row>
    <row r="89" spans="1:129" x14ac:dyDescent="0.3">
      <c r="A89" s="143" t="s">
        <v>238</v>
      </c>
      <c r="B89" s="145" t="s">
        <v>239</v>
      </c>
      <c r="C89" s="145"/>
      <c r="D89" s="145">
        <v>25</v>
      </c>
      <c r="E89" s="145"/>
      <c r="F89" s="146">
        <v>192449.43</v>
      </c>
      <c r="G89" s="150"/>
      <c r="H89" s="145">
        <v>0</v>
      </c>
      <c r="I89" s="145"/>
      <c r="J89" s="146">
        <v>0</v>
      </c>
      <c r="K89" s="147"/>
      <c r="L89" s="145">
        <v>25</v>
      </c>
      <c r="M89" s="145"/>
      <c r="N89" s="146">
        <v>192449.43</v>
      </c>
      <c r="O89" s="147"/>
      <c r="P89" s="147">
        <v>0</v>
      </c>
      <c r="Q89" s="147"/>
      <c r="R89" s="272">
        <v>0</v>
      </c>
      <c r="S89" s="9"/>
      <c r="T89" s="33"/>
    </row>
    <row r="90" spans="1:129" x14ac:dyDescent="0.3">
      <c r="A90" s="143" t="s">
        <v>240</v>
      </c>
      <c r="B90" s="144" t="s">
        <v>420</v>
      </c>
      <c r="C90" s="144"/>
      <c r="D90" s="138">
        <v>55</v>
      </c>
      <c r="E90" s="138"/>
      <c r="F90" s="139">
        <v>352365</v>
      </c>
      <c r="G90" s="156"/>
      <c r="H90" s="138">
        <v>3</v>
      </c>
      <c r="I90" s="138"/>
      <c r="J90" s="139">
        <v>15000</v>
      </c>
      <c r="K90" s="140"/>
      <c r="L90" s="138">
        <v>50</v>
      </c>
      <c r="M90" s="138"/>
      <c r="N90" s="139">
        <v>336045</v>
      </c>
      <c r="O90" s="140"/>
      <c r="P90" s="140">
        <v>2</v>
      </c>
      <c r="Q90" s="140"/>
      <c r="R90" s="270">
        <v>1320</v>
      </c>
    </row>
    <row r="91" spans="1:129" x14ac:dyDescent="0.3">
      <c r="A91" s="143" t="s">
        <v>241</v>
      </c>
      <c r="B91" s="144" t="s">
        <v>242</v>
      </c>
      <c r="C91" s="144"/>
      <c r="D91" s="138">
        <v>2</v>
      </c>
      <c r="E91" s="138"/>
      <c r="F91" s="139">
        <v>7803.2</v>
      </c>
      <c r="G91" s="156"/>
      <c r="H91" s="138">
        <v>0</v>
      </c>
      <c r="I91" s="138"/>
      <c r="J91" s="139">
        <v>0</v>
      </c>
      <c r="K91" s="140"/>
      <c r="L91" s="138">
        <v>2</v>
      </c>
      <c r="M91" s="138"/>
      <c r="N91" s="139">
        <v>7803.2</v>
      </c>
      <c r="O91" s="140"/>
      <c r="P91" s="140">
        <v>0</v>
      </c>
      <c r="Q91" s="140"/>
      <c r="R91" s="270">
        <v>0</v>
      </c>
    </row>
    <row r="92" spans="1:129" ht="30.9" x14ac:dyDescent="0.3">
      <c r="A92" s="143" t="s">
        <v>243</v>
      </c>
      <c r="B92" s="144" t="s">
        <v>454</v>
      </c>
      <c r="C92" s="144"/>
      <c r="D92" s="138">
        <v>72</v>
      </c>
      <c r="E92" s="138"/>
      <c r="F92" s="139">
        <v>505647.6</v>
      </c>
      <c r="G92" s="156"/>
      <c r="H92" s="138">
        <v>4</v>
      </c>
      <c r="I92" s="138"/>
      <c r="J92" s="139">
        <v>20000</v>
      </c>
      <c r="K92" s="140"/>
      <c r="L92" s="138">
        <v>66</v>
      </c>
      <c r="M92" s="138"/>
      <c r="N92" s="139">
        <v>484837.6</v>
      </c>
      <c r="O92" s="140"/>
      <c r="P92" s="140">
        <v>2</v>
      </c>
      <c r="Q92" s="140"/>
      <c r="R92" s="270">
        <v>810</v>
      </c>
    </row>
    <row r="93" spans="1:129" x14ac:dyDescent="0.3">
      <c r="A93" s="143" t="s">
        <v>244</v>
      </c>
      <c r="B93" s="144" t="s">
        <v>245</v>
      </c>
      <c r="C93" s="144"/>
      <c r="D93" s="138">
        <v>17</v>
      </c>
      <c r="E93" s="138"/>
      <c r="F93" s="139">
        <v>163360</v>
      </c>
      <c r="G93" s="47"/>
      <c r="H93" s="138">
        <v>1</v>
      </c>
      <c r="I93" s="138"/>
      <c r="J93" s="139">
        <v>3800</v>
      </c>
      <c r="K93" s="138"/>
      <c r="L93" s="138">
        <v>16</v>
      </c>
      <c r="M93" s="138"/>
      <c r="N93" s="139">
        <v>159560</v>
      </c>
      <c r="O93" s="138"/>
      <c r="P93" s="138">
        <v>0</v>
      </c>
      <c r="Q93" s="138"/>
      <c r="R93" s="139">
        <v>0</v>
      </c>
    </row>
    <row r="94" spans="1:129" x14ac:dyDescent="0.3">
      <c r="A94" s="143" t="s">
        <v>246</v>
      </c>
      <c r="B94" s="144" t="s">
        <v>403</v>
      </c>
      <c r="C94" s="144"/>
      <c r="D94" s="138">
        <v>180</v>
      </c>
      <c r="E94" s="138"/>
      <c r="F94" s="139">
        <v>1339213.9499999997</v>
      </c>
      <c r="G94" s="156"/>
      <c r="H94" s="138">
        <v>4</v>
      </c>
      <c r="I94" s="138"/>
      <c r="J94" s="139">
        <v>17600</v>
      </c>
      <c r="K94" s="140"/>
      <c r="L94" s="138">
        <v>172</v>
      </c>
      <c r="M94" s="138"/>
      <c r="N94" s="139">
        <v>1316813.9499999997</v>
      </c>
      <c r="O94" s="140"/>
      <c r="P94" s="140">
        <v>4</v>
      </c>
      <c r="Q94" s="140"/>
      <c r="R94" s="270">
        <v>4800</v>
      </c>
    </row>
    <row r="95" spans="1:129" ht="24" customHeight="1" x14ac:dyDescent="0.3">
      <c r="A95" s="143" t="s">
        <v>247</v>
      </c>
      <c r="B95" s="241" t="s">
        <v>404</v>
      </c>
      <c r="C95" s="241"/>
      <c r="D95" s="145">
        <v>141</v>
      </c>
      <c r="E95" s="145"/>
      <c r="F95" s="146">
        <v>991533.84</v>
      </c>
      <c r="G95" s="135"/>
      <c r="H95" s="145">
        <v>8</v>
      </c>
      <c r="I95" s="145"/>
      <c r="J95" s="146">
        <v>37600</v>
      </c>
      <c r="K95" s="147"/>
      <c r="L95" s="145">
        <v>130</v>
      </c>
      <c r="M95" s="145"/>
      <c r="N95" s="146">
        <v>950678.47</v>
      </c>
      <c r="O95" s="147"/>
      <c r="P95" s="147">
        <v>3</v>
      </c>
      <c r="Q95" s="147"/>
      <c r="R95" s="272">
        <v>3255.37</v>
      </c>
    </row>
    <row r="96" spans="1:129" x14ac:dyDescent="0.3">
      <c r="A96" s="143" t="s">
        <v>248</v>
      </c>
      <c r="B96" s="145" t="s">
        <v>457</v>
      </c>
      <c r="C96" s="145"/>
      <c r="D96" s="152">
        <v>11</v>
      </c>
      <c r="E96" s="152"/>
      <c r="F96" s="153">
        <v>133840</v>
      </c>
      <c r="G96" s="154"/>
      <c r="H96" s="152">
        <v>0</v>
      </c>
      <c r="I96" s="152"/>
      <c r="J96" s="153">
        <v>0</v>
      </c>
      <c r="K96" s="155"/>
      <c r="L96" s="152">
        <v>11</v>
      </c>
      <c r="M96" s="138"/>
      <c r="N96" s="139">
        <v>133840</v>
      </c>
      <c r="O96" s="155"/>
      <c r="P96" s="155">
        <v>0</v>
      </c>
      <c r="Q96" s="155"/>
      <c r="R96" s="293">
        <v>0</v>
      </c>
    </row>
    <row r="97" spans="1:20" x14ac:dyDescent="0.3">
      <c r="A97" s="143" t="s">
        <v>250</v>
      </c>
      <c r="B97" s="145" t="s">
        <v>458</v>
      </c>
      <c r="C97" s="145"/>
      <c r="D97" s="152">
        <v>475</v>
      </c>
      <c r="E97" s="152"/>
      <c r="F97" s="153">
        <v>3580736.8200000003</v>
      </c>
      <c r="G97" s="150"/>
      <c r="H97" s="152">
        <v>18</v>
      </c>
      <c r="I97" s="152"/>
      <c r="J97" s="153">
        <v>82000</v>
      </c>
      <c r="K97" s="155"/>
      <c r="L97" s="152">
        <v>446</v>
      </c>
      <c r="M97" s="152"/>
      <c r="N97" s="153">
        <v>3488731.8200000003</v>
      </c>
      <c r="O97" s="155"/>
      <c r="P97" s="155">
        <v>11</v>
      </c>
      <c r="Q97" s="155"/>
      <c r="R97" s="293">
        <v>10005</v>
      </c>
    </row>
    <row r="98" spans="1:20" x14ac:dyDescent="0.3">
      <c r="A98" s="143" t="s">
        <v>251</v>
      </c>
      <c r="B98" s="144" t="s">
        <v>481</v>
      </c>
      <c r="C98" s="144"/>
      <c r="D98" s="138">
        <v>398</v>
      </c>
      <c r="E98" s="138"/>
      <c r="F98" s="139">
        <v>2966989.08</v>
      </c>
      <c r="G98" s="156"/>
      <c r="H98" s="138">
        <v>15</v>
      </c>
      <c r="I98" s="138"/>
      <c r="J98" s="139">
        <v>66700</v>
      </c>
      <c r="K98" s="140"/>
      <c r="L98" s="138">
        <v>372</v>
      </c>
      <c r="M98" s="138"/>
      <c r="N98" s="139">
        <v>2890929.08</v>
      </c>
      <c r="O98" s="140"/>
      <c r="P98" s="140">
        <v>11</v>
      </c>
      <c r="Q98" s="140"/>
      <c r="R98" s="270">
        <v>9360</v>
      </c>
    </row>
    <row r="99" spans="1:20" x14ac:dyDescent="0.3">
      <c r="A99" s="143" t="s">
        <v>252</v>
      </c>
      <c r="B99" s="144" t="s">
        <v>253</v>
      </c>
      <c r="C99" s="144"/>
      <c r="D99" s="138">
        <v>1</v>
      </c>
      <c r="E99" s="138"/>
      <c r="F99" s="139">
        <v>7000</v>
      </c>
      <c r="G99" s="156"/>
      <c r="H99" s="138">
        <v>0</v>
      </c>
      <c r="I99" s="138"/>
      <c r="J99" s="139">
        <v>0</v>
      </c>
      <c r="K99" s="140"/>
      <c r="L99" s="138">
        <v>1</v>
      </c>
      <c r="M99" s="138"/>
      <c r="N99" s="139">
        <v>7000</v>
      </c>
      <c r="O99" s="140"/>
      <c r="P99" s="140">
        <v>0</v>
      </c>
      <c r="Q99" s="140"/>
      <c r="R99" s="270">
        <v>0</v>
      </c>
      <c r="S99" s="9"/>
      <c r="T99" s="33"/>
    </row>
    <row r="100" spans="1:20" x14ac:dyDescent="0.3">
      <c r="A100" s="143" t="s">
        <v>254</v>
      </c>
      <c r="B100" s="145" t="s">
        <v>442</v>
      </c>
      <c r="C100" s="145"/>
      <c r="D100" s="145">
        <v>28</v>
      </c>
      <c r="E100" s="145"/>
      <c r="F100" s="146">
        <v>244269.6</v>
      </c>
      <c r="G100" s="150"/>
      <c r="H100" s="145">
        <v>0</v>
      </c>
      <c r="I100" s="145"/>
      <c r="J100" s="146">
        <v>0</v>
      </c>
      <c r="K100" s="147"/>
      <c r="L100" s="145">
        <v>28</v>
      </c>
      <c r="M100" s="145"/>
      <c r="N100" s="146">
        <v>244269.6</v>
      </c>
      <c r="O100" s="147"/>
      <c r="P100" s="147">
        <v>0</v>
      </c>
      <c r="Q100" s="147"/>
      <c r="R100" s="272">
        <v>0</v>
      </c>
      <c r="S100" s="9"/>
      <c r="T100" s="33"/>
    </row>
    <row r="101" spans="1:20" x14ac:dyDescent="0.3">
      <c r="A101" s="143" t="s">
        <v>256</v>
      </c>
      <c r="B101" s="144" t="s">
        <v>405</v>
      </c>
      <c r="C101" s="144"/>
      <c r="D101" s="138">
        <v>265</v>
      </c>
      <c r="E101" s="138"/>
      <c r="F101" s="139">
        <v>2463448.37</v>
      </c>
      <c r="G101" s="156"/>
      <c r="H101" s="138">
        <v>14</v>
      </c>
      <c r="I101" s="138"/>
      <c r="J101" s="139">
        <v>67600</v>
      </c>
      <c r="K101" s="140"/>
      <c r="L101" s="138">
        <v>250</v>
      </c>
      <c r="M101" s="138"/>
      <c r="N101" s="139">
        <v>2395128.37</v>
      </c>
      <c r="O101" s="140"/>
      <c r="P101" s="140">
        <v>1</v>
      </c>
      <c r="Q101" s="140"/>
      <c r="R101" s="270">
        <v>720</v>
      </c>
    </row>
    <row r="102" spans="1:20" ht="24" customHeight="1" x14ac:dyDescent="0.3">
      <c r="A102" s="143" t="s">
        <v>257</v>
      </c>
      <c r="B102" s="144" t="s">
        <v>267</v>
      </c>
      <c r="C102" s="144"/>
      <c r="D102" s="138">
        <v>2</v>
      </c>
      <c r="E102" s="138"/>
      <c r="F102" s="139">
        <v>16500</v>
      </c>
      <c r="G102" s="156"/>
      <c r="H102" s="138">
        <v>0</v>
      </c>
      <c r="I102" s="138"/>
      <c r="J102" s="139">
        <v>0</v>
      </c>
      <c r="K102" s="140"/>
      <c r="L102" s="138">
        <v>2</v>
      </c>
      <c r="M102" s="138"/>
      <c r="N102" s="139">
        <v>16500</v>
      </c>
      <c r="O102" s="140"/>
      <c r="P102" s="140">
        <v>0</v>
      </c>
      <c r="Q102" s="140"/>
      <c r="R102" s="270">
        <v>0</v>
      </c>
    </row>
    <row r="103" spans="1:20" x14ac:dyDescent="0.3">
      <c r="A103" s="143" t="s">
        <v>268</v>
      </c>
      <c r="B103" s="144" t="s">
        <v>269</v>
      </c>
      <c r="C103" s="144"/>
      <c r="D103" s="138">
        <v>6</v>
      </c>
      <c r="E103" s="138"/>
      <c r="F103" s="139">
        <v>70636.38</v>
      </c>
      <c r="G103" s="156"/>
      <c r="H103" s="138">
        <v>0</v>
      </c>
      <c r="I103" s="138"/>
      <c r="J103" s="139">
        <v>0</v>
      </c>
      <c r="K103" s="140"/>
      <c r="L103" s="138">
        <v>6</v>
      </c>
      <c r="M103" s="138"/>
      <c r="N103" s="139">
        <v>70636.38</v>
      </c>
      <c r="O103" s="140"/>
      <c r="P103" s="140">
        <v>0</v>
      </c>
      <c r="Q103" s="140"/>
      <c r="R103" s="270">
        <v>0</v>
      </c>
    </row>
    <row r="104" spans="1:20" x14ac:dyDescent="0.3">
      <c r="A104" s="143" t="s">
        <v>270</v>
      </c>
      <c r="B104" s="145" t="s">
        <v>456</v>
      </c>
      <c r="C104" s="145"/>
      <c r="D104" s="145">
        <v>199</v>
      </c>
      <c r="E104" s="145"/>
      <c r="F104" s="146">
        <v>1568760.8399999999</v>
      </c>
      <c r="G104" s="150"/>
      <c r="H104" s="145">
        <v>6</v>
      </c>
      <c r="I104" s="145"/>
      <c r="J104" s="146">
        <v>27600</v>
      </c>
      <c r="K104" s="147"/>
      <c r="L104" s="145">
        <v>186</v>
      </c>
      <c r="M104" s="145"/>
      <c r="N104" s="146">
        <v>1537361.15</v>
      </c>
      <c r="O104" s="147"/>
      <c r="P104" s="147">
        <v>7</v>
      </c>
      <c r="Q104" s="147"/>
      <c r="R104" s="272">
        <v>3799.69</v>
      </c>
    </row>
    <row r="105" spans="1:20" x14ac:dyDescent="0.3">
      <c r="A105" s="143" t="s">
        <v>271</v>
      </c>
      <c r="B105" s="157" t="s">
        <v>272</v>
      </c>
      <c r="C105" s="144"/>
      <c r="D105" s="138">
        <v>1</v>
      </c>
      <c r="E105" s="138"/>
      <c r="F105" s="139">
        <v>15120</v>
      </c>
      <c r="G105" s="156"/>
      <c r="H105" s="138">
        <v>0</v>
      </c>
      <c r="I105" s="138"/>
      <c r="J105" s="139">
        <v>0</v>
      </c>
      <c r="K105" s="140"/>
      <c r="L105" s="138">
        <v>1</v>
      </c>
      <c r="M105" s="138"/>
      <c r="N105" s="139">
        <v>15120</v>
      </c>
      <c r="O105" s="140"/>
      <c r="P105" s="140">
        <v>0</v>
      </c>
      <c r="Q105" s="140"/>
      <c r="R105" s="270">
        <v>0</v>
      </c>
    </row>
    <row r="106" spans="1:20" ht="20.6" x14ac:dyDescent="0.3">
      <c r="A106" s="143" t="s">
        <v>273</v>
      </c>
      <c r="B106" s="144" t="s">
        <v>406</v>
      </c>
      <c r="C106" s="144"/>
      <c r="D106" s="138">
        <v>39</v>
      </c>
      <c r="E106" s="138"/>
      <c r="F106" s="139">
        <v>229150.7</v>
      </c>
      <c r="G106" s="156"/>
      <c r="H106" s="138">
        <v>2</v>
      </c>
      <c r="I106" s="138"/>
      <c r="J106" s="139">
        <v>8800</v>
      </c>
      <c r="K106" s="140"/>
      <c r="L106" s="138">
        <v>35</v>
      </c>
      <c r="M106" s="138"/>
      <c r="N106" s="139">
        <v>218430.7</v>
      </c>
      <c r="O106" s="140"/>
      <c r="P106" s="140">
        <v>2</v>
      </c>
      <c r="Q106" s="140"/>
      <c r="R106" s="270">
        <v>1920</v>
      </c>
    </row>
    <row r="107" spans="1:20" x14ac:dyDescent="0.3">
      <c r="A107" s="143" t="s">
        <v>274</v>
      </c>
      <c r="B107" s="145" t="s">
        <v>455</v>
      </c>
      <c r="C107" s="145"/>
      <c r="D107" s="145">
        <v>893</v>
      </c>
      <c r="E107" s="145"/>
      <c r="F107" s="146">
        <v>5765609.0099999988</v>
      </c>
      <c r="G107" s="150"/>
      <c r="H107" s="145">
        <v>34</v>
      </c>
      <c r="I107" s="145"/>
      <c r="J107" s="146">
        <v>157950</v>
      </c>
      <c r="K107" s="147"/>
      <c r="L107" s="145">
        <v>832</v>
      </c>
      <c r="M107" s="145"/>
      <c r="N107" s="146">
        <v>5579997.2399999993</v>
      </c>
      <c r="O107" s="147"/>
      <c r="P107" s="147">
        <v>27</v>
      </c>
      <c r="Q107" s="147"/>
      <c r="R107" s="272">
        <v>27661.77</v>
      </c>
    </row>
    <row r="108" spans="1:20" ht="20.6" x14ac:dyDescent="0.3">
      <c r="A108" s="143" t="s">
        <v>275</v>
      </c>
      <c r="B108" s="144" t="s">
        <v>266</v>
      </c>
      <c r="C108" s="144"/>
      <c r="D108" s="138">
        <v>26</v>
      </c>
      <c r="E108" s="138"/>
      <c r="F108" s="139">
        <v>262000</v>
      </c>
      <c r="G108" s="156"/>
      <c r="H108" s="138">
        <v>1</v>
      </c>
      <c r="I108" s="138"/>
      <c r="J108" s="139">
        <v>3800</v>
      </c>
      <c r="K108" s="140"/>
      <c r="L108" s="138">
        <v>25</v>
      </c>
      <c r="M108" s="138"/>
      <c r="N108" s="139">
        <v>258200</v>
      </c>
      <c r="O108" s="140"/>
      <c r="P108" s="140">
        <v>0</v>
      </c>
      <c r="Q108" s="140"/>
      <c r="R108" s="140">
        <v>0</v>
      </c>
    </row>
    <row r="109" spans="1:20" ht="22.5" customHeight="1" x14ac:dyDescent="0.3">
      <c r="A109" s="163" t="s">
        <v>276</v>
      </c>
      <c r="B109" s="241" t="s">
        <v>277</v>
      </c>
      <c r="C109" s="241"/>
      <c r="D109" s="145">
        <v>0</v>
      </c>
      <c r="E109" s="145"/>
      <c r="F109" s="146">
        <v>0</v>
      </c>
      <c r="G109" s="162"/>
      <c r="H109" s="145">
        <v>0</v>
      </c>
      <c r="I109" s="145"/>
      <c r="J109" s="146">
        <v>0</v>
      </c>
      <c r="K109" s="147"/>
      <c r="L109" s="145">
        <v>0</v>
      </c>
      <c r="M109" s="138"/>
      <c r="N109" s="139">
        <v>0</v>
      </c>
      <c r="O109" s="147"/>
      <c r="P109" s="147">
        <v>0</v>
      </c>
      <c r="Q109" s="147"/>
      <c r="R109" s="147">
        <v>0</v>
      </c>
    </row>
    <row r="110" spans="1:20" x14ac:dyDescent="0.3">
      <c r="A110" s="163" t="s">
        <v>278</v>
      </c>
      <c r="B110" s="145" t="s">
        <v>439</v>
      </c>
      <c r="C110" s="145"/>
      <c r="D110" s="145">
        <v>0</v>
      </c>
      <c r="E110" s="145"/>
      <c r="F110" s="146">
        <v>0</v>
      </c>
      <c r="G110" s="156"/>
      <c r="H110" s="145">
        <v>0</v>
      </c>
      <c r="I110" s="145"/>
      <c r="J110" s="146">
        <v>0</v>
      </c>
      <c r="K110" s="147"/>
      <c r="L110" s="145">
        <v>0</v>
      </c>
      <c r="M110" s="145"/>
      <c r="N110" s="153">
        <v>0</v>
      </c>
      <c r="O110" s="147"/>
      <c r="P110" s="147">
        <v>0</v>
      </c>
      <c r="Q110" s="147"/>
      <c r="R110" s="147">
        <v>0</v>
      </c>
    </row>
    <row r="111" spans="1:20" ht="14.25" customHeight="1" x14ac:dyDescent="0.3">
      <c r="A111" s="134"/>
      <c r="B111" s="269" t="s">
        <v>410</v>
      </c>
      <c r="C111" s="269"/>
      <c r="D111" s="238">
        <v>709</v>
      </c>
      <c r="E111" s="238"/>
      <c r="F111" s="232">
        <v>2169102.25</v>
      </c>
      <c r="G111" s="239"/>
      <c r="H111" s="238">
        <v>100</v>
      </c>
      <c r="I111" s="238"/>
      <c r="J111" s="232">
        <v>434000</v>
      </c>
      <c r="K111" s="240"/>
      <c r="L111" s="240">
        <v>609</v>
      </c>
      <c r="M111" s="240"/>
      <c r="N111" s="449">
        <v>1735102.2499999981</v>
      </c>
      <c r="O111" s="240"/>
      <c r="P111" s="240">
        <v>0</v>
      </c>
      <c r="Q111" s="240"/>
      <c r="R111" s="449">
        <v>0</v>
      </c>
    </row>
    <row r="112" spans="1:20" ht="15.75" customHeight="1" x14ac:dyDescent="0.3">
      <c r="A112" s="164"/>
      <c r="B112" s="165"/>
      <c r="C112" s="165"/>
      <c r="D112" s="165"/>
      <c r="E112" s="165"/>
      <c r="F112" s="165"/>
      <c r="G112" s="165"/>
      <c r="H112" s="134"/>
      <c r="I112" s="134"/>
      <c r="J112" s="134"/>
      <c r="K112" s="134"/>
      <c r="L112" s="134"/>
      <c r="M112" s="134"/>
      <c r="N112" s="134"/>
      <c r="O112" s="134"/>
      <c r="P112" s="117"/>
      <c r="Q112" s="134"/>
      <c r="R112" s="134"/>
    </row>
    <row r="113" spans="1:21" ht="41.15" customHeight="1" x14ac:dyDescent="0.3">
      <c r="A113" s="519" t="s">
        <v>521</v>
      </c>
      <c r="B113" s="520"/>
      <c r="C113" s="520"/>
      <c r="D113" s="520"/>
      <c r="E113" s="520"/>
      <c r="F113" s="520"/>
      <c r="G113" s="520"/>
      <c r="H113" s="520"/>
      <c r="I113" s="531"/>
      <c r="J113" s="531"/>
      <c r="K113" s="531"/>
      <c r="L113" s="531"/>
      <c r="M113" s="531"/>
      <c r="N113" s="531"/>
      <c r="O113" s="531"/>
      <c r="P113" s="531"/>
      <c r="Q113" s="531"/>
      <c r="R113" s="531"/>
      <c r="T113" s="436"/>
    </row>
    <row r="114" spans="1:21" ht="6.75" customHeight="1" x14ac:dyDescent="0.3">
      <c r="A114" s="329"/>
      <c r="B114" s="274"/>
      <c r="C114" s="274"/>
      <c r="D114" s="274"/>
      <c r="E114" s="274"/>
      <c r="F114" s="274"/>
      <c r="G114" s="274"/>
      <c r="H114" s="274"/>
      <c r="I114" s="274"/>
      <c r="J114" s="274"/>
      <c r="K114" s="274"/>
      <c r="L114" s="330"/>
      <c r="M114" s="330"/>
      <c r="N114" s="330"/>
      <c r="O114" s="330"/>
      <c r="P114" s="330"/>
      <c r="Q114" s="330"/>
      <c r="R114" s="330"/>
      <c r="T114" s="409"/>
    </row>
    <row r="115" spans="1:21" s="187" customFormat="1" ht="30.55" customHeight="1" x14ac:dyDescent="0.35">
      <c r="A115" s="519" t="s">
        <v>519</v>
      </c>
      <c r="B115" s="519"/>
      <c r="C115" s="519"/>
      <c r="D115" s="519"/>
      <c r="E115" s="519"/>
      <c r="F115" s="519"/>
      <c r="G115" s="519"/>
      <c r="H115" s="519"/>
      <c r="I115" s="519"/>
      <c r="J115" s="519"/>
      <c r="K115" s="519"/>
      <c r="L115" s="519"/>
      <c r="M115" s="519"/>
      <c r="N115" s="519"/>
      <c r="O115" s="519"/>
      <c r="P115" s="531"/>
      <c r="Q115" s="531"/>
      <c r="R115" s="531"/>
      <c r="T115" s="410"/>
      <c r="U115" s="411"/>
    </row>
    <row r="116" spans="1:21" ht="15.55" customHeight="1" x14ac:dyDescent="0.35">
      <c r="A116" s="559"/>
      <c r="B116" s="560"/>
      <c r="C116" s="560"/>
      <c r="D116" s="560"/>
      <c r="E116" s="560"/>
      <c r="F116" s="560"/>
      <c r="G116" s="560"/>
      <c r="H116" s="560"/>
      <c r="I116" s="560"/>
      <c r="J116" s="560"/>
      <c r="K116" s="560"/>
      <c r="L116" s="560"/>
      <c r="M116" s="560"/>
      <c r="N116" s="560"/>
      <c r="O116" s="560"/>
      <c r="T116" s="410"/>
      <c r="U116" s="411"/>
    </row>
    <row r="117" spans="1:21" x14ac:dyDescent="0.3">
      <c r="U117" s="310"/>
    </row>
    <row r="121" spans="1:21" x14ac:dyDescent="0.3">
      <c r="I121">
        <f>J120+J119</f>
        <v>0</v>
      </c>
    </row>
  </sheetData>
  <mergeCells count="9">
    <mergeCell ref="A115:R115"/>
    <mergeCell ref="J2:R5"/>
    <mergeCell ref="D9:R9"/>
    <mergeCell ref="A116:O116"/>
    <mergeCell ref="A113:R113"/>
    <mergeCell ref="D8:R8"/>
    <mergeCell ref="B8:B12"/>
    <mergeCell ref="D10:F10"/>
    <mergeCell ref="P10:R10"/>
  </mergeCells>
  <phoneticPr fontId="33" type="noConversion"/>
  <pageMargins left="0.59055118110236227" right="0" top="0.19685039370078741" bottom="0.19685039370078741" header="0" footer="0"/>
  <pageSetup paperSize="9" scale="74" orientation="portrait" r:id="rId1"/>
  <headerFooter alignWithMargins="0"/>
  <rowBreaks count="1" manualBreakCount="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383"/>
  <sheetViews>
    <sheetView showGridLines="0" zoomScaleNormal="100" workbookViewId="0"/>
    <sheetView topLeftCell="E1" workbookViewId="1"/>
  </sheetViews>
  <sheetFormatPr baseColWidth="10" defaultColWidth="9.61328125" defaultRowHeight="12.45" x14ac:dyDescent="0.3"/>
  <cols>
    <col min="1" max="1" width="26" style="119" customWidth="1"/>
    <col min="2" max="2" width="1.84375" style="119" customWidth="1"/>
    <col min="3" max="3" width="10" style="4" customWidth="1"/>
    <col min="4" max="4" width="1" style="4" customWidth="1"/>
    <col min="5" max="5" width="13.07421875" style="4" customWidth="1"/>
    <col min="6" max="6" width="0.921875" style="4" customWidth="1"/>
    <col min="7" max="7" width="6.53515625" style="4" customWidth="1"/>
    <col min="8" max="8" width="1.4609375" style="4" bestFit="1" customWidth="1"/>
    <col min="9" max="9" width="12.4609375" style="4" customWidth="1"/>
    <col min="10" max="10" width="0.921875" style="4" customWidth="1"/>
    <col min="11" max="11" width="7.3046875" style="4" customWidth="1"/>
    <col min="12" max="12" width="0.921875" style="4" customWidth="1"/>
    <col min="13" max="13" width="14.4609375" style="4" customWidth="1"/>
    <col min="14" max="14" width="1.53515625" style="4" customWidth="1"/>
    <col min="15" max="15" width="6.61328125" style="4" customWidth="1"/>
    <col min="16" max="16" width="0.53515625" style="4" customWidth="1"/>
    <col min="17" max="17" width="11.53515625" style="4" customWidth="1"/>
    <col min="18" max="18" width="0.3828125" style="4" customWidth="1"/>
    <col min="19" max="19" width="15.3046875" style="4" customWidth="1"/>
    <col min="20" max="20" width="11.4609375" style="4" customWidth="1"/>
    <col min="21" max="21" width="9.921875" style="4" bestFit="1" customWidth="1"/>
    <col min="22" max="22" width="10.07421875" style="4" bestFit="1" customWidth="1"/>
    <col min="23" max="16384" width="9.61328125" style="4"/>
  </cols>
  <sheetData>
    <row r="1" spans="1:28" ht="13.5" customHeight="1" x14ac:dyDescent="0.3">
      <c r="A1" s="227" t="s">
        <v>0</v>
      </c>
      <c r="B1" s="227"/>
      <c r="C1" s="231"/>
      <c r="D1" s="231"/>
      <c r="E1" s="273"/>
      <c r="F1" s="92"/>
      <c r="K1" s="3" t="s">
        <v>113</v>
      </c>
      <c r="L1" s="93"/>
      <c r="M1" s="93"/>
      <c r="N1" s="242"/>
      <c r="O1" s="242"/>
      <c r="P1" s="242"/>
      <c r="Q1" s="242"/>
    </row>
    <row r="2" spans="1:28" ht="12.75" customHeight="1" x14ac:dyDescent="0.3">
      <c r="A2" s="94"/>
      <c r="B2" s="94"/>
      <c r="C2" s="92"/>
      <c r="D2" s="92"/>
      <c r="E2" s="92"/>
      <c r="F2" s="92"/>
      <c r="G2" s="273"/>
      <c r="H2" s="273"/>
      <c r="I2" s="273"/>
      <c r="J2" s="273"/>
      <c r="K2" s="568" t="s">
        <v>102</v>
      </c>
      <c r="L2" s="569"/>
      <c r="M2" s="569"/>
      <c r="N2" s="569"/>
      <c r="O2" s="569"/>
      <c r="P2" s="569"/>
      <c r="Q2" s="569"/>
      <c r="R2" s="273"/>
      <c r="S2" s="273"/>
    </row>
    <row r="3" spans="1:28" x14ac:dyDescent="0.3">
      <c r="A3" s="94"/>
      <c r="B3" s="94"/>
      <c r="C3" s="92"/>
      <c r="D3" s="92"/>
      <c r="E3" s="92"/>
      <c r="F3" s="92"/>
      <c r="G3" s="273"/>
      <c r="H3" s="273"/>
      <c r="I3" s="273"/>
      <c r="J3" s="273"/>
      <c r="K3" s="569"/>
      <c r="L3" s="569"/>
      <c r="M3" s="569"/>
      <c r="N3" s="569"/>
      <c r="O3" s="569"/>
      <c r="P3" s="569"/>
      <c r="Q3" s="569"/>
      <c r="R3" s="273"/>
      <c r="S3" s="273"/>
    </row>
    <row r="4" spans="1:28" x14ac:dyDescent="0.3">
      <c r="A4" s="94"/>
      <c r="B4" s="94"/>
      <c r="C4" s="92"/>
      <c r="D4" s="92"/>
      <c r="E4" s="92"/>
      <c r="F4" s="92"/>
      <c r="G4" s="273"/>
      <c r="H4" s="273"/>
      <c r="I4" s="273"/>
      <c r="J4" s="273"/>
      <c r="K4" s="569"/>
      <c r="L4" s="569"/>
      <c r="M4" s="569"/>
      <c r="N4" s="569"/>
      <c r="O4" s="569"/>
      <c r="P4" s="569"/>
      <c r="Q4" s="569"/>
      <c r="R4" s="273"/>
      <c r="S4" s="273"/>
    </row>
    <row r="5" spans="1:28" ht="13.75" customHeight="1" x14ac:dyDescent="0.3">
      <c r="A5" s="108"/>
      <c r="B5" s="108"/>
      <c r="C5" s="187"/>
      <c r="D5" s="92"/>
      <c r="E5" s="207"/>
      <c r="F5" s="92"/>
      <c r="G5" s="273"/>
      <c r="H5" s="273"/>
      <c r="I5" s="273"/>
      <c r="J5" s="273"/>
      <c r="K5" s="569"/>
      <c r="L5" s="569"/>
      <c r="M5" s="569"/>
      <c r="N5" s="569"/>
      <c r="O5" s="569"/>
      <c r="P5" s="569"/>
      <c r="Q5" s="569"/>
      <c r="R5" s="273"/>
      <c r="S5" s="273"/>
    </row>
    <row r="6" spans="1:28" ht="17.149999999999999" customHeight="1" x14ac:dyDescent="0.3">
      <c r="A6" s="108"/>
      <c r="B6" s="108"/>
      <c r="C6" s="443"/>
      <c r="D6" s="443"/>
      <c r="E6" s="443"/>
      <c r="F6" s="443"/>
      <c r="G6" s="443"/>
      <c r="H6" s="443"/>
      <c r="I6" s="443"/>
      <c r="J6" s="443"/>
      <c r="K6" s="443"/>
      <c r="L6" s="443"/>
      <c r="M6" s="443"/>
      <c r="N6" s="443"/>
      <c r="O6" s="443"/>
      <c r="P6" s="443"/>
      <c r="Q6" s="443"/>
      <c r="R6" s="273"/>
      <c r="S6" s="273"/>
    </row>
    <row r="7" spans="1:28" ht="11.6" customHeight="1" x14ac:dyDescent="0.3">
      <c r="A7" s="94"/>
      <c r="B7" s="94"/>
      <c r="C7" s="92"/>
      <c r="D7" s="92"/>
      <c r="E7" s="92"/>
      <c r="F7" s="92"/>
      <c r="G7" s="92"/>
      <c r="H7" s="92"/>
      <c r="I7" s="95"/>
      <c r="J7" s="34"/>
      <c r="K7" s="273"/>
      <c r="L7" s="273"/>
      <c r="M7" s="282"/>
      <c r="N7" s="282"/>
      <c r="O7" s="282"/>
      <c r="P7" s="282"/>
      <c r="Q7" s="282"/>
      <c r="R7" s="282"/>
      <c r="S7" s="273"/>
    </row>
    <row r="8" spans="1:28" ht="7.5" customHeight="1" x14ac:dyDescent="0.3">
      <c r="A8" s="96"/>
      <c r="B8" s="96"/>
      <c r="C8" s="95">
        <v>2023</v>
      </c>
      <c r="D8" s="187"/>
      <c r="E8" s="187"/>
      <c r="F8" s="187"/>
      <c r="G8" s="187"/>
      <c r="H8" s="187"/>
      <c r="I8" s="187"/>
      <c r="J8" s="187"/>
      <c r="K8" s="187"/>
      <c r="L8" s="187"/>
      <c r="M8" s="187"/>
      <c r="N8" s="97"/>
      <c r="O8" s="97"/>
      <c r="P8" s="97"/>
      <c r="Q8" s="97"/>
      <c r="R8" s="273"/>
      <c r="S8" s="273"/>
    </row>
    <row r="9" spans="1:28" ht="10" customHeight="1" thickBot="1" x14ac:dyDescent="0.35">
      <c r="A9" s="322"/>
      <c r="B9" s="322"/>
      <c r="C9" s="24" t="s">
        <v>37</v>
      </c>
      <c r="D9" s="369"/>
      <c r="E9" s="369"/>
      <c r="F9" s="369"/>
      <c r="G9" s="369"/>
      <c r="H9" s="369"/>
      <c r="I9" s="369"/>
      <c r="J9" s="369"/>
      <c r="K9" s="187"/>
      <c r="L9" s="187"/>
      <c r="M9" s="187"/>
      <c r="N9" s="97"/>
      <c r="O9" s="97"/>
      <c r="P9" s="97"/>
      <c r="Q9" s="97"/>
      <c r="R9" s="273"/>
      <c r="S9" s="273"/>
    </row>
    <row r="10" spans="1:28" ht="29.6" customHeight="1" thickBot="1" x14ac:dyDescent="0.35">
      <c r="A10" s="322"/>
      <c r="B10" s="322"/>
      <c r="C10" s="566" t="s">
        <v>459</v>
      </c>
      <c r="D10" s="570"/>
      <c r="E10" s="570"/>
      <c r="F10" s="99"/>
      <c r="G10" s="566" t="s">
        <v>104</v>
      </c>
      <c r="H10" s="570"/>
      <c r="I10" s="570"/>
      <c r="J10" s="100"/>
      <c r="K10" s="566" t="s">
        <v>105</v>
      </c>
      <c r="L10" s="570"/>
      <c r="M10" s="570"/>
      <c r="N10" s="101"/>
      <c r="O10" s="566" t="s">
        <v>106</v>
      </c>
      <c r="P10" s="573"/>
      <c r="Q10" s="573"/>
      <c r="R10" s="280"/>
    </row>
    <row r="11" spans="1:28" ht="16.75" customHeight="1" x14ac:dyDescent="0.3">
      <c r="A11" s="322"/>
      <c r="B11" s="322"/>
      <c r="C11" s="19" t="s">
        <v>103</v>
      </c>
      <c r="D11" s="102"/>
      <c r="E11" s="306" t="s">
        <v>39</v>
      </c>
      <c r="F11" s="7"/>
      <c r="G11" s="19" t="s">
        <v>107</v>
      </c>
      <c r="H11" s="102"/>
      <c r="I11" s="19" t="s">
        <v>39</v>
      </c>
      <c r="J11" s="103"/>
      <c r="K11" s="19" t="s">
        <v>107</v>
      </c>
      <c r="L11" s="104" t="s">
        <v>34</v>
      </c>
      <c r="M11" s="19" t="s">
        <v>39</v>
      </c>
      <c r="N11" s="26"/>
      <c r="O11" s="105" t="s">
        <v>107</v>
      </c>
      <c r="P11" s="104" t="s">
        <v>34</v>
      </c>
      <c r="Q11" s="105" t="s">
        <v>39</v>
      </c>
      <c r="R11" s="104" t="s">
        <v>34</v>
      </c>
      <c r="S11" s="273"/>
    </row>
    <row r="12" spans="1:28" ht="6.45" customHeight="1" x14ac:dyDescent="0.3">
      <c r="A12" s="322"/>
      <c r="B12" s="322"/>
      <c r="C12" s="370"/>
      <c r="D12" s="26"/>
      <c r="E12" s="110"/>
      <c r="F12" s="7"/>
      <c r="G12" s="370"/>
      <c r="H12" s="26"/>
      <c r="I12" s="370"/>
      <c r="J12" s="26"/>
      <c r="K12" s="370"/>
      <c r="L12" s="370"/>
      <c r="M12" s="370"/>
      <c r="N12" s="26"/>
      <c r="O12" s="26"/>
      <c r="P12" s="26"/>
      <c r="Q12" s="26"/>
      <c r="R12" s="273"/>
      <c r="S12" s="505"/>
    </row>
    <row r="13" spans="1:28" ht="9.5500000000000007" customHeight="1" x14ac:dyDescent="0.3">
      <c r="A13" s="34" t="s">
        <v>398</v>
      </c>
      <c r="B13" s="34"/>
      <c r="C13" s="26">
        <v>10252</v>
      </c>
      <c r="D13" s="325"/>
      <c r="E13" s="8">
        <v>68289012.569999993</v>
      </c>
      <c r="F13" s="135"/>
      <c r="G13" s="326">
        <v>513</v>
      </c>
      <c r="H13" s="326"/>
      <c r="I13" s="327">
        <v>2291664.62</v>
      </c>
      <c r="J13" s="326"/>
      <c r="K13" s="326">
        <v>9480</v>
      </c>
      <c r="L13" s="135"/>
      <c r="M13" s="28">
        <v>65735206.039999999</v>
      </c>
      <c r="N13" s="326"/>
      <c r="O13" s="326">
        <v>259</v>
      </c>
      <c r="P13"/>
      <c r="Q13" s="327">
        <v>262141.90999999997</v>
      </c>
      <c r="R13" s="366"/>
      <c r="S13" s="505"/>
      <c r="T13" s="277"/>
      <c r="U13" s="326"/>
      <c r="V13" s="326"/>
      <c r="W13" s="327"/>
      <c r="X13" s="315"/>
      <c r="Y13" s="315"/>
      <c r="Z13" s="315"/>
      <c r="AA13" s="315"/>
      <c r="AB13" s="315"/>
    </row>
    <row r="14" spans="1:28" ht="4.5" customHeight="1" x14ac:dyDescent="0.3">
      <c r="A14" s="55"/>
      <c r="B14" s="55"/>
      <c r="C14" s="343"/>
      <c r="D14" s="343"/>
      <c r="E14" s="28"/>
      <c r="F14" s="343"/>
      <c r="G14" s="343"/>
      <c r="H14" s="343"/>
      <c r="I14" s="343"/>
      <c r="J14" s="343"/>
      <c r="K14" s="343"/>
      <c r="L14" s="343"/>
      <c r="M14" s="343"/>
      <c r="N14" s="343"/>
      <c r="O14" s="343"/>
      <c r="P14" s="343"/>
      <c r="Q14" s="343"/>
      <c r="R14" s="343"/>
      <c r="S14" s="296"/>
      <c r="U14" s="343"/>
      <c r="V14" s="343"/>
      <c r="W14" s="343"/>
    </row>
    <row r="15" spans="1:28" ht="11.15" customHeight="1" x14ac:dyDescent="0.3">
      <c r="A15" s="34" t="s">
        <v>421</v>
      </c>
      <c r="B15" s="34"/>
      <c r="C15" s="76">
        <v>466</v>
      </c>
      <c r="D15" s="109"/>
      <c r="E15" s="110">
        <v>2073200</v>
      </c>
      <c r="F15" s="110"/>
      <c r="G15" s="109">
        <v>466</v>
      </c>
      <c r="H15" s="109"/>
      <c r="I15" s="110">
        <v>2073200</v>
      </c>
      <c r="J15" s="387"/>
      <c r="K15" s="109">
        <v>0</v>
      </c>
      <c r="L15" s="273"/>
      <c r="M15" s="110">
        <v>0</v>
      </c>
      <c r="N15" s="112"/>
      <c r="O15" s="112">
        <v>0</v>
      </c>
      <c r="P15" s="112"/>
      <c r="Q15" s="112">
        <v>0</v>
      </c>
      <c r="R15" s="384"/>
      <c r="S15" s="296"/>
      <c r="U15" s="109"/>
      <c r="V15" s="109"/>
      <c r="W15" s="110"/>
    </row>
    <row r="16" spans="1:28" ht="11.15" customHeight="1" x14ac:dyDescent="0.3">
      <c r="A16" s="55" t="s">
        <v>42</v>
      </c>
      <c r="B16" s="55"/>
      <c r="C16" s="84">
        <v>0</v>
      </c>
      <c r="D16" s="111"/>
      <c r="E16" s="112">
        <v>0</v>
      </c>
      <c r="F16" s="112"/>
      <c r="G16" s="111">
        <v>0</v>
      </c>
      <c r="H16" s="111"/>
      <c r="I16" s="112">
        <v>0</v>
      </c>
      <c r="J16" s="388"/>
      <c r="K16" s="111">
        <v>0</v>
      </c>
      <c r="L16" s="273"/>
      <c r="M16" s="112">
        <v>0</v>
      </c>
      <c r="N16" s="112"/>
      <c r="O16" s="112">
        <v>0</v>
      </c>
      <c r="P16" s="112"/>
      <c r="Q16" s="112">
        <v>0</v>
      </c>
      <c r="R16" s="376"/>
      <c r="S16" s="296"/>
      <c r="U16" s="111"/>
      <c r="V16" s="111"/>
      <c r="W16" s="112"/>
    </row>
    <row r="17" spans="1:23" ht="11.15" customHeight="1" x14ac:dyDescent="0.3">
      <c r="A17" s="55" t="s">
        <v>43</v>
      </c>
      <c r="B17" s="55"/>
      <c r="C17" s="84">
        <v>15</v>
      </c>
      <c r="D17" s="111"/>
      <c r="E17" s="112">
        <v>65400</v>
      </c>
      <c r="F17" s="112"/>
      <c r="G17" s="111">
        <v>15</v>
      </c>
      <c r="H17" s="111"/>
      <c r="I17" s="112">
        <v>65400</v>
      </c>
      <c r="J17" s="388"/>
      <c r="K17" s="111">
        <v>0</v>
      </c>
      <c r="L17" s="273"/>
      <c r="M17" s="112">
        <v>0</v>
      </c>
      <c r="N17" s="112"/>
      <c r="O17" s="112">
        <v>0</v>
      </c>
      <c r="P17" s="112"/>
      <c r="Q17" s="112">
        <v>0</v>
      </c>
      <c r="R17" s="376"/>
      <c r="S17" s="296"/>
      <c r="U17" s="111"/>
      <c r="V17" s="111"/>
      <c r="W17" s="112"/>
    </row>
    <row r="18" spans="1:23" ht="11.15" customHeight="1" x14ac:dyDescent="0.3">
      <c r="A18" s="55" t="s">
        <v>44</v>
      </c>
      <c r="B18" s="55"/>
      <c r="C18" s="84">
        <v>60</v>
      </c>
      <c r="D18" s="111"/>
      <c r="E18" s="112">
        <v>277200</v>
      </c>
      <c r="F18" s="112"/>
      <c r="G18" s="111">
        <v>60</v>
      </c>
      <c r="H18" s="111"/>
      <c r="I18" s="112">
        <v>277200</v>
      </c>
      <c r="J18" s="388"/>
      <c r="K18" s="111">
        <v>0</v>
      </c>
      <c r="L18" s="273"/>
      <c r="M18" s="112">
        <v>0</v>
      </c>
      <c r="N18" s="112"/>
      <c r="O18" s="112">
        <v>0</v>
      </c>
      <c r="P18" s="112"/>
      <c r="Q18" s="112">
        <v>0</v>
      </c>
      <c r="R18" s="376"/>
      <c r="S18" s="296"/>
      <c r="U18" s="111"/>
      <c r="V18" s="111"/>
      <c r="W18" s="112"/>
    </row>
    <row r="19" spans="1:23" ht="11.15" customHeight="1" x14ac:dyDescent="0.3">
      <c r="A19" s="55" t="s">
        <v>45</v>
      </c>
      <c r="B19" s="55"/>
      <c r="C19" s="84">
        <v>41</v>
      </c>
      <c r="D19" s="111"/>
      <c r="E19" s="112">
        <v>193000</v>
      </c>
      <c r="F19" s="112"/>
      <c r="G19" s="111">
        <v>41</v>
      </c>
      <c r="H19" s="111"/>
      <c r="I19" s="112">
        <v>193000</v>
      </c>
      <c r="J19" s="388"/>
      <c r="K19" s="111">
        <v>0</v>
      </c>
      <c r="L19" s="273"/>
      <c r="M19" s="112">
        <v>0</v>
      </c>
      <c r="N19" s="112"/>
      <c r="O19" s="112">
        <v>0</v>
      </c>
      <c r="P19" s="112"/>
      <c r="Q19" s="112">
        <v>0</v>
      </c>
      <c r="R19" s="376"/>
      <c r="S19" s="296"/>
      <c r="U19" s="111"/>
      <c r="V19" s="111"/>
      <c r="W19" s="112"/>
    </row>
    <row r="20" spans="1:23" ht="11.15" customHeight="1" x14ac:dyDescent="0.3">
      <c r="A20" s="55" t="s">
        <v>46</v>
      </c>
      <c r="B20" s="55"/>
      <c r="C20" s="84">
        <v>0</v>
      </c>
      <c r="D20" s="111"/>
      <c r="E20" s="112">
        <v>0</v>
      </c>
      <c r="F20" s="112"/>
      <c r="G20" s="111">
        <v>0</v>
      </c>
      <c r="H20" s="111"/>
      <c r="I20" s="112">
        <v>0</v>
      </c>
      <c r="J20" s="388"/>
      <c r="K20" s="111">
        <v>0</v>
      </c>
      <c r="L20" s="273"/>
      <c r="M20" s="112">
        <v>0</v>
      </c>
      <c r="N20" s="112"/>
      <c r="O20" s="112">
        <v>0</v>
      </c>
      <c r="P20" s="112"/>
      <c r="Q20" s="112">
        <v>0</v>
      </c>
      <c r="R20" s="376"/>
      <c r="S20" s="296"/>
      <c r="U20" s="111"/>
      <c r="V20" s="111"/>
      <c r="W20" s="112"/>
    </row>
    <row r="21" spans="1:23" ht="11.15" customHeight="1" x14ac:dyDescent="0.3">
      <c r="A21" s="55" t="s">
        <v>47</v>
      </c>
      <c r="B21" s="55"/>
      <c r="C21" s="84">
        <v>7</v>
      </c>
      <c r="D21" s="111"/>
      <c r="E21" s="112">
        <v>35000</v>
      </c>
      <c r="F21" s="112"/>
      <c r="G21" s="111">
        <v>7</v>
      </c>
      <c r="H21" s="111"/>
      <c r="I21" s="112">
        <v>35000</v>
      </c>
      <c r="J21" s="388"/>
      <c r="K21" s="111">
        <v>0</v>
      </c>
      <c r="L21" s="273"/>
      <c r="M21" s="112">
        <v>0</v>
      </c>
      <c r="N21" s="112"/>
      <c r="O21" s="112">
        <v>0</v>
      </c>
      <c r="P21" s="112"/>
      <c r="Q21" s="112">
        <v>0</v>
      </c>
      <c r="R21" s="376"/>
      <c r="S21" s="296"/>
      <c r="U21" s="111"/>
      <c r="V21" s="111"/>
      <c r="W21" s="112"/>
    </row>
    <row r="22" spans="1:23" ht="11.15" customHeight="1" x14ac:dyDescent="0.3">
      <c r="A22" s="55" t="s">
        <v>48</v>
      </c>
      <c r="B22" s="55"/>
      <c r="C22" s="84">
        <v>207</v>
      </c>
      <c r="D22" s="111"/>
      <c r="E22" s="112">
        <v>927000</v>
      </c>
      <c r="F22" s="112"/>
      <c r="G22" s="111">
        <v>207</v>
      </c>
      <c r="H22" s="111"/>
      <c r="I22" s="112">
        <v>927000</v>
      </c>
      <c r="J22" s="388"/>
      <c r="K22" s="111">
        <v>0</v>
      </c>
      <c r="L22" s="273"/>
      <c r="M22" s="112">
        <v>0</v>
      </c>
      <c r="N22" s="112"/>
      <c r="O22" s="112">
        <v>0</v>
      </c>
      <c r="P22" s="112"/>
      <c r="Q22" s="112">
        <v>0</v>
      </c>
      <c r="R22" s="376"/>
      <c r="S22" s="296"/>
      <c r="U22" s="111"/>
      <c r="V22" s="111"/>
      <c r="W22" s="112"/>
    </row>
    <row r="23" spans="1:23" ht="11.15" customHeight="1" x14ac:dyDescent="0.3">
      <c r="A23" s="55" t="s">
        <v>49</v>
      </c>
      <c r="B23" s="55"/>
      <c r="C23" s="84">
        <v>136</v>
      </c>
      <c r="D23" s="111"/>
      <c r="E23" s="112">
        <v>575600</v>
      </c>
      <c r="F23" s="112"/>
      <c r="G23" s="111">
        <v>136</v>
      </c>
      <c r="H23" s="111"/>
      <c r="I23" s="112">
        <v>575600</v>
      </c>
      <c r="J23" s="388"/>
      <c r="K23" s="111">
        <v>0</v>
      </c>
      <c r="L23" s="273"/>
      <c r="M23" s="112">
        <v>0</v>
      </c>
      <c r="N23" s="112"/>
      <c r="O23" s="112">
        <v>0</v>
      </c>
      <c r="P23" s="112"/>
      <c r="Q23" s="112">
        <v>0</v>
      </c>
      <c r="R23" s="376"/>
      <c r="S23" s="296"/>
      <c r="U23" s="111"/>
      <c r="V23" s="111"/>
      <c r="W23" s="112"/>
    </row>
    <row r="24" spans="1:23" ht="6" customHeight="1" x14ac:dyDescent="0.3">
      <c r="A24" s="55"/>
      <c r="B24" s="55"/>
      <c r="C24" s="379"/>
      <c r="D24" s="325"/>
      <c r="E24" s="344"/>
      <c r="F24" s="389"/>
      <c r="G24" s="111"/>
      <c r="H24" s="208"/>
      <c r="I24" s="112"/>
      <c r="J24" s="392"/>
      <c r="K24" s="390"/>
      <c r="L24" s="390"/>
      <c r="M24" s="391"/>
      <c r="N24" s="112"/>
      <c r="O24" s="112"/>
      <c r="P24" s="112"/>
      <c r="Q24" s="112"/>
      <c r="R24" s="376"/>
      <c r="S24" s="296"/>
      <c r="U24" s="111"/>
      <c r="V24" s="208"/>
      <c r="W24" s="112"/>
    </row>
    <row r="25" spans="1:23" ht="11.15" customHeight="1" x14ac:dyDescent="0.3">
      <c r="A25" s="34" t="s">
        <v>12</v>
      </c>
      <c r="B25" s="34"/>
      <c r="C25" s="76">
        <v>515</v>
      </c>
      <c r="D25" s="109"/>
      <c r="E25" s="110">
        <v>912096.37</v>
      </c>
      <c r="F25" s="110"/>
      <c r="G25" s="109">
        <v>14</v>
      </c>
      <c r="H25" s="109"/>
      <c r="I25" s="110">
        <v>27930</v>
      </c>
      <c r="J25" s="110"/>
      <c r="K25" s="109">
        <v>263</v>
      </c>
      <c r="L25" s="109"/>
      <c r="M25" s="110">
        <v>640140</v>
      </c>
      <c r="N25" s="110"/>
      <c r="O25" s="326">
        <v>238</v>
      </c>
      <c r="P25" s="110"/>
      <c r="Q25" s="110">
        <v>244026.37</v>
      </c>
      <c r="R25" s="384"/>
      <c r="S25" s="296"/>
      <c r="T25" s="32"/>
      <c r="U25" s="109"/>
      <c r="V25" s="109"/>
      <c r="W25" s="110"/>
    </row>
    <row r="26" spans="1:23" ht="11.15" customHeight="1" x14ac:dyDescent="0.3">
      <c r="A26" s="55" t="s">
        <v>51</v>
      </c>
      <c r="B26" s="55"/>
      <c r="C26" s="84">
        <v>128</v>
      </c>
      <c r="D26" s="111"/>
      <c r="E26" s="112">
        <v>221430</v>
      </c>
      <c r="F26" s="112"/>
      <c r="G26" s="111">
        <v>0</v>
      </c>
      <c r="H26" s="111"/>
      <c r="I26" s="112">
        <v>0</v>
      </c>
      <c r="J26" s="112"/>
      <c r="K26" s="111">
        <v>69</v>
      </c>
      <c r="L26" s="111"/>
      <c r="M26" s="112">
        <v>167880</v>
      </c>
      <c r="N26" s="112"/>
      <c r="O26" s="138">
        <v>59</v>
      </c>
      <c r="P26" s="112"/>
      <c r="Q26" s="112">
        <v>53550</v>
      </c>
      <c r="R26" s="376"/>
      <c r="S26" s="296"/>
      <c r="U26" s="111"/>
      <c r="V26" s="111"/>
      <c r="W26" s="112"/>
    </row>
    <row r="27" spans="1:23" ht="11.15" customHeight="1" x14ac:dyDescent="0.3">
      <c r="A27" s="55" t="s">
        <v>425</v>
      </c>
      <c r="B27" s="55"/>
      <c r="C27" s="84">
        <v>125</v>
      </c>
      <c r="D27" s="111"/>
      <c r="E27" s="112">
        <v>233058.37</v>
      </c>
      <c r="F27" s="112"/>
      <c r="G27" s="111">
        <v>3</v>
      </c>
      <c r="H27" s="111"/>
      <c r="I27" s="112">
        <v>5400</v>
      </c>
      <c r="J27" s="112"/>
      <c r="K27" s="111">
        <v>63</v>
      </c>
      <c r="L27" s="111"/>
      <c r="M27" s="112">
        <v>161580</v>
      </c>
      <c r="N27" s="112"/>
      <c r="O27" s="138">
        <v>59</v>
      </c>
      <c r="P27" s="112"/>
      <c r="Q27" s="112">
        <v>66078.37</v>
      </c>
      <c r="R27" s="376"/>
      <c r="S27" s="296"/>
      <c r="U27" s="111"/>
      <c r="V27" s="111"/>
      <c r="W27" s="112"/>
    </row>
    <row r="28" spans="1:23" ht="11.15" customHeight="1" x14ac:dyDescent="0.3">
      <c r="A28" s="55" t="s">
        <v>53</v>
      </c>
      <c r="B28" s="55"/>
      <c r="C28" s="84">
        <v>262</v>
      </c>
      <c r="D28" s="111"/>
      <c r="E28" s="112">
        <v>457608</v>
      </c>
      <c r="F28" s="112"/>
      <c r="G28" s="111">
        <v>11</v>
      </c>
      <c r="H28" s="111"/>
      <c r="I28" s="112">
        <v>22530</v>
      </c>
      <c r="J28" s="112"/>
      <c r="K28" s="111">
        <v>131</v>
      </c>
      <c r="L28" s="111"/>
      <c r="M28" s="112">
        <v>310680</v>
      </c>
      <c r="N28" s="112"/>
      <c r="O28" s="138">
        <v>120</v>
      </c>
      <c r="P28" s="112"/>
      <c r="Q28" s="112">
        <v>124398</v>
      </c>
      <c r="R28" s="376"/>
      <c r="S28" s="296"/>
      <c r="U28" s="111"/>
      <c r="V28" s="111"/>
      <c r="W28" s="112"/>
    </row>
    <row r="29" spans="1:23" ht="7.5" customHeight="1" x14ac:dyDescent="0.3">
      <c r="A29" s="55"/>
      <c r="B29" s="55"/>
      <c r="C29" s="85"/>
      <c r="D29" s="109"/>
      <c r="E29" s="110"/>
      <c r="F29" s="7"/>
      <c r="G29" s="111"/>
      <c r="H29" s="19"/>
      <c r="I29" s="47"/>
      <c r="J29" s="103"/>
      <c r="K29" s="111"/>
      <c r="L29" s="46"/>
      <c r="M29" s="47"/>
      <c r="N29" s="33"/>
      <c r="O29" s="111">
        <v>0</v>
      </c>
      <c r="P29" s="33"/>
      <c r="Q29" s="33">
        <v>0</v>
      </c>
      <c r="R29" s="376"/>
      <c r="S29" s="296"/>
      <c r="U29" s="111"/>
      <c r="V29" s="19"/>
      <c r="W29" s="47"/>
    </row>
    <row r="30" spans="1:23" ht="11.15" customHeight="1" x14ac:dyDescent="0.3">
      <c r="A30" s="34" t="s">
        <v>13</v>
      </c>
      <c r="B30" s="34"/>
      <c r="C30" s="76">
        <v>88</v>
      </c>
      <c r="D30" s="109"/>
      <c r="E30" s="110">
        <v>751600.34999999986</v>
      </c>
      <c r="F30" s="110"/>
      <c r="G30" s="109">
        <v>2</v>
      </c>
      <c r="H30" s="109"/>
      <c r="I30" s="110">
        <v>32319.54</v>
      </c>
      <c r="J30" s="110"/>
      <c r="K30" s="109">
        <v>83</v>
      </c>
      <c r="L30" s="109"/>
      <c r="M30" s="110">
        <v>705469.59999999986</v>
      </c>
      <c r="N30" s="110"/>
      <c r="O30" s="109">
        <v>3</v>
      </c>
      <c r="P30" s="110"/>
      <c r="Q30" s="110">
        <v>13811.210000000001</v>
      </c>
      <c r="R30" s="384"/>
      <c r="S30" s="296"/>
      <c r="U30" s="109"/>
      <c r="V30" s="109"/>
      <c r="W30" s="110"/>
    </row>
    <row r="31" spans="1:23" ht="6" customHeight="1" x14ac:dyDescent="0.3">
      <c r="A31" s="55"/>
      <c r="B31" s="55"/>
      <c r="C31" s="380"/>
      <c r="D31" s="384"/>
      <c r="E31" s="387"/>
      <c r="F31" s="389"/>
      <c r="G31" s="376"/>
      <c r="H31" s="325"/>
      <c r="I31" s="393"/>
      <c r="J31" s="392"/>
      <c r="K31" s="376"/>
      <c r="L31" s="390"/>
      <c r="M31" s="391"/>
      <c r="N31" s="366"/>
      <c r="O31" s="376"/>
      <c r="P31" s="366"/>
      <c r="Q31" s="366"/>
      <c r="R31" s="366"/>
      <c r="S31" s="296"/>
      <c r="U31" s="376"/>
      <c r="V31" s="325"/>
      <c r="W31" s="393"/>
    </row>
    <row r="32" spans="1:23" ht="11.15" customHeight="1" x14ac:dyDescent="0.3">
      <c r="A32" s="34" t="s">
        <v>109</v>
      </c>
      <c r="B32" s="34"/>
      <c r="C32" s="76">
        <v>147</v>
      </c>
      <c r="D32" s="109"/>
      <c r="E32" s="110">
        <v>735000</v>
      </c>
      <c r="F32" s="110"/>
      <c r="G32" s="109">
        <v>0</v>
      </c>
      <c r="H32" s="109"/>
      <c r="I32" s="110">
        <v>0</v>
      </c>
      <c r="J32" s="110"/>
      <c r="K32" s="109">
        <v>147</v>
      </c>
      <c r="L32" s="109"/>
      <c r="M32" s="110">
        <v>735000</v>
      </c>
      <c r="N32" s="110"/>
      <c r="O32" s="109">
        <v>0</v>
      </c>
      <c r="P32" s="110"/>
      <c r="Q32" s="110">
        <v>0</v>
      </c>
      <c r="R32" s="384"/>
      <c r="S32" s="296"/>
      <c r="U32" s="109"/>
      <c r="V32" s="109"/>
      <c r="W32" s="110"/>
    </row>
    <row r="33" spans="1:23" ht="5.25" customHeight="1" x14ac:dyDescent="0.3">
      <c r="A33" s="187"/>
      <c r="B33" s="187"/>
      <c r="C33" s="383"/>
      <c r="D33" s="384"/>
      <c r="E33" s="387"/>
      <c r="F33" s="389"/>
      <c r="G33" s="384"/>
      <c r="H33" s="325"/>
      <c r="I33" s="344"/>
      <c r="J33" s="392"/>
      <c r="K33" s="384"/>
      <c r="L33" s="390"/>
      <c r="M33" s="394"/>
      <c r="N33" s="343"/>
      <c r="O33" s="384"/>
      <c r="P33" s="343"/>
      <c r="Q33" s="343"/>
      <c r="R33" s="366"/>
      <c r="S33" s="296"/>
      <c r="U33" s="384"/>
      <c r="V33" s="325"/>
      <c r="W33" s="344"/>
    </row>
    <row r="34" spans="1:23" ht="11.15" customHeight="1" x14ac:dyDescent="0.3">
      <c r="A34" s="34" t="s">
        <v>54</v>
      </c>
      <c r="B34" s="34"/>
      <c r="C34" s="76">
        <v>1788</v>
      </c>
      <c r="D34" s="109"/>
      <c r="E34" s="110">
        <v>12538230.16</v>
      </c>
      <c r="F34" s="110"/>
      <c r="G34" s="109">
        <v>31</v>
      </c>
      <c r="H34" s="109"/>
      <c r="I34" s="110">
        <v>158215.08000000002</v>
      </c>
      <c r="J34" s="110"/>
      <c r="K34" s="109">
        <v>1743</v>
      </c>
      <c r="L34" s="109"/>
      <c r="M34" s="110">
        <v>12378050</v>
      </c>
      <c r="N34" s="110"/>
      <c r="O34" s="109">
        <v>14</v>
      </c>
      <c r="P34" s="110"/>
      <c r="Q34" s="110">
        <v>1965.08</v>
      </c>
      <c r="R34" s="384"/>
      <c r="S34" s="296"/>
      <c r="U34" s="109"/>
      <c r="V34" s="109"/>
      <c r="W34" s="110"/>
    </row>
    <row r="35" spans="1:23" ht="11.15" customHeight="1" x14ac:dyDescent="0.3">
      <c r="A35" s="55" t="s">
        <v>55</v>
      </c>
      <c r="B35" s="55"/>
      <c r="C35" s="84">
        <v>951</v>
      </c>
      <c r="D35" s="111"/>
      <c r="E35" s="112">
        <v>6566676.1900000004</v>
      </c>
      <c r="F35" s="112"/>
      <c r="G35" s="111">
        <v>29</v>
      </c>
      <c r="H35" s="111"/>
      <c r="I35" s="112">
        <v>153831.48000000001</v>
      </c>
      <c r="J35" s="112"/>
      <c r="K35" s="111">
        <v>913</v>
      </c>
      <c r="L35" s="111"/>
      <c r="M35" s="112">
        <v>6411600</v>
      </c>
      <c r="N35" s="112"/>
      <c r="O35" s="111">
        <v>9</v>
      </c>
      <c r="P35" s="112"/>
      <c r="Q35" s="112">
        <v>1244.71</v>
      </c>
      <c r="R35" s="376"/>
      <c r="S35" s="296"/>
      <c r="U35" s="111"/>
      <c r="V35" s="111"/>
      <c r="W35" s="112"/>
    </row>
    <row r="36" spans="1:23" ht="11.15" customHeight="1" x14ac:dyDescent="0.3">
      <c r="A36" s="55" t="s">
        <v>56</v>
      </c>
      <c r="B36" s="55"/>
      <c r="C36" s="84">
        <v>837</v>
      </c>
      <c r="D36" s="111"/>
      <c r="E36" s="112">
        <v>5971553.9699999997</v>
      </c>
      <c r="F36" s="112"/>
      <c r="G36" s="111">
        <v>2</v>
      </c>
      <c r="H36" s="111"/>
      <c r="I36" s="112">
        <v>4383.6000000000004</v>
      </c>
      <c r="J36" s="112"/>
      <c r="K36" s="111">
        <v>830</v>
      </c>
      <c r="L36" s="111"/>
      <c r="M36" s="112">
        <v>5966450</v>
      </c>
      <c r="N36" s="112"/>
      <c r="O36" s="111">
        <v>5</v>
      </c>
      <c r="P36" s="112"/>
      <c r="Q36" s="112">
        <v>720.37</v>
      </c>
      <c r="R36" s="376"/>
      <c r="S36" s="296"/>
      <c r="U36" s="111"/>
      <c r="V36" s="111"/>
      <c r="W36" s="112"/>
    </row>
    <row r="37" spans="1:23" ht="6.75" customHeight="1" x14ac:dyDescent="0.3">
      <c r="A37" s="187"/>
      <c r="B37" s="187"/>
      <c r="C37" s="76"/>
      <c r="D37" s="109"/>
      <c r="E37" s="110"/>
      <c r="F37" s="7"/>
      <c r="G37" s="111"/>
      <c r="H37" s="19"/>
      <c r="I37" s="113"/>
      <c r="J37" s="103"/>
      <c r="K37" s="111"/>
      <c r="L37" s="46"/>
      <c r="M37" s="113"/>
      <c r="N37" s="33"/>
      <c r="O37" s="111"/>
      <c r="P37" s="33"/>
      <c r="Q37" s="33"/>
      <c r="R37" s="366"/>
      <c r="S37" s="296"/>
      <c r="U37" s="111"/>
      <c r="V37" s="19"/>
      <c r="W37" s="113"/>
    </row>
    <row r="38" spans="1:23" ht="11.15" customHeight="1" x14ac:dyDescent="0.3">
      <c r="A38" s="34" t="s">
        <v>110</v>
      </c>
      <c r="B38" s="34"/>
      <c r="C38" s="76">
        <v>0</v>
      </c>
      <c r="D38" s="109"/>
      <c r="E38" s="110">
        <v>0</v>
      </c>
      <c r="F38" s="110"/>
      <c r="G38" s="109">
        <v>0</v>
      </c>
      <c r="H38" s="109"/>
      <c r="I38" s="110">
        <v>0</v>
      </c>
      <c r="J38" s="110"/>
      <c r="K38" s="110">
        <v>0</v>
      </c>
      <c r="L38" s="109"/>
      <c r="M38" s="110">
        <v>0</v>
      </c>
      <c r="N38" s="110"/>
      <c r="O38" s="109">
        <v>0</v>
      </c>
      <c r="P38" s="110"/>
      <c r="Q38" s="110">
        <v>0</v>
      </c>
      <c r="R38" s="384"/>
      <c r="S38" s="296"/>
      <c r="U38" s="109"/>
      <c r="V38" s="109"/>
      <c r="W38" s="110"/>
    </row>
    <row r="39" spans="1:23" ht="7.5" customHeight="1" x14ac:dyDescent="0.3">
      <c r="A39" s="55"/>
      <c r="B39" s="55"/>
      <c r="C39" s="76"/>
      <c r="D39" s="109"/>
      <c r="E39" s="110"/>
      <c r="F39" s="7"/>
      <c r="G39" s="111"/>
      <c r="H39" s="19"/>
      <c r="I39" s="47"/>
      <c r="J39" s="103"/>
      <c r="K39" s="111"/>
      <c r="L39" s="46"/>
      <c r="M39" s="47"/>
      <c r="N39" s="33"/>
      <c r="O39" s="111"/>
      <c r="P39" s="33"/>
      <c r="Q39" s="33"/>
      <c r="R39" s="366"/>
      <c r="S39" s="296"/>
      <c r="U39" s="111"/>
      <c r="V39" s="19"/>
      <c r="W39" s="47"/>
    </row>
    <row r="40" spans="1:23" ht="11.15" customHeight="1" x14ac:dyDescent="0.3">
      <c r="A40" s="34" t="s">
        <v>17</v>
      </c>
      <c r="B40" s="34"/>
      <c r="C40" s="76">
        <v>1321</v>
      </c>
      <c r="D40" s="109"/>
      <c r="E40" s="110">
        <v>4346424.2699999996</v>
      </c>
      <c r="F40" s="110"/>
      <c r="G40" s="109">
        <v>0</v>
      </c>
      <c r="H40" s="109"/>
      <c r="I40" s="110">
        <v>0</v>
      </c>
      <c r="J40" s="110"/>
      <c r="K40" s="110">
        <v>1321</v>
      </c>
      <c r="L40" s="109"/>
      <c r="M40" s="110">
        <v>4346424.2699999996</v>
      </c>
      <c r="N40" s="110"/>
      <c r="O40" s="109">
        <v>0</v>
      </c>
      <c r="P40" s="110"/>
      <c r="Q40" s="110">
        <v>0</v>
      </c>
      <c r="R40" s="384"/>
      <c r="S40" s="296"/>
      <c r="U40" s="109"/>
      <c r="V40" s="109"/>
      <c r="W40" s="110"/>
    </row>
    <row r="41" spans="1:23" ht="11.15" customHeight="1" x14ac:dyDescent="0.3">
      <c r="A41" s="55" t="s">
        <v>58</v>
      </c>
      <c r="B41" s="55"/>
      <c r="C41" s="89">
        <v>331</v>
      </c>
      <c r="D41" s="111"/>
      <c r="E41" s="186">
        <v>1099113.73</v>
      </c>
      <c r="F41" s="112"/>
      <c r="G41" s="120">
        <v>0</v>
      </c>
      <c r="H41" s="111"/>
      <c r="I41" s="186">
        <v>0</v>
      </c>
      <c r="J41" s="112"/>
      <c r="K41" s="112">
        <v>331</v>
      </c>
      <c r="L41" s="111"/>
      <c r="M41" s="112">
        <v>1099113.73</v>
      </c>
      <c r="N41" s="112"/>
      <c r="O41" s="120">
        <v>0</v>
      </c>
      <c r="P41" s="112"/>
      <c r="Q41" s="112">
        <v>0</v>
      </c>
      <c r="R41" s="376"/>
      <c r="S41" s="296"/>
      <c r="U41" s="120"/>
      <c r="V41" s="111"/>
      <c r="W41" s="186"/>
    </row>
    <row r="42" spans="1:23" ht="11.15" customHeight="1" x14ac:dyDescent="0.3">
      <c r="A42" s="55" t="s">
        <v>59</v>
      </c>
      <c r="B42" s="55"/>
      <c r="C42" s="89">
        <v>331</v>
      </c>
      <c r="D42" s="111"/>
      <c r="E42" s="186">
        <v>1089632.74</v>
      </c>
      <c r="F42" s="112"/>
      <c r="G42" s="120">
        <v>0</v>
      </c>
      <c r="H42" s="111"/>
      <c r="I42" s="186">
        <v>0</v>
      </c>
      <c r="J42" s="112"/>
      <c r="K42" s="112">
        <v>331</v>
      </c>
      <c r="L42" s="111"/>
      <c r="M42" s="112">
        <v>1089632.74</v>
      </c>
      <c r="N42" s="112"/>
      <c r="O42" s="120">
        <v>0</v>
      </c>
      <c r="P42" s="112"/>
      <c r="Q42" s="112">
        <v>0</v>
      </c>
      <c r="R42" s="376"/>
      <c r="S42" s="296"/>
      <c r="U42" s="120"/>
      <c r="V42" s="111"/>
      <c r="W42" s="186"/>
    </row>
    <row r="43" spans="1:23" ht="11.15" customHeight="1" x14ac:dyDescent="0.3">
      <c r="A43" s="55" t="s">
        <v>60</v>
      </c>
      <c r="B43" s="55"/>
      <c r="C43" s="89">
        <v>170</v>
      </c>
      <c r="D43" s="111"/>
      <c r="E43" s="186">
        <v>576557.93999999994</v>
      </c>
      <c r="F43" s="112"/>
      <c r="G43" s="120">
        <v>0</v>
      </c>
      <c r="H43" s="111"/>
      <c r="I43" s="186">
        <v>0</v>
      </c>
      <c r="J43" s="112"/>
      <c r="K43" s="112">
        <v>170</v>
      </c>
      <c r="L43" s="111"/>
      <c r="M43" s="112">
        <v>576557.93999999994</v>
      </c>
      <c r="N43" s="112"/>
      <c r="O43" s="120">
        <v>0</v>
      </c>
      <c r="P43" s="112"/>
      <c r="Q43" s="112">
        <v>0</v>
      </c>
      <c r="R43" s="376"/>
      <c r="S43" s="296"/>
      <c r="U43" s="120"/>
      <c r="V43" s="111"/>
      <c r="W43" s="186"/>
    </row>
    <row r="44" spans="1:23" ht="11.15" customHeight="1" x14ac:dyDescent="0.3">
      <c r="A44" s="55" t="s">
        <v>61</v>
      </c>
      <c r="B44" s="55"/>
      <c r="C44" s="89">
        <v>113</v>
      </c>
      <c r="D44" s="111"/>
      <c r="E44" s="186">
        <v>360130.25</v>
      </c>
      <c r="F44" s="112"/>
      <c r="G44" s="120">
        <v>0</v>
      </c>
      <c r="H44" s="111"/>
      <c r="I44" s="186">
        <v>0</v>
      </c>
      <c r="J44" s="112"/>
      <c r="K44" s="112">
        <v>113</v>
      </c>
      <c r="L44" s="111"/>
      <c r="M44" s="112">
        <v>360130.25</v>
      </c>
      <c r="N44" s="112"/>
      <c r="O44" s="120">
        <v>0</v>
      </c>
      <c r="P44" s="112"/>
      <c r="Q44" s="112">
        <v>0</v>
      </c>
      <c r="R44" s="376"/>
      <c r="S44" s="296"/>
      <c r="U44" s="120"/>
      <c r="V44" s="111"/>
      <c r="W44" s="186"/>
    </row>
    <row r="45" spans="1:23" ht="11.15" customHeight="1" x14ac:dyDescent="0.3">
      <c r="A45" s="55" t="s">
        <v>62</v>
      </c>
      <c r="B45" s="55"/>
      <c r="C45" s="89">
        <v>376</v>
      </c>
      <c r="D45" s="111"/>
      <c r="E45" s="186">
        <v>1220989.6099999999</v>
      </c>
      <c r="F45" s="112"/>
      <c r="G45" s="120">
        <v>0</v>
      </c>
      <c r="H45" s="111"/>
      <c r="I45" s="186">
        <v>0</v>
      </c>
      <c r="J45" s="112"/>
      <c r="K45" s="112">
        <v>376</v>
      </c>
      <c r="L45" s="111"/>
      <c r="M45" s="112">
        <v>1220989.6099999999</v>
      </c>
      <c r="N45" s="112"/>
      <c r="O45" s="120">
        <v>0</v>
      </c>
      <c r="P45" s="112"/>
      <c r="Q45" s="112">
        <v>0</v>
      </c>
      <c r="R45" s="376"/>
      <c r="S45" s="296"/>
      <c r="U45" s="120"/>
      <c r="V45" s="111"/>
      <c r="W45" s="186"/>
    </row>
    <row r="46" spans="1:23" ht="5.25" customHeight="1" x14ac:dyDescent="0.3">
      <c r="A46" s="55"/>
      <c r="B46" s="55"/>
      <c r="C46" s="76"/>
      <c r="D46" s="109"/>
      <c r="E46" s="110"/>
      <c r="F46" s="7"/>
      <c r="G46" s="111"/>
      <c r="H46" s="19"/>
      <c r="I46" s="51"/>
      <c r="J46" s="103"/>
      <c r="K46" s="111"/>
      <c r="L46" s="46"/>
      <c r="M46" s="47"/>
      <c r="N46" s="33"/>
      <c r="O46" s="111"/>
      <c r="P46" s="33"/>
      <c r="Q46" s="33"/>
      <c r="R46" s="366"/>
      <c r="S46" s="296"/>
      <c r="U46" s="111"/>
      <c r="V46" s="19"/>
      <c r="W46" s="51"/>
    </row>
    <row r="47" spans="1:23" ht="11.15" customHeight="1" x14ac:dyDescent="0.3">
      <c r="A47" s="34" t="s">
        <v>63</v>
      </c>
      <c r="B47" s="34"/>
      <c r="C47" s="109">
        <v>896</v>
      </c>
      <c r="D47" s="109"/>
      <c r="E47" s="110">
        <v>5977875</v>
      </c>
      <c r="F47" s="110"/>
      <c r="G47" s="109">
        <v>0</v>
      </c>
      <c r="H47" s="109"/>
      <c r="I47" s="110">
        <v>0</v>
      </c>
      <c r="J47" s="110"/>
      <c r="K47" s="109">
        <v>896</v>
      </c>
      <c r="L47" s="109"/>
      <c r="M47" s="110">
        <v>5977875</v>
      </c>
      <c r="N47" s="110"/>
      <c r="O47" s="109"/>
      <c r="P47" s="110"/>
      <c r="Q47" s="110"/>
      <c r="R47" s="384"/>
      <c r="S47" s="296"/>
      <c r="U47" s="109"/>
      <c r="V47" s="109"/>
      <c r="W47" s="110"/>
    </row>
    <row r="48" spans="1:23" ht="11.15" customHeight="1" x14ac:dyDescent="0.3">
      <c r="A48" s="55" t="s">
        <v>64</v>
      </c>
      <c r="B48" s="55"/>
      <c r="C48" s="111">
        <v>74</v>
      </c>
      <c r="D48" s="111"/>
      <c r="E48" s="112">
        <v>500750</v>
      </c>
      <c r="F48" s="112"/>
      <c r="G48" s="111">
        <v>0</v>
      </c>
      <c r="H48" s="111"/>
      <c r="I48" s="112">
        <v>0</v>
      </c>
      <c r="J48" s="112"/>
      <c r="K48" s="111">
        <v>74</v>
      </c>
      <c r="L48" s="111"/>
      <c r="M48" s="112">
        <v>500750</v>
      </c>
      <c r="N48" s="112"/>
      <c r="O48" s="111">
        <v>0</v>
      </c>
      <c r="P48" s="112"/>
      <c r="Q48" s="112">
        <v>0</v>
      </c>
      <c r="R48" s="376"/>
      <c r="S48" s="296"/>
      <c r="U48" s="111"/>
      <c r="V48" s="111"/>
      <c r="W48" s="112"/>
    </row>
    <row r="49" spans="1:23" ht="11.15" customHeight="1" x14ac:dyDescent="0.3">
      <c r="A49" s="55" t="s">
        <v>65</v>
      </c>
      <c r="B49" s="55"/>
      <c r="C49" s="111">
        <v>129</v>
      </c>
      <c r="D49" s="111"/>
      <c r="E49" s="112">
        <v>882000</v>
      </c>
      <c r="F49" s="112"/>
      <c r="G49" s="111">
        <v>0</v>
      </c>
      <c r="H49" s="111"/>
      <c r="I49" s="112">
        <v>0</v>
      </c>
      <c r="J49" s="112"/>
      <c r="K49" s="111">
        <v>129</v>
      </c>
      <c r="L49" s="111"/>
      <c r="M49" s="112">
        <v>882000</v>
      </c>
      <c r="N49" s="112"/>
      <c r="O49" s="111">
        <v>0</v>
      </c>
      <c r="P49" s="112"/>
      <c r="Q49" s="112">
        <v>0</v>
      </c>
      <c r="R49" s="376"/>
      <c r="S49" s="296"/>
      <c r="U49" s="111"/>
      <c r="V49" s="111"/>
      <c r="W49" s="112"/>
    </row>
    <row r="50" spans="1:23" ht="11.15" customHeight="1" x14ac:dyDescent="0.3">
      <c r="A50" s="55" t="s">
        <v>66</v>
      </c>
      <c r="B50" s="55"/>
      <c r="C50" s="111">
        <v>174</v>
      </c>
      <c r="D50" s="111"/>
      <c r="E50" s="112">
        <v>1189500</v>
      </c>
      <c r="F50" s="112"/>
      <c r="G50" s="111">
        <v>0</v>
      </c>
      <c r="H50" s="111"/>
      <c r="I50" s="112">
        <v>0</v>
      </c>
      <c r="J50" s="112"/>
      <c r="K50" s="111">
        <v>174</v>
      </c>
      <c r="L50" s="111"/>
      <c r="M50" s="112">
        <v>1189500</v>
      </c>
      <c r="N50" s="112"/>
      <c r="O50" s="111">
        <v>0</v>
      </c>
      <c r="P50" s="112"/>
      <c r="Q50" s="112">
        <v>0</v>
      </c>
      <c r="R50" s="376"/>
      <c r="S50" s="296"/>
      <c r="U50" s="111"/>
      <c r="V50" s="111"/>
      <c r="W50" s="112"/>
    </row>
    <row r="51" spans="1:23" ht="11.15" customHeight="1" x14ac:dyDescent="0.3">
      <c r="A51" s="55" t="s">
        <v>67</v>
      </c>
      <c r="B51" s="55"/>
      <c r="C51" s="111">
        <v>53</v>
      </c>
      <c r="D51" s="111"/>
      <c r="E51" s="112">
        <v>339125</v>
      </c>
      <c r="F51" s="112"/>
      <c r="G51" s="111">
        <v>0</v>
      </c>
      <c r="H51" s="111"/>
      <c r="I51" s="112">
        <v>0</v>
      </c>
      <c r="J51" s="112"/>
      <c r="K51" s="111">
        <v>53</v>
      </c>
      <c r="L51" s="111"/>
      <c r="M51" s="112">
        <v>339125</v>
      </c>
      <c r="N51" s="112"/>
      <c r="O51" s="111">
        <v>0</v>
      </c>
      <c r="P51" s="112"/>
      <c r="Q51" s="112">
        <v>0</v>
      </c>
      <c r="R51" s="376"/>
      <c r="S51" s="296"/>
      <c r="U51" s="111"/>
      <c r="V51" s="111"/>
      <c r="W51" s="112"/>
    </row>
    <row r="52" spans="1:23" ht="11.15" customHeight="1" x14ac:dyDescent="0.3">
      <c r="A52" s="55" t="s">
        <v>422</v>
      </c>
      <c r="B52" s="55"/>
      <c r="C52" s="111">
        <v>109</v>
      </c>
      <c r="D52" s="111"/>
      <c r="E52" s="112">
        <v>709500</v>
      </c>
      <c r="F52" s="112"/>
      <c r="G52" s="111">
        <v>0</v>
      </c>
      <c r="H52" s="111"/>
      <c r="I52" s="112">
        <v>0</v>
      </c>
      <c r="J52" s="112"/>
      <c r="K52" s="111">
        <v>109</v>
      </c>
      <c r="L52" s="111"/>
      <c r="M52" s="112">
        <v>709500</v>
      </c>
      <c r="N52" s="112"/>
      <c r="O52" s="111">
        <v>0</v>
      </c>
      <c r="P52" s="112"/>
      <c r="Q52" s="112">
        <v>0</v>
      </c>
      <c r="R52" s="376"/>
      <c r="S52" s="296"/>
      <c r="U52" s="111"/>
      <c r="V52" s="111"/>
      <c r="W52" s="112"/>
    </row>
    <row r="53" spans="1:23" ht="11.15" customHeight="1" x14ac:dyDescent="0.3">
      <c r="A53" s="55" t="s">
        <v>69</v>
      </c>
      <c r="B53" s="55"/>
      <c r="C53" s="111">
        <v>30</v>
      </c>
      <c r="D53" s="111"/>
      <c r="E53" s="112">
        <v>198500</v>
      </c>
      <c r="F53" s="112"/>
      <c r="G53" s="111">
        <v>0</v>
      </c>
      <c r="H53" s="111"/>
      <c r="I53" s="112">
        <v>0</v>
      </c>
      <c r="J53" s="112"/>
      <c r="K53" s="111">
        <v>30</v>
      </c>
      <c r="L53" s="111"/>
      <c r="M53" s="112">
        <v>198500</v>
      </c>
      <c r="N53" s="112"/>
      <c r="O53" s="111">
        <v>0</v>
      </c>
      <c r="P53" s="112"/>
      <c r="Q53" s="112">
        <v>0</v>
      </c>
      <c r="R53" s="376"/>
      <c r="S53" s="296"/>
      <c r="U53" s="111"/>
      <c r="V53" s="111"/>
      <c r="W53" s="112"/>
    </row>
    <row r="54" spans="1:23" ht="11.15" customHeight="1" x14ac:dyDescent="0.3">
      <c r="A54" s="55" t="s">
        <v>70</v>
      </c>
      <c r="B54" s="55"/>
      <c r="C54" s="111">
        <v>20</v>
      </c>
      <c r="D54" s="111"/>
      <c r="E54" s="112">
        <v>127500</v>
      </c>
      <c r="F54" s="112"/>
      <c r="G54" s="111">
        <v>0</v>
      </c>
      <c r="H54" s="111"/>
      <c r="I54" s="112">
        <v>0</v>
      </c>
      <c r="J54" s="112"/>
      <c r="K54" s="111">
        <v>20</v>
      </c>
      <c r="L54" s="111"/>
      <c r="M54" s="112">
        <v>127500</v>
      </c>
      <c r="N54" s="112"/>
      <c r="O54" s="111">
        <v>0</v>
      </c>
      <c r="P54" s="112"/>
      <c r="Q54" s="112">
        <v>0</v>
      </c>
      <c r="R54" s="376"/>
      <c r="S54" s="296"/>
      <c r="U54" s="111"/>
      <c r="V54" s="111"/>
      <c r="W54" s="112"/>
    </row>
    <row r="55" spans="1:23" ht="11.15" customHeight="1" x14ac:dyDescent="0.3">
      <c r="A55" s="55" t="s">
        <v>71</v>
      </c>
      <c r="B55" s="55"/>
      <c r="C55" s="111">
        <v>216</v>
      </c>
      <c r="D55" s="111"/>
      <c r="E55" s="112">
        <v>1402000</v>
      </c>
      <c r="F55" s="112"/>
      <c r="G55" s="111">
        <v>0</v>
      </c>
      <c r="H55" s="111"/>
      <c r="I55" s="112">
        <v>0</v>
      </c>
      <c r="J55" s="112"/>
      <c r="K55" s="111">
        <v>216</v>
      </c>
      <c r="L55" s="111"/>
      <c r="M55" s="112">
        <v>1402000</v>
      </c>
      <c r="N55" s="112"/>
      <c r="O55" s="111">
        <v>0</v>
      </c>
      <c r="P55" s="112"/>
      <c r="Q55" s="112">
        <v>0</v>
      </c>
      <c r="R55" s="376"/>
      <c r="S55" s="296"/>
      <c r="U55" s="111"/>
      <c r="V55" s="111"/>
      <c r="W55" s="112"/>
    </row>
    <row r="56" spans="1:23" ht="11.15" customHeight="1" x14ac:dyDescent="0.3">
      <c r="A56" s="55" t="s">
        <v>72</v>
      </c>
      <c r="B56" s="55"/>
      <c r="C56" s="111">
        <v>91</v>
      </c>
      <c r="D56" s="111"/>
      <c r="E56" s="112">
        <v>629000</v>
      </c>
      <c r="F56" s="112"/>
      <c r="G56" s="111">
        <v>0</v>
      </c>
      <c r="H56" s="111"/>
      <c r="I56" s="112">
        <v>0</v>
      </c>
      <c r="J56" s="112"/>
      <c r="K56" s="111">
        <v>91</v>
      </c>
      <c r="L56" s="111"/>
      <c r="M56" s="112">
        <v>629000</v>
      </c>
      <c r="N56" s="112"/>
      <c r="O56" s="111">
        <v>0</v>
      </c>
      <c r="P56" s="112"/>
      <c r="Q56" s="112">
        <v>0</v>
      </c>
      <c r="R56" s="376"/>
      <c r="S56" s="296"/>
      <c r="U56" s="111"/>
      <c r="V56" s="111"/>
      <c r="W56" s="112"/>
    </row>
    <row r="57" spans="1:23" ht="5.25" customHeight="1" x14ac:dyDescent="0.3">
      <c r="A57" s="55"/>
      <c r="B57" s="55"/>
      <c r="C57" s="76"/>
      <c r="D57" s="109"/>
      <c r="E57" s="110"/>
      <c r="F57" s="7"/>
      <c r="G57" s="111"/>
      <c r="H57" s="19"/>
      <c r="I57" s="51"/>
      <c r="J57" s="103"/>
      <c r="K57" s="111"/>
      <c r="L57" s="46"/>
      <c r="M57" s="47"/>
      <c r="N57" s="33"/>
      <c r="O57" s="111"/>
      <c r="P57" s="33"/>
      <c r="Q57" s="33"/>
      <c r="R57" s="366"/>
      <c r="S57" s="296"/>
      <c r="U57" s="111"/>
      <c r="V57" s="19"/>
      <c r="W57" s="51"/>
    </row>
    <row r="58" spans="1:23" ht="11.15" customHeight="1" x14ac:dyDescent="0.3">
      <c r="A58" s="34" t="s">
        <v>19</v>
      </c>
      <c r="B58" s="34"/>
      <c r="C58" s="76">
        <v>1236</v>
      </c>
      <c r="D58" s="109"/>
      <c r="E58" s="110">
        <v>18688320</v>
      </c>
      <c r="F58" s="110"/>
      <c r="G58" s="109">
        <v>0</v>
      </c>
      <c r="H58" s="109"/>
      <c r="I58" s="110">
        <v>0</v>
      </c>
      <c r="J58" s="110"/>
      <c r="K58" s="109">
        <v>1236</v>
      </c>
      <c r="L58" s="109"/>
      <c r="M58" s="109">
        <v>18688320</v>
      </c>
      <c r="N58" s="110"/>
      <c r="O58" s="109">
        <v>0</v>
      </c>
      <c r="P58" s="110"/>
      <c r="Q58" s="110">
        <v>0</v>
      </c>
      <c r="R58" s="384"/>
      <c r="S58" s="296"/>
      <c r="U58" s="109"/>
      <c r="V58" s="109"/>
      <c r="W58" s="110"/>
    </row>
    <row r="59" spans="1:23" ht="11.15" customHeight="1" x14ac:dyDescent="0.3">
      <c r="A59" s="55" t="s">
        <v>74</v>
      </c>
      <c r="B59" s="55"/>
      <c r="C59" s="84">
        <v>810</v>
      </c>
      <c r="D59" s="111"/>
      <c r="E59" s="112">
        <v>12247200</v>
      </c>
      <c r="F59" s="112"/>
      <c r="G59" s="111">
        <v>0</v>
      </c>
      <c r="H59" s="111"/>
      <c r="I59" s="112">
        <v>0</v>
      </c>
      <c r="J59" s="112"/>
      <c r="K59" s="111">
        <v>810</v>
      </c>
      <c r="L59" s="111"/>
      <c r="M59" s="111">
        <v>12247200</v>
      </c>
      <c r="N59" s="112"/>
      <c r="O59" s="111">
        <v>0</v>
      </c>
      <c r="P59" s="112"/>
      <c r="Q59" s="112">
        <v>0</v>
      </c>
      <c r="R59" s="376"/>
      <c r="S59" s="296"/>
      <c r="U59" s="111"/>
      <c r="V59" s="111"/>
      <c r="W59" s="112"/>
    </row>
    <row r="60" spans="1:23" ht="11.15" customHeight="1" x14ac:dyDescent="0.3">
      <c r="A60" s="55" t="s">
        <v>75</v>
      </c>
      <c r="B60" s="55"/>
      <c r="C60" s="84">
        <v>169</v>
      </c>
      <c r="D60" s="111"/>
      <c r="E60" s="112">
        <v>2555280</v>
      </c>
      <c r="F60" s="112"/>
      <c r="G60" s="111">
        <v>0</v>
      </c>
      <c r="H60" s="111"/>
      <c r="I60" s="112">
        <v>0</v>
      </c>
      <c r="J60" s="112"/>
      <c r="K60" s="111">
        <v>169</v>
      </c>
      <c r="L60" s="111"/>
      <c r="M60" s="111">
        <v>2555280</v>
      </c>
      <c r="N60" s="112"/>
      <c r="O60" s="111">
        <v>0</v>
      </c>
      <c r="P60" s="112"/>
      <c r="Q60" s="112">
        <v>0</v>
      </c>
      <c r="R60" s="376"/>
      <c r="S60" s="296"/>
      <c r="U60" s="111"/>
      <c r="V60" s="111"/>
      <c r="W60" s="112"/>
    </row>
    <row r="61" spans="1:23" ht="11.15" customHeight="1" x14ac:dyDescent="0.3">
      <c r="A61" s="55" t="s">
        <v>76</v>
      </c>
      <c r="B61" s="55"/>
      <c r="C61" s="84">
        <v>120</v>
      </c>
      <c r="D61" s="111"/>
      <c r="E61" s="112">
        <v>1814400</v>
      </c>
      <c r="F61" s="112"/>
      <c r="G61" s="111">
        <v>0</v>
      </c>
      <c r="H61" s="111"/>
      <c r="I61" s="112">
        <v>0</v>
      </c>
      <c r="J61" s="112"/>
      <c r="K61" s="111">
        <v>120</v>
      </c>
      <c r="L61" s="111"/>
      <c r="M61" s="111">
        <v>1814400</v>
      </c>
      <c r="N61" s="112"/>
      <c r="O61" s="111">
        <v>0</v>
      </c>
      <c r="P61" s="112"/>
      <c r="Q61" s="112">
        <v>0</v>
      </c>
      <c r="R61" s="376"/>
      <c r="S61" s="296"/>
      <c r="U61" s="111"/>
      <c r="V61" s="111"/>
      <c r="W61" s="112"/>
    </row>
    <row r="62" spans="1:23" ht="11.15" customHeight="1" x14ac:dyDescent="0.3">
      <c r="A62" s="55" t="s">
        <v>77</v>
      </c>
      <c r="B62" s="55"/>
      <c r="C62" s="84">
        <v>137</v>
      </c>
      <c r="D62" s="111"/>
      <c r="E62" s="112">
        <v>2071440</v>
      </c>
      <c r="F62" s="112"/>
      <c r="G62" s="111">
        <v>0</v>
      </c>
      <c r="H62" s="111"/>
      <c r="I62" s="112">
        <v>0</v>
      </c>
      <c r="J62" s="112"/>
      <c r="K62" s="111">
        <v>137</v>
      </c>
      <c r="L62" s="111"/>
      <c r="M62" s="111">
        <v>2071440</v>
      </c>
      <c r="N62" s="112"/>
      <c r="O62" s="111">
        <v>0</v>
      </c>
      <c r="P62" s="112"/>
      <c r="Q62" s="112">
        <v>0</v>
      </c>
      <c r="R62" s="376"/>
      <c r="S62" s="296"/>
      <c r="U62" s="111"/>
      <c r="V62" s="111"/>
      <c r="W62" s="112"/>
    </row>
    <row r="63" spans="1:23" ht="6" customHeight="1" x14ac:dyDescent="0.3">
      <c r="A63" s="55"/>
      <c r="B63" s="55"/>
      <c r="C63" s="76"/>
      <c r="D63" s="109"/>
      <c r="E63" s="110"/>
      <c r="F63" s="7"/>
      <c r="G63" s="111"/>
      <c r="H63" s="19"/>
      <c r="I63" s="497"/>
      <c r="J63" s="103"/>
      <c r="K63" s="111"/>
      <c r="L63" s="46"/>
      <c r="M63" s="47"/>
      <c r="N63" s="33"/>
      <c r="O63" s="111"/>
      <c r="P63" s="33"/>
      <c r="Q63" s="33"/>
      <c r="R63" s="366"/>
      <c r="S63" s="296"/>
      <c r="U63" s="111"/>
      <c r="V63" s="19"/>
      <c r="W63" s="9"/>
    </row>
    <row r="64" spans="1:23" ht="11.15" customHeight="1" x14ac:dyDescent="0.3">
      <c r="A64" s="34" t="s">
        <v>78</v>
      </c>
      <c r="B64" s="34"/>
      <c r="C64" s="76">
        <v>0</v>
      </c>
      <c r="D64" s="109"/>
      <c r="E64" s="110">
        <v>0</v>
      </c>
      <c r="F64" s="110"/>
      <c r="G64" s="109">
        <v>0</v>
      </c>
      <c r="H64" s="109"/>
      <c r="I64" s="110">
        <v>0</v>
      </c>
      <c r="J64" s="110"/>
      <c r="K64" s="111">
        <v>0</v>
      </c>
      <c r="L64" s="109"/>
      <c r="M64" s="111">
        <v>0</v>
      </c>
      <c r="N64" s="110"/>
      <c r="O64" s="109">
        <v>0</v>
      </c>
      <c r="P64" s="110"/>
      <c r="Q64" s="110">
        <v>0</v>
      </c>
      <c r="R64" s="384"/>
      <c r="S64" s="296"/>
      <c r="U64" s="109"/>
      <c r="V64" s="109"/>
      <c r="W64" s="110"/>
    </row>
    <row r="65" spans="1:23" ht="11.15" customHeight="1" x14ac:dyDescent="0.3">
      <c r="A65" s="55" t="s">
        <v>79</v>
      </c>
      <c r="B65" s="55"/>
      <c r="C65" s="84">
        <v>0</v>
      </c>
      <c r="D65" s="111"/>
      <c r="E65" s="112">
        <v>0</v>
      </c>
      <c r="F65" s="112"/>
      <c r="G65" s="111">
        <v>0</v>
      </c>
      <c r="H65" s="111"/>
      <c r="I65" s="112">
        <v>0</v>
      </c>
      <c r="J65" s="112"/>
      <c r="K65" s="111">
        <v>0</v>
      </c>
      <c r="L65" s="111"/>
      <c r="M65" s="111">
        <v>0</v>
      </c>
      <c r="N65" s="112"/>
      <c r="O65" s="111">
        <v>0</v>
      </c>
      <c r="P65" s="112"/>
      <c r="Q65" s="112">
        <v>0</v>
      </c>
      <c r="R65" s="376"/>
      <c r="S65" s="296"/>
      <c r="U65" s="111"/>
      <c r="V65" s="111"/>
      <c r="W65" s="112"/>
    </row>
    <row r="66" spans="1:23" ht="11.15" customHeight="1" x14ac:dyDescent="0.3">
      <c r="A66" s="55" t="s">
        <v>80</v>
      </c>
      <c r="B66" s="55"/>
      <c r="C66" s="84">
        <v>0</v>
      </c>
      <c r="D66" s="111"/>
      <c r="E66" s="112">
        <v>0</v>
      </c>
      <c r="F66" s="112"/>
      <c r="G66" s="111">
        <v>0</v>
      </c>
      <c r="H66" s="111"/>
      <c r="I66" s="112">
        <v>0</v>
      </c>
      <c r="J66" s="112"/>
      <c r="K66" s="111">
        <v>0</v>
      </c>
      <c r="L66" s="111"/>
      <c r="M66" s="111">
        <v>0</v>
      </c>
      <c r="N66" s="112"/>
      <c r="O66" s="111">
        <v>0</v>
      </c>
      <c r="P66" s="112"/>
      <c r="Q66" s="112">
        <v>0</v>
      </c>
      <c r="R66" s="376"/>
      <c r="S66" s="296"/>
      <c r="U66" s="111"/>
      <c r="V66" s="111"/>
      <c r="W66" s="112"/>
    </row>
    <row r="67" spans="1:23" ht="11.15" customHeight="1" x14ac:dyDescent="0.3">
      <c r="A67" s="55" t="s">
        <v>81</v>
      </c>
      <c r="B67" s="55"/>
      <c r="C67" s="84">
        <v>0</v>
      </c>
      <c r="D67" s="111"/>
      <c r="E67" s="112">
        <v>0</v>
      </c>
      <c r="F67" s="112"/>
      <c r="G67" s="111">
        <v>0</v>
      </c>
      <c r="H67" s="111"/>
      <c r="I67" s="112">
        <v>0</v>
      </c>
      <c r="J67" s="112"/>
      <c r="K67" s="111">
        <v>0</v>
      </c>
      <c r="L67" s="111"/>
      <c r="M67" s="111">
        <v>0</v>
      </c>
      <c r="N67" s="112"/>
      <c r="O67" s="111">
        <v>0</v>
      </c>
      <c r="P67" s="112"/>
      <c r="Q67" s="112">
        <v>0</v>
      </c>
      <c r="R67" s="376"/>
      <c r="S67" s="296"/>
      <c r="U67" s="111"/>
      <c r="V67" s="111"/>
      <c r="W67" s="112"/>
    </row>
    <row r="68" spans="1:23" ht="8.25" customHeight="1" x14ac:dyDescent="0.3">
      <c r="A68" s="55"/>
      <c r="B68" s="55"/>
      <c r="C68" s="378"/>
      <c r="D68" s="384"/>
      <c r="E68" s="387"/>
      <c r="F68" s="389"/>
      <c r="G68" s="376"/>
      <c r="H68" s="325"/>
      <c r="I68" s="391"/>
      <c r="J68" s="392"/>
      <c r="K68" s="111"/>
      <c r="L68" s="390"/>
      <c r="M68" s="391"/>
      <c r="N68" s="366"/>
      <c r="O68" s="376"/>
      <c r="P68" s="366"/>
      <c r="Q68" s="366"/>
      <c r="R68" s="366"/>
      <c r="S68" s="296"/>
      <c r="U68" s="376"/>
      <c r="V68" s="325"/>
      <c r="W68" s="391"/>
    </row>
    <row r="69" spans="1:23" ht="11.15" customHeight="1" x14ac:dyDescent="0.3">
      <c r="A69" s="34" t="s">
        <v>33</v>
      </c>
      <c r="B69" s="34"/>
      <c r="C69" s="76">
        <v>1304</v>
      </c>
      <c r="D69" s="109"/>
      <c r="E69" s="110">
        <v>10714740</v>
      </c>
      <c r="F69" s="110"/>
      <c r="G69" s="109">
        <v>0</v>
      </c>
      <c r="H69" s="109"/>
      <c r="I69" s="110">
        <v>0</v>
      </c>
      <c r="J69" s="110"/>
      <c r="K69" s="109">
        <v>1304</v>
      </c>
      <c r="L69" s="109"/>
      <c r="M69" s="109">
        <v>10714740</v>
      </c>
      <c r="N69" s="387"/>
      <c r="O69" s="109">
        <v>0</v>
      </c>
      <c r="P69" s="110"/>
      <c r="Q69" s="110">
        <v>0</v>
      </c>
      <c r="R69" s="109"/>
      <c r="S69" s="273"/>
      <c r="U69" s="109"/>
      <c r="V69" s="109"/>
      <c r="W69" s="110"/>
    </row>
    <row r="70" spans="1:23" ht="11.15" customHeight="1" x14ac:dyDescent="0.3">
      <c r="A70" s="55" t="s">
        <v>82</v>
      </c>
      <c r="B70" s="55"/>
      <c r="C70" s="84">
        <v>494</v>
      </c>
      <c r="D70" s="111"/>
      <c r="E70" s="112">
        <v>4104420</v>
      </c>
      <c r="F70" s="112"/>
      <c r="G70" s="111">
        <v>0</v>
      </c>
      <c r="H70" s="111"/>
      <c r="I70" s="112">
        <v>0</v>
      </c>
      <c r="J70" s="112"/>
      <c r="K70" s="111">
        <v>494</v>
      </c>
      <c r="L70" s="111"/>
      <c r="M70" s="111">
        <v>4104420</v>
      </c>
      <c r="N70" s="112"/>
      <c r="O70" s="111">
        <v>0</v>
      </c>
      <c r="P70" s="112"/>
      <c r="Q70" s="112">
        <v>0</v>
      </c>
      <c r="R70" s="111"/>
      <c r="S70" s="296"/>
      <c r="U70" s="111"/>
      <c r="V70" s="111"/>
      <c r="W70" s="112"/>
    </row>
    <row r="71" spans="1:23" ht="11.15" customHeight="1" x14ac:dyDescent="0.3">
      <c r="A71" s="55" t="s">
        <v>83</v>
      </c>
      <c r="B71" s="55"/>
      <c r="C71" s="84">
        <v>810</v>
      </c>
      <c r="D71" s="111"/>
      <c r="E71" s="112">
        <v>6610320</v>
      </c>
      <c r="F71" s="112"/>
      <c r="G71" s="111">
        <v>0</v>
      </c>
      <c r="H71" s="111"/>
      <c r="I71" s="112">
        <v>0</v>
      </c>
      <c r="J71" s="112"/>
      <c r="K71" s="111">
        <v>810</v>
      </c>
      <c r="L71" s="111"/>
      <c r="M71" s="111">
        <v>6610320</v>
      </c>
      <c r="N71" s="112"/>
      <c r="O71" s="111">
        <v>0</v>
      </c>
      <c r="P71" s="112"/>
      <c r="Q71" s="112">
        <v>0</v>
      </c>
      <c r="R71" s="111"/>
      <c r="S71" s="296"/>
      <c r="U71" s="111"/>
      <c r="V71" s="111"/>
      <c r="W71" s="112"/>
    </row>
    <row r="72" spans="1:23" ht="5.25" customHeight="1" x14ac:dyDescent="0.3">
      <c r="A72" s="187"/>
      <c r="B72" s="187"/>
      <c r="C72" s="76"/>
      <c r="D72" s="109"/>
      <c r="E72" s="110"/>
      <c r="F72" s="7"/>
      <c r="G72" s="114"/>
      <c r="H72" s="19"/>
      <c r="I72" s="115"/>
      <c r="J72" s="103"/>
      <c r="K72" s="114"/>
      <c r="L72" s="46"/>
      <c r="M72" s="115"/>
      <c r="N72" s="33"/>
      <c r="O72" s="111"/>
      <c r="P72" s="33"/>
      <c r="Q72" s="33"/>
      <c r="R72" s="33"/>
      <c r="S72" s="296"/>
      <c r="U72" s="114"/>
      <c r="V72" s="19"/>
      <c r="W72" s="115"/>
    </row>
    <row r="73" spans="1:23" ht="11.15" customHeight="1" x14ac:dyDescent="0.3">
      <c r="A73" s="34" t="s">
        <v>21</v>
      </c>
      <c r="B73" s="34"/>
      <c r="C73" s="76">
        <v>0</v>
      </c>
      <c r="D73" s="109"/>
      <c r="E73" s="110">
        <v>0</v>
      </c>
      <c r="F73" s="110"/>
      <c r="G73" s="109">
        <v>0</v>
      </c>
      <c r="H73" s="109"/>
      <c r="I73" s="110">
        <v>0</v>
      </c>
      <c r="J73" s="110"/>
      <c r="K73" s="110">
        <v>0</v>
      </c>
      <c r="L73" s="109"/>
      <c r="M73" s="110">
        <v>0</v>
      </c>
      <c r="N73" s="110"/>
      <c r="O73" s="109">
        <v>0</v>
      </c>
      <c r="P73" s="110"/>
      <c r="Q73" s="110">
        <v>0</v>
      </c>
      <c r="R73" s="109"/>
      <c r="S73" s="296"/>
      <c r="U73" s="109"/>
      <c r="V73" s="109"/>
      <c r="W73" s="110"/>
    </row>
    <row r="74" spans="1:23" ht="11.15" customHeight="1" x14ac:dyDescent="0.3">
      <c r="A74" s="55" t="s">
        <v>85</v>
      </c>
      <c r="B74" s="55"/>
      <c r="C74" s="84">
        <v>0</v>
      </c>
      <c r="D74" s="111"/>
      <c r="E74" s="112">
        <v>0</v>
      </c>
      <c r="F74" s="112"/>
      <c r="G74" s="111">
        <v>0</v>
      </c>
      <c r="H74" s="111"/>
      <c r="I74" s="112">
        <v>0</v>
      </c>
      <c r="J74" s="112"/>
      <c r="K74" s="112">
        <v>0</v>
      </c>
      <c r="L74" s="111"/>
      <c r="M74" s="112">
        <v>0</v>
      </c>
      <c r="N74" s="112"/>
      <c r="O74" s="111">
        <v>0</v>
      </c>
      <c r="P74" s="112"/>
      <c r="Q74" s="112">
        <v>0</v>
      </c>
      <c r="R74" s="111"/>
      <c r="S74" s="296"/>
      <c r="U74" s="111"/>
      <c r="V74" s="111"/>
      <c r="W74" s="112"/>
    </row>
    <row r="75" spans="1:23" ht="11.15" customHeight="1" x14ac:dyDescent="0.3">
      <c r="A75" s="55" t="s">
        <v>86</v>
      </c>
      <c r="B75" s="55"/>
      <c r="C75" s="84">
        <v>0</v>
      </c>
      <c r="D75" s="111"/>
      <c r="E75" s="112">
        <v>0</v>
      </c>
      <c r="F75" s="112"/>
      <c r="G75" s="111">
        <v>0</v>
      </c>
      <c r="H75" s="111"/>
      <c r="I75" s="112">
        <v>0</v>
      </c>
      <c r="J75" s="112"/>
      <c r="K75" s="112">
        <v>0</v>
      </c>
      <c r="L75" s="111"/>
      <c r="M75" s="112">
        <v>0</v>
      </c>
      <c r="N75" s="112"/>
      <c r="O75" s="111">
        <v>0</v>
      </c>
      <c r="P75" s="112"/>
      <c r="Q75" s="112">
        <v>0</v>
      </c>
      <c r="R75" s="111"/>
      <c r="S75" s="296"/>
      <c r="U75" s="111"/>
      <c r="V75" s="111"/>
      <c r="W75" s="112"/>
    </row>
    <row r="76" spans="1:23" ht="11.15" customHeight="1" x14ac:dyDescent="0.3">
      <c r="A76" s="55" t="s">
        <v>87</v>
      </c>
      <c r="B76" s="55"/>
      <c r="C76" s="84">
        <v>0</v>
      </c>
      <c r="D76" s="111"/>
      <c r="E76" s="112">
        <v>0</v>
      </c>
      <c r="F76" s="112"/>
      <c r="G76" s="111">
        <v>0</v>
      </c>
      <c r="H76" s="111"/>
      <c r="I76" s="112">
        <v>0</v>
      </c>
      <c r="J76" s="112"/>
      <c r="K76" s="112">
        <v>0</v>
      </c>
      <c r="L76" s="111"/>
      <c r="M76" s="112">
        <v>0</v>
      </c>
      <c r="N76" s="112"/>
      <c r="O76" s="111">
        <v>0</v>
      </c>
      <c r="P76" s="112"/>
      <c r="Q76" s="112">
        <v>0</v>
      </c>
      <c r="R76" s="111"/>
      <c r="S76" s="296"/>
      <c r="U76" s="111"/>
      <c r="V76" s="111"/>
      <c r="W76" s="112"/>
    </row>
    <row r="77" spans="1:23" ht="11.15" customHeight="1" x14ac:dyDescent="0.3">
      <c r="A77" s="55" t="s">
        <v>88</v>
      </c>
      <c r="B77" s="55"/>
      <c r="C77" s="84">
        <v>0</v>
      </c>
      <c r="D77" s="111"/>
      <c r="E77" s="112">
        <v>0</v>
      </c>
      <c r="F77" s="112"/>
      <c r="G77" s="111">
        <v>0</v>
      </c>
      <c r="H77" s="111"/>
      <c r="I77" s="112">
        <v>0</v>
      </c>
      <c r="J77" s="112"/>
      <c r="K77" s="112">
        <v>0</v>
      </c>
      <c r="L77" s="111"/>
      <c r="M77" s="112">
        <v>0</v>
      </c>
      <c r="N77" s="112"/>
      <c r="O77" s="111">
        <v>0</v>
      </c>
      <c r="P77" s="112"/>
      <c r="Q77" s="112">
        <v>0</v>
      </c>
      <c r="R77" s="111"/>
      <c r="S77" s="296"/>
      <c r="U77" s="111"/>
      <c r="V77" s="111"/>
      <c r="W77" s="112"/>
    </row>
    <row r="78" spans="1:23" ht="6.55" customHeight="1" x14ac:dyDescent="0.3">
      <c r="A78" s="55" t="s">
        <v>34</v>
      </c>
      <c r="B78" s="55"/>
      <c r="C78" s="76"/>
      <c r="D78" s="109"/>
      <c r="E78" s="110"/>
      <c r="F78" s="7"/>
      <c r="G78" s="111"/>
      <c r="H78" s="19"/>
      <c r="I78" s="51"/>
      <c r="J78" s="103"/>
      <c r="K78" s="111"/>
      <c r="L78" s="46"/>
      <c r="M78" s="47"/>
      <c r="N78" s="33"/>
      <c r="O78" s="111"/>
      <c r="P78" s="33"/>
      <c r="Q78" s="33"/>
      <c r="R78" s="33"/>
      <c r="S78" s="296"/>
      <c r="U78" s="111"/>
      <c r="V78" s="19"/>
      <c r="W78" s="51"/>
    </row>
    <row r="79" spans="1:23" ht="11.15" customHeight="1" x14ac:dyDescent="0.3">
      <c r="A79" s="34" t="s">
        <v>111</v>
      </c>
      <c r="B79" s="34"/>
      <c r="C79" s="76">
        <v>1374</v>
      </c>
      <c r="D79" s="109"/>
      <c r="E79" s="110">
        <v>3828587.17</v>
      </c>
      <c r="F79" s="112"/>
      <c r="G79" s="109">
        <v>0</v>
      </c>
      <c r="H79" s="109"/>
      <c r="I79" s="110">
        <v>0</v>
      </c>
      <c r="J79" s="112"/>
      <c r="K79" s="109">
        <v>1374</v>
      </c>
      <c r="L79" s="109"/>
      <c r="M79" s="110">
        <v>3828587.17</v>
      </c>
      <c r="N79" s="388"/>
      <c r="O79" s="109">
        <v>0</v>
      </c>
      <c r="P79" s="110"/>
      <c r="Q79" s="110">
        <v>0</v>
      </c>
      <c r="R79" s="376"/>
      <c r="S79" s="296"/>
      <c r="U79" s="109"/>
      <c r="V79" s="109"/>
      <c r="W79" s="110"/>
    </row>
    <row r="80" spans="1:23" ht="5.05" customHeight="1" x14ac:dyDescent="0.3">
      <c r="A80" s="55"/>
      <c r="B80" s="55"/>
      <c r="C80" s="76"/>
      <c r="D80" s="109"/>
      <c r="E80" s="110"/>
      <c r="F80" s="7"/>
      <c r="G80" s="111"/>
      <c r="H80" s="19"/>
      <c r="I80" s="51"/>
      <c r="J80" s="103"/>
      <c r="K80" s="109"/>
      <c r="L80" s="43"/>
      <c r="M80" s="28"/>
      <c r="N80" s="366"/>
      <c r="O80" s="33"/>
      <c r="P80" s="33"/>
      <c r="Q80" s="33"/>
      <c r="R80" s="366"/>
      <c r="S80" s="296"/>
      <c r="U80" s="111"/>
      <c r="V80" s="19"/>
      <c r="W80" s="51"/>
    </row>
    <row r="81" spans="1:23" ht="11.15" customHeight="1" x14ac:dyDescent="0.3">
      <c r="A81" s="34" t="s">
        <v>23</v>
      </c>
      <c r="B81" s="34"/>
      <c r="C81" s="76">
        <v>1073</v>
      </c>
      <c r="D81" s="109"/>
      <c r="E81" s="110">
        <v>7458600</v>
      </c>
      <c r="F81" s="110"/>
      <c r="G81" s="109">
        <v>0</v>
      </c>
      <c r="H81" s="109"/>
      <c r="I81" s="110">
        <v>0</v>
      </c>
      <c r="J81" s="110"/>
      <c r="K81" s="109">
        <v>1073</v>
      </c>
      <c r="L81" s="109"/>
      <c r="M81" s="110">
        <v>7458600</v>
      </c>
      <c r="N81" s="387"/>
      <c r="O81" s="110">
        <v>0</v>
      </c>
      <c r="P81" s="110"/>
      <c r="Q81" s="110">
        <v>0</v>
      </c>
      <c r="R81" s="384"/>
      <c r="S81" s="296"/>
      <c r="U81" s="109"/>
      <c r="V81" s="109"/>
      <c r="W81" s="110"/>
    </row>
    <row r="82" spans="1:23" ht="7.75" customHeight="1" x14ac:dyDescent="0.3">
      <c r="A82" s="187"/>
      <c r="B82" s="187"/>
      <c r="C82" s="383"/>
      <c r="D82" s="384"/>
      <c r="E82" s="387"/>
      <c r="F82" s="389"/>
      <c r="G82" s="384"/>
      <c r="H82" s="325"/>
      <c r="I82" s="395"/>
      <c r="J82" s="392"/>
      <c r="K82" s="384"/>
      <c r="L82" s="390"/>
      <c r="M82" s="395"/>
      <c r="N82" s="366"/>
      <c r="O82" s="366"/>
      <c r="P82" s="366"/>
      <c r="Q82" s="366"/>
      <c r="R82" s="366"/>
      <c r="S82" s="296"/>
      <c r="U82" s="384"/>
      <c r="V82" s="325"/>
      <c r="W82" s="395"/>
    </row>
    <row r="83" spans="1:23" ht="11.15" customHeight="1" x14ac:dyDescent="0.3">
      <c r="A83" s="34" t="s">
        <v>395</v>
      </c>
      <c r="B83" s="34"/>
      <c r="C83" s="84">
        <v>0</v>
      </c>
      <c r="D83" s="111"/>
      <c r="E83" s="112">
        <v>0</v>
      </c>
      <c r="F83" s="92"/>
      <c r="G83" s="112">
        <v>0</v>
      </c>
      <c r="H83" s="111"/>
      <c r="I83" s="112">
        <v>0</v>
      </c>
      <c r="J83" s="399"/>
      <c r="K83" s="112">
        <v>0</v>
      </c>
      <c r="L83" s="46"/>
      <c r="M83" s="112">
        <v>0</v>
      </c>
      <c r="N83" s="33"/>
      <c r="O83" s="112">
        <v>0</v>
      </c>
      <c r="P83" s="33"/>
      <c r="Q83" s="112">
        <v>0</v>
      </c>
      <c r="R83" s="396"/>
      <c r="S83" s="296"/>
      <c r="U83" s="112"/>
      <c r="V83" s="111"/>
      <c r="W83" s="112"/>
    </row>
    <row r="84" spans="1:23" ht="6" customHeight="1" x14ac:dyDescent="0.3">
      <c r="A84" s="55"/>
      <c r="B84" s="55"/>
      <c r="C84" s="400"/>
      <c r="D84" s="111"/>
      <c r="E84" s="112"/>
      <c r="F84" s="92"/>
      <c r="G84" s="33"/>
      <c r="H84" s="208"/>
      <c r="I84" s="33"/>
      <c r="J84" s="399"/>
      <c r="K84" s="112"/>
      <c r="L84" s="46"/>
      <c r="M84" s="112"/>
      <c r="N84" s="33"/>
      <c r="O84" s="33"/>
      <c r="P84" s="33"/>
      <c r="Q84" s="33"/>
      <c r="R84" s="366"/>
      <c r="S84" s="296"/>
      <c r="U84" s="33"/>
      <c r="V84" s="208"/>
      <c r="W84" s="33"/>
    </row>
    <row r="85" spans="1:23" ht="11.15" customHeight="1" x14ac:dyDescent="0.3">
      <c r="A85" s="34" t="s">
        <v>394</v>
      </c>
      <c r="B85" s="34"/>
      <c r="C85" s="84">
        <v>0</v>
      </c>
      <c r="D85" s="111"/>
      <c r="E85" s="112">
        <v>0</v>
      </c>
      <c r="F85" s="112"/>
      <c r="G85" s="112">
        <v>0</v>
      </c>
      <c r="H85" s="111"/>
      <c r="I85" s="112">
        <v>0</v>
      </c>
      <c r="J85" s="112"/>
      <c r="K85" s="112">
        <v>0</v>
      </c>
      <c r="L85" s="111"/>
      <c r="M85" s="112">
        <v>0</v>
      </c>
      <c r="N85" s="112"/>
      <c r="O85" s="112">
        <v>0</v>
      </c>
      <c r="P85" s="112"/>
      <c r="Q85" s="112">
        <v>0</v>
      </c>
      <c r="R85" s="376"/>
      <c r="S85" s="296"/>
      <c r="U85" s="112"/>
      <c r="V85" s="111"/>
      <c r="W85" s="112"/>
    </row>
    <row r="86" spans="1:23" ht="11.15" customHeight="1" x14ac:dyDescent="0.3">
      <c r="A86" s="55" t="s">
        <v>89</v>
      </c>
      <c r="B86" s="55"/>
      <c r="C86" s="84">
        <v>0</v>
      </c>
      <c r="D86" s="111"/>
      <c r="E86" s="112">
        <v>0</v>
      </c>
      <c r="F86" s="112"/>
      <c r="G86" s="112">
        <v>0</v>
      </c>
      <c r="H86" s="111"/>
      <c r="I86" s="112">
        <v>0</v>
      </c>
      <c r="J86" s="112"/>
      <c r="K86" s="112">
        <v>0</v>
      </c>
      <c r="L86" s="111"/>
      <c r="M86" s="112">
        <v>0</v>
      </c>
      <c r="N86" s="112"/>
      <c r="O86" s="112">
        <v>0</v>
      </c>
      <c r="P86" s="112"/>
      <c r="Q86" s="112">
        <v>0</v>
      </c>
      <c r="R86" s="376"/>
      <c r="S86" s="296"/>
      <c r="U86" s="112"/>
      <c r="V86" s="111"/>
      <c r="W86" s="112"/>
    </row>
    <row r="87" spans="1:23" ht="11.15" customHeight="1" x14ac:dyDescent="0.3">
      <c r="A87" s="55" t="s">
        <v>90</v>
      </c>
      <c r="B87" s="55"/>
      <c r="C87" s="84">
        <v>0</v>
      </c>
      <c r="D87" s="111"/>
      <c r="E87" s="112">
        <v>0</v>
      </c>
      <c r="F87" s="112"/>
      <c r="G87" s="112">
        <v>0</v>
      </c>
      <c r="H87" s="111"/>
      <c r="I87" s="112">
        <v>0</v>
      </c>
      <c r="J87" s="112"/>
      <c r="K87" s="112">
        <v>0</v>
      </c>
      <c r="L87" s="111"/>
      <c r="M87" s="112">
        <v>0</v>
      </c>
      <c r="N87" s="112"/>
      <c r="O87" s="112">
        <v>0</v>
      </c>
      <c r="P87" s="112"/>
      <c r="Q87" s="112">
        <v>0</v>
      </c>
      <c r="R87" s="376"/>
      <c r="S87" s="296"/>
      <c r="U87" s="112"/>
      <c r="V87" s="111"/>
      <c r="W87" s="112"/>
    </row>
    <row r="88" spans="1:23" ht="11.15" customHeight="1" x14ac:dyDescent="0.3">
      <c r="A88" s="55" t="s">
        <v>91</v>
      </c>
      <c r="B88" s="55"/>
      <c r="C88" s="84">
        <v>0</v>
      </c>
      <c r="D88" s="111"/>
      <c r="E88" s="112">
        <v>0</v>
      </c>
      <c r="F88" s="112"/>
      <c r="G88" s="112">
        <v>0</v>
      </c>
      <c r="H88" s="111"/>
      <c r="I88" s="112">
        <v>0</v>
      </c>
      <c r="J88" s="112"/>
      <c r="K88" s="112">
        <v>0</v>
      </c>
      <c r="L88" s="111"/>
      <c r="M88" s="112">
        <v>0</v>
      </c>
      <c r="N88" s="112"/>
      <c r="O88" s="112">
        <v>0</v>
      </c>
      <c r="P88" s="112"/>
      <c r="Q88" s="112">
        <v>0</v>
      </c>
      <c r="R88" s="376"/>
      <c r="S88" s="296"/>
      <c r="U88" s="112"/>
      <c r="V88" s="111"/>
      <c r="W88" s="112"/>
    </row>
    <row r="89" spans="1:23" ht="6" customHeight="1" x14ac:dyDescent="0.3">
      <c r="A89" s="55"/>
      <c r="B89" s="55"/>
      <c r="C89" s="74"/>
      <c r="D89" s="111"/>
      <c r="E89" s="112"/>
      <c r="F89" s="92"/>
      <c r="G89" s="33"/>
      <c r="H89" s="208"/>
      <c r="I89" s="33"/>
      <c r="J89" s="399"/>
      <c r="K89" s="112"/>
      <c r="L89" s="46"/>
      <c r="M89" s="112"/>
      <c r="N89" s="33"/>
      <c r="O89" s="33"/>
      <c r="P89" s="33"/>
      <c r="Q89" s="33"/>
      <c r="R89" s="366"/>
      <c r="S89" s="296"/>
      <c r="U89" s="33"/>
      <c r="V89" s="208"/>
      <c r="W89" s="33"/>
    </row>
    <row r="90" spans="1:23" ht="7.75" customHeight="1" x14ac:dyDescent="0.3">
      <c r="A90" s="34" t="s">
        <v>491</v>
      </c>
      <c r="B90" s="34"/>
      <c r="C90" s="84">
        <v>0</v>
      </c>
      <c r="D90" s="111"/>
      <c r="E90" s="112">
        <v>0</v>
      </c>
      <c r="F90" s="112"/>
      <c r="G90" s="112">
        <v>0</v>
      </c>
      <c r="H90" s="111"/>
      <c r="I90" s="112">
        <v>0</v>
      </c>
      <c r="J90" s="112"/>
      <c r="K90" s="112">
        <v>0</v>
      </c>
      <c r="L90" s="111"/>
      <c r="M90" s="112">
        <v>0</v>
      </c>
      <c r="N90" s="112"/>
      <c r="O90" s="112">
        <v>0</v>
      </c>
      <c r="P90" s="112"/>
      <c r="Q90" s="112">
        <v>0</v>
      </c>
      <c r="R90" s="384"/>
      <c r="S90" s="296"/>
      <c r="U90" s="112"/>
      <c r="V90" s="111"/>
      <c r="W90" s="112"/>
    </row>
    <row r="91" spans="1:23" ht="3" customHeight="1" x14ac:dyDescent="0.3">
      <c r="A91" s="55"/>
      <c r="B91" s="55"/>
      <c r="C91" s="385"/>
      <c r="D91" s="384"/>
      <c r="E91" s="387"/>
      <c r="F91" s="389"/>
      <c r="G91" s="397"/>
      <c r="H91" s="390"/>
      <c r="I91" s="344"/>
      <c r="J91" s="392"/>
      <c r="K91" s="397"/>
      <c r="L91" s="390"/>
      <c r="M91" s="344"/>
      <c r="N91" s="366"/>
      <c r="O91" s="366"/>
      <c r="P91" s="366"/>
      <c r="Q91" s="366"/>
      <c r="R91" s="366"/>
      <c r="S91" s="296"/>
      <c r="U91" s="397"/>
      <c r="V91" s="325"/>
      <c r="W91" s="344"/>
    </row>
    <row r="92" spans="1:23" ht="14.25" customHeight="1" x14ac:dyDescent="0.3">
      <c r="A92" s="55" t="s">
        <v>92</v>
      </c>
      <c r="B92" s="55"/>
      <c r="C92" s="294">
        <v>44</v>
      </c>
      <c r="D92" s="109"/>
      <c r="E92" s="110">
        <v>264339.25</v>
      </c>
      <c r="F92" s="112"/>
      <c r="G92" s="112">
        <v>0</v>
      </c>
      <c r="H92" s="111"/>
      <c r="I92" s="112">
        <v>0</v>
      </c>
      <c r="J92" s="112"/>
      <c r="K92" s="109">
        <v>40</v>
      </c>
      <c r="L92" s="109"/>
      <c r="M92" s="110">
        <v>262000</v>
      </c>
      <c r="N92" s="112"/>
      <c r="O92" s="109">
        <v>4</v>
      </c>
      <c r="P92" s="110"/>
      <c r="Q92" s="110">
        <v>2339.25</v>
      </c>
      <c r="R92" s="384"/>
      <c r="S92" s="296"/>
      <c r="U92" s="111"/>
      <c r="V92" s="112"/>
      <c r="W92" s="110"/>
    </row>
    <row r="93" spans="1:23" ht="0.75" customHeight="1" x14ac:dyDescent="0.3">
      <c r="A93" s="55"/>
      <c r="B93" s="55"/>
      <c r="C93" s="398">
        <v>0</v>
      </c>
      <c r="D93" s="325"/>
      <c r="E93" s="277">
        <v>0</v>
      </c>
      <c r="F93" s="389"/>
      <c r="G93" s="398">
        <v>0</v>
      </c>
      <c r="H93" s="325"/>
      <c r="I93" s="395">
        <v>0</v>
      </c>
      <c r="J93" s="392"/>
      <c r="K93" s="398"/>
      <c r="L93" s="325"/>
      <c r="M93" s="395"/>
      <c r="N93" s="366"/>
      <c r="O93" s="366"/>
      <c r="P93" s="366"/>
      <c r="Q93" s="366">
        <v>0</v>
      </c>
      <c r="R93" s="366"/>
      <c r="S93" s="296"/>
    </row>
    <row r="94" spans="1:23" ht="3.65" customHeight="1" x14ac:dyDescent="0.3">
      <c r="A94" s="55"/>
      <c r="B94" s="55"/>
      <c r="C94" s="398"/>
      <c r="D94" s="325"/>
      <c r="E94" s="277"/>
      <c r="F94" s="389"/>
      <c r="G94" s="398"/>
      <c r="H94" s="325"/>
      <c r="I94" s="395"/>
      <c r="J94" s="392"/>
      <c r="K94" s="398"/>
      <c r="L94" s="325"/>
      <c r="M94" s="395"/>
      <c r="N94" s="366"/>
      <c r="O94" s="366"/>
      <c r="P94" s="366"/>
      <c r="Q94" s="366"/>
      <c r="R94" s="366"/>
      <c r="S94" s="296"/>
    </row>
    <row r="95" spans="1:23" ht="27.9" customHeight="1" x14ac:dyDescent="0.3">
      <c r="A95" s="571" t="s">
        <v>522</v>
      </c>
      <c r="B95" s="520"/>
      <c r="C95" s="520"/>
      <c r="D95" s="520"/>
      <c r="E95" s="520"/>
      <c r="F95" s="520"/>
      <c r="G95" s="520"/>
      <c r="H95" s="520"/>
      <c r="I95" s="520"/>
      <c r="J95" s="520"/>
      <c r="K95" s="520"/>
      <c r="L95" s="520"/>
      <c r="M95" s="520"/>
      <c r="N95" s="520"/>
      <c r="O95" s="520"/>
      <c r="P95" s="520"/>
      <c r="Q95" s="520"/>
      <c r="R95" s="273"/>
      <c r="S95" s="296"/>
    </row>
    <row r="96" spans="1:23" ht="15.45" customHeight="1" x14ac:dyDescent="0.3">
      <c r="A96" s="572" t="s">
        <v>443</v>
      </c>
      <c r="B96" s="536"/>
      <c r="C96" s="536"/>
      <c r="D96" s="536"/>
      <c r="E96" s="536"/>
      <c r="F96" s="536"/>
      <c r="G96" s="536"/>
      <c r="H96" s="536"/>
      <c r="I96" s="536"/>
      <c r="J96" s="273"/>
      <c r="K96" s="273"/>
      <c r="L96" s="273"/>
      <c r="M96" s="273"/>
      <c r="N96" s="273"/>
      <c r="O96" s="273"/>
      <c r="P96" s="273"/>
      <c r="Q96" s="273"/>
      <c r="R96" s="273"/>
      <c r="S96" s="273"/>
    </row>
    <row r="97" spans="1:19" ht="12" customHeight="1" x14ac:dyDescent="0.3">
      <c r="A97" s="110"/>
      <c r="B97" s="273"/>
      <c r="C97" s="273"/>
      <c r="D97" s="273"/>
      <c r="E97" s="273"/>
      <c r="F97" s="273"/>
      <c r="G97" s="273"/>
      <c r="H97" s="273"/>
      <c r="I97" s="273"/>
      <c r="J97" s="273"/>
      <c r="K97" s="273"/>
      <c r="L97" s="273"/>
      <c r="M97" s="273"/>
      <c r="N97" s="273"/>
      <c r="O97" s="273"/>
      <c r="P97" s="273"/>
      <c r="Q97" s="273"/>
      <c r="R97" s="273"/>
      <c r="S97" s="273"/>
    </row>
    <row r="98" spans="1:19" ht="28.3" customHeight="1" x14ac:dyDescent="0.3">
      <c r="A98" s="519"/>
      <c r="B98" s="520"/>
      <c r="C98" s="520"/>
      <c r="D98" s="520"/>
      <c r="E98" s="520"/>
      <c r="F98" s="520"/>
      <c r="G98" s="520"/>
      <c r="H98" s="520"/>
      <c r="I98" s="531"/>
      <c r="J98" s="531"/>
      <c r="K98" s="531"/>
      <c r="L98" s="531"/>
      <c r="M98" s="531"/>
      <c r="N98" s="531"/>
      <c r="O98" s="531"/>
      <c r="P98" s="531"/>
      <c r="Q98" s="531"/>
      <c r="R98" s="531"/>
    </row>
    <row r="99" spans="1:19" ht="12" customHeight="1" x14ac:dyDescent="0.3">
      <c r="A99" s="121"/>
      <c r="B99" s="121"/>
      <c r="C99" s="113"/>
      <c r="D99" s="56"/>
      <c r="E99" s="56"/>
      <c r="F99" s="56"/>
      <c r="G99" s="56"/>
    </row>
    <row r="100" spans="1:19" ht="12" customHeight="1" x14ac:dyDescent="0.3">
      <c r="A100" s="121"/>
      <c r="B100" s="121"/>
      <c r="C100" s="113"/>
      <c r="D100" s="56"/>
      <c r="E100" s="56"/>
      <c r="F100" s="56"/>
      <c r="G100" s="56"/>
      <c r="H100" s="107"/>
      <c r="I100" s="107"/>
      <c r="J100" s="107"/>
      <c r="K100" s="107"/>
      <c r="L100" s="107"/>
      <c r="M100" s="107"/>
    </row>
    <row r="101" spans="1:19" ht="12" customHeight="1" x14ac:dyDescent="0.3">
      <c r="A101" s="121"/>
      <c r="B101" s="121"/>
      <c r="C101" s="113"/>
      <c r="D101" s="56"/>
      <c r="E101" s="56"/>
      <c r="F101" s="56"/>
      <c r="G101" s="56"/>
      <c r="H101" s="107"/>
      <c r="I101" s="107"/>
      <c r="J101" s="107"/>
      <c r="K101" s="107"/>
      <c r="L101" s="107"/>
      <c r="M101" s="107"/>
    </row>
    <row r="102" spans="1:19" ht="12" customHeight="1" x14ac:dyDescent="0.3">
      <c r="A102" s="121"/>
      <c r="B102" s="121"/>
      <c r="C102" s="113"/>
      <c r="D102" s="56"/>
      <c r="E102" s="56"/>
      <c r="F102" s="56"/>
      <c r="G102" s="56"/>
      <c r="H102" s="107"/>
      <c r="I102" s="107"/>
      <c r="J102" s="107"/>
      <c r="K102" s="107"/>
      <c r="L102" s="107"/>
      <c r="M102" s="107"/>
    </row>
    <row r="103" spans="1:19" ht="12" customHeight="1" x14ac:dyDescent="0.3">
      <c r="A103" s="121"/>
      <c r="B103" s="121"/>
      <c r="C103" s="113"/>
      <c r="D103" s="56"/>
      <c r="E103" s="56"/>
      <c r="F103" s="56"/>
      <c r="G103" s="56"/>
      <c r="H103" s="107"/>
      <c r="I103" s="107"/>
      <c r="J103" s="107"/>
      <c r="K103" s="107"/>
      <c r="L103" s="107"/>
      <c r="M103" s="107"/>
    </row>
    <row r="104" spans="1:19" ht="12" customHeight="1" x14ac:dyDescent="0.3">
      <c r="A104" s="121"/>
      <c r="B104" s="121"/>
      <c r="C104" s="113"/>
      <c r="D104" s="56"/>
      <c r="E104" s="56"/>
      <c r="F104" s="56"/>
      <c r="G104" s="56"/>
      <c r="H104" s="107"/>
      <c r="I104" s="107"/>
      <c r="J104" s="107"/>
      <c r="K104" s="107"/>
      <c r="L104" s="107"/>
      <c r="M104" s="107"/>
    </row>
    <row r="105" spans="1:19" ht="12" customHeight="1" x14ac:dyDescent="0.3">
      <c r="A105" s="121"/>
      <c r="B105" s="121"/>
      <c r="C105" s="113"/>
      <c r="D105" s="56"/>
      <c r="E105" s="56"/>
      <c r="F105" s="56"/>
      <c r="G105" s="56"/>
      <c r="H105" s="107"/>
      <c r="I105" s="107"/>
      <c r="J105" s="107"/>
      <c r="K105" s="107"/>
      <c r="L105" s="107"/>
      <c r="M105" s="107"/>
    </row>
    <row r="106" spans="1:19" ht="12" customHeight="1" x14ac:dyDescent="0.3">
      <c r="A106" s="121"/>
      <c r="B106" s="121"/>
      <c r="C106" s="113"/>
      <c r="D106" s="56"/>
      <c r="E106" s="56"/>
      <c r="F106" s="56"/>
      <c r="G106" s="56"/>
      <c r="H106" s="107"/>
      <c r="I106" s="107"/>
      <c r="J106" s="107"/>
      <c r="K106" s="107"/>
      <c r="L106" s="107"/>
      <c r="M106" s="107"/>
    </row>
    <row r="107" spans="1:19" ht="12" customHeight="1" x14ac:dyDescent="0.3">
      <c r="A107" s="121"/>
      <c r="B107" s="121"/>
      <c r="C107" s="113"/>
      <c r="D107" s="56"/>
      <c r="E107" s="56"/>
      <c r="F107" s="56"/>
      <c r="G107" s="56"/>
      <c r="H107" s="107"/>
      <c r="I107" s="107"/>
      <c r="J107" s="107"/>
      <c r="K107" s="107"/>
      <c r="L107" s="107"/>
      <c r="M107" s="107"/>
    </row>
    <row r="108" spans="1:19" ht="12" customHeight="1" x14ac:dyDescent="0.3">
      <c r="A108" s="121"/>
      <c r="B108" s="121"/>
      <c r="C108" s="113"/>
      <c r="D108" s="56"/>
      <c r="E108" s="56"/>
      <c r="F108" s="56"/>
      <c r="G108" s="56"/>
      <c r="H108" s="107"/>
      <c r="I108" s="107"/>
      <c r="J108" s="107"/>
      <c r="K108" s="107"/>
      <c r="L108" s="107"/>
      <c r="M108" s="107"/>
    </row>
    <row r="109" spans="1:19" ht="12" customHeight="1" x14ac:dyDescent="0.3">
      <c r="A109" s="121"/>
      <c r="B109" s="121"/>
      <c r="C109" s="113"/>
      <c r="D109" s="56"/>
      <c r="E109" s="56"/>
      <c r="F109" s="56"/>
      <c r="G109" s="56"/>
      <c r="H109" s="107"/>
      <c r="I109" s="107"/>
      <c r="J109" s="107"/>
      <c r="K109" s="107"/>
      <c r="L109" s="107"/>
      <c r="M109" s="107"/>
    </row>
    <row r="110" spans="1:19" ht="12" customHeight="1" x14ac:dyDescent="0.3">
      <c r="A110" s="121"/>
      <c r="B110" s="121"/>
      <c r="C110" s="113"/>
      <c r="D110" s="56"/>
      <c r="E110" s="56"/>
      <c r="F110" s="56"/>
      <c r="G110" s="56"/>
      <c r="H110" s="107"/>
      <c r="I110" s="107"/>
      <c r="J110" s="107"/>
      <c r="K110" s="107"/>
      <c r="L110" s="107"/>
      <c r="M110" s="107"/>
    </row>
    <row r="111" spans="1:19" ht="12" customHeight="1" x14ac:dyDescent="0.3">
      <c r="A111" s="121"/>
      <c r="B111" s="121"/>
      <c r="C111" s="9"/>
      <c r="D111" s="33"/>
      <c r="E111" s="56"/>
      <c r="F111" s="33"/>
      <c r="G111" s="56"/>
      <c r="H111" s="107"/>
      <c r="I111" s="107"/>
      <c r="J111" s="107"/>
      <c r="K111" s="107"/>
      <c r="L111" s="107"/>
      <c r="M111" s="107"/>
    </row>
    <row r="112" spans="1:19" ht="12" customHeight="1" x14ac:dyDescent="0.3">
      <c r="A112" s="121"/>
      <c r="B112" s="121"/>
      <c r="C112" s="9"/>
      <c r="D112" s="33"/>
      <c r="E112" s="33"/>
      <c r="F112" s="33"/>
      <c r="G112" s="33"/>
      <c r="H112" s="107"/>
      <c r="I112" s="107"/>
      <c r="J112" s="107"/>
      <c r="K112" s="107"/>
      <c r="L112" s="107"/>
      <c r="M112" s="107"/>
    </row>
    <row r="113" spans="1:13" ht="12" customHeight="1" x14ac:dyDescent="0.3">
      <c r="A113" s="121"/>
      <c r="B113" s="121"/>
      <c r="C113" s="9"/>
      <c r="D113" s="33"/>
      <c r="E113" s="56"/>
      <c r="F113" s="56"/>
      <c r="G113" s="56"/>
      <c r="H113" s="107"/>
      <c r="I113" s="107"/>
      <c r="J113" s="107"/>
      <c r="K113" s="107"/>
      <c r="L113" s="107"/>
      <c r="M113" s="107"/>
    </row>
    <row r="114" spans="1:13" ht="12" customHeight="1" x14ac:dyDescent="0.3">
      <c r="A114" s="121"/>
      <c r="B114" s="121"/>
      <c r="C114" s="9"/>
      <c r="D114" s="33"/>
      <c r="E114" s="56"/>
      <c r="F114" s="33"/>
      <c r="G114" s="56"/>
      <c r="H114" s="107"/>
      <c r="I114" s="107"/>
      <c r="J114" s="107"/>
      <c r="K114" s="107"/>
      <c r="L114" s="107"/>
      <c r="M114" s="107"/>
    </row>
    <row r="115" spans="1:13" ht="12" customHeight="1" x14ac:dyDescent="0.3">
      <c r="A115" s="121"/>
      <c r="B115" s="121"/>
      <c r="C115" s="9"/>
      <c r="D115" s="33"/>
      <c r="E115" s="33"/>
      <c r="F115" s="33"/>
      <c r="G115" s="33"/>
      <c r="H115" s="107"/>
      <c r="I115" s="107"/>
      <c r="J115" s="107"/>
      <c r="K115" s="107"/>
      <c r="L115" s="107"/>
      <c r="M115" s="107"/>
    </row>
    <row r="116" spans="1:13" ht="12" customHeight="1" x14ac:dyDescent="0.3">
      <c r="A116" s="121"/>
      <c r="B116" s="121"/>
      <c r="C116" s="9"/>
      <c r="D116" s="33"/>
      <c r="E116" s="56"/>
      <c r="F116" s="33"/>
      <c r="G116" s="56"/>
      <c r="H116" s="107"/>
      <c r="I116" s="107"/>
      <c r="J116" s="107"/>
      <c r="K116" s="107"/>
      <c r="L116" s="107"/>
      <c r="M116" s="107"/>
    </row>
    <row r="117" spans="1:13" x14ac:dyDescent="0.3">
      <c r="A117" s="121"/>
      <c r="B117" s="121"/>
      <c r="C117" s="9"/>
      <c r="D117" s="33"/>
      <c r="E117" s="56"/>
      <c r="F117" s="33"/>
      <c r="G117" s="56"/>
      <c r="H117" s="107"/>
      <c r="I117" s="107"/>
      <c r="J117" s="107"/>
      <c r="K117" s="107"/>
      <c r="L117" s="107"/>
      <c r="M117" s="107"/>
    </row>
    <row r="118" spans="1:13" x14ac:dyDescent="0.3">
      <c r="A118" s="121"/>
      <c r="B118" s="121"/>
      <c r="C118" s="9"/>
      <c r="D118" s="33"/>
      <c r="E118" s="33"/>
      <c r="F118" s="33"/>
      <c r="G118" s="33"/>
      <c r="H118" s="107"/>
      <c r="I118" s="107"/>
      <c r="J118" s="107"/>
      <c r="K118" s="107"/>
      <c r="L118" s="107"/>
      <c r="M118" s="107"/>
    </row>
    <row r="119" spans="1:13" x14ac:dyDescent="0.3">
      <c r="A119" s="121"/>
      <c r="B119" s="121"/>
      <c r="C119" s="9"/>
      <c r="D119" s="33"/>
      <c r="E119" s="33"/>
      <c r="F119" s="33"/>
      <c r="G119" s="33"/>
      <c r="H119" s="107"/>
      <c r="I119" s="107"/>
      <c r="J119" s="107"/>
      <c r="K119" s="107"/>
      <c r="L119" s="107"/>
      <c r="M119" s="107"/>
    </row>
    <row r="120" spans="1:13" x14ac:dyDescent="0.3">
      <c r="A120" s="124"/>
      <c r="B120" s="124"/>
      <c r="C120" s="107"/>
      <c r="D120" s="107"/>
      <c r="E120" s="107"/>
      <c r="F120" s="107"/>
      <c r="G120" s="107"/>
      <c r="H120" s="107"/>
      <c r="I120" s="107"/>
      <c r="J120" s="107"/>
      <c r="K120" s="107"/>
      <c r="L120" s="107"/>
      <c r="M120" s="107"/>
    </row>
    <row r="121" spans="1:13" x14ac:dyDescent="0.3">
      <c r="A121" s="124"/>
      <c r="B121" s="124"/>
      <c r="C121" s="107"/>
      <c r="D121" s="107"/>
      <c r="E121" s="107"/>
      <c r="F121" s="107"/>
      <c r="G121" s="107"/>
      <c r="H121" s="107"/>
      <c r="I121" s="107"/>
      <c r="J121" s="107"/>
      <c r="K121" s="107"/>
      <c r="L121" s="107"/>
      <c r="M121" s="107"/>
    </row>
    <row r="122" spans="1:13" x14ac:dyDescent="0.3">
      <c r="A122" s="124"/>
      <c r="B122" s="124"/>
      <c r="C122" s="107"/>
      <c r="D122" s="107"/>
      <c r="E122" s="107"/>
      <c r="F122" s="107"/>
      <c r="G122" s="107"/>
      <c r="H122" s="107"/>
      <c r="I122" s="107"/>
      <c r="J122" s="107"/>
      <c r="K122" s="107"/>
      <c r="L122" s="107"/>
      <c r="M122" s="107"/>
    </row>
    <row r="123" spans="1:13" x14ac:dyDescent="0.3">
      <c r="A123" s="124"/>
      <c r="B123" s="124"/>
      <c r="C123" s="107"/>
      <c r="D123" s="107"/>
      <c r="E123" s="107"/>
      <c r="F123" s="107"/>
      <c r="G123" s="107"/>
      <c r="H123" s="107"/>
      <c r="I123" s="107"/>
      <c r="J123" s="107"/>
      <c r="K123" s="107"/>
      <c r="L123" s="107"/>
      <c r="M123" s="107"/>
    </row>
    <row r="124" spans="1:13" x14ac:dyDescent="0.3">
      <c r="A124" s="124"/>
      <c r="B124" s="124"/>
      <c r="C124" s="107"/>
      <c r="D124" s="107"/>
      <c r="E124" s="107"/>
      <c r="F124" s="107"/>
      <c r="G124" s="107"/>
      <c r="H124" s="107"/>
      <c r="I124" s="107"/>
      <c r="J124" s="107"/>
      <c r="K124" s="107"/>
      <c r="L124" s="107"/>
      <c r="M124" s="107"/>
    </row>
    <row r="125" spans="1:13" x14ac:dyDescent="0.3">
      <c r="A125" s="124"/>
      <c r="B125" s="124"/>
      <c r="C125" s="107"/>
      <c r="D125" s="107"/>
      <c r="E125" s="107"/>
      <c r="F125" s="107"/>
      <c r="G125" s="107"/>
      <c r="H125" s="107"/>
      <c r="I125" s="107"/>
      <c r="J125" s="107"/>
      <c r="K125" s="107"/>
      <c r="L125" s="107"/>
      <c r="M125" s="107"/>
    </row>
    <row r="126" spans="1:13" x14ac:dyDescent="0.3">
      <c r="A126" s="124"/>
      <c r="B126" s="124"/>
      <c r="C126" s="107"/>
      <c r="D126" s="107"/>
      <c r="E126" s="107"/>
      <c r="F126" s="107"/>
      <c r="G126" s="107"/>
      <c r="H126" s="107"/>
      <c r="I126" s="107"/>
      <c r="J126" s="107"/>
      <c r="K126" s="107"/>
      <c r="L126" s="107"/>
      <c r="M126" s="107"/>
    </row>
    <row r="127" spans="1:13" x14ac:dyDescent="0.3">
      <c r="A127" s="124"/>
      <c r="B127" s="124"/>
      <c r="C127" s="107"/>
      <c r="D127" s="107"/>
      <c r="E127" s="107"/>
      <c r="F127" s="107"/>
      <c r="G127" s="107"/>
      <c r="H127" s="107"/>
      <c r="I127" s="107"/>
      <c r="J127" s="107"/>
      <c r="K127" s="107"/>
      <c r="L127" s="107"/>
      <c r="M127" s="107"/>
    </row>
    <row r="128" spans="1:13" x14ac:dyDescent="0.3">
      <c r="A128" s="124"/>
      <c r="B128" s="124"/>
      <c r="C128" s="107"/>
      <c r="D128" s="107"/>
      <c r="E128" s="107"/>
      <c r="F128" s="107"/>
      <c r="G128" s="107"/>
      <c r="H128" s="107"/>
      <c r="I128" s="107"/>
      <c r="J128" s="107"/>
      <c r="K128" s="107"/>
      <c r="L128" s="107"/>
      <c r="M128" s="107"/>
    </row>
    <row r="129" spans="1:13" x14ac:dyDescent="0.3">
      <c r="A129" s="124"/>
      <c r="B129" s="124"/>
      <c r="C129" s="107"/>
      <c r="D129" s="107"/>
      <c r="E129" s="107"/>
      <c r="F129" s="107"/>
      <c r="G129" s="107"/>
      <c r="H129" s="107"/>
      <c r="I129" s="107"/>
      <c r="J129" s="107"/>
      <c r="K129" s="107"/>
      <c r="L129" s="107"/>
      <c r="M129" s="107"/>
    </row>
    <row r="130" spans="1:13" x14ac:dyDescent="0.3">
      <c r="A130" s="124"/>
      <c r="B130" s="124"/>
      <c r="C130" s="107"/>
      <c r="D130" s="107"/>
      <c r="E130" s="107"/>
      <c r="F130" s="107"/>
      <c r="G130" s="107"/>
      <c r="H130" s="107"/>
      <c r="I130" s="107"/>
      <c r="J130" s="107"/>
      <c r="K130" s="107"/>
      <c r="L130" s="107"/>
      <c r="M130" s="107"/>
    </row>
    <row r="131" spans="1:13" x14ac:dyDescent="0.3">
      <c r="A131" s="124"/>
      <c r="B131" s="124"/>
      <c r="C131" s="107"/>
      <c r="D131" s="107"/>
      <c r="E131" s="107"/>
      <c r="F131" s="107"/>
      <c r="G131" s="107"/>
      <c r="H131" s="107"/>
      <c r="I131" s="107"/>
      <c r="J131" s="107"/>
      <c r="K131" s="107"/>
      <c r="L131" s="107"/>
      <c r="M131" s="107"/>
    </row>
    <row r="132" spans="1:13" x14ac:dyDescent="0.3">
      <c r="A132" s="124"/>
      <c r="B132" s="124"/>
      <c r="C132" s="107"/>
      <c r="D132" s="107"/>
      <c r="E132" s="107"/>
      <c r="F132" s="107"/>
      <c r="G132" s="107"/>
      <c r="H132" s="107"/>
      <c r="I132" s="107"/>
      <c r="J132" s="107"/>
      <c r="K132" s="107"/>
      <c r="L132" s="107"/>
      <c r="M132" s="107"/>
    </row>
    <row r="133" spans="1:13" x14ac:dyDescent="0.3">
      <c r="A133" s="124"/>
      <c r="B133" s="124"/>
      <c r="C133" s="107"/>
      <c r="D133" s="107"/>
      <c r="E133" s="107"/>
      <c r="F133" s="107"/>
      <c r="G133" s="107"/>
      <c r="H133" s="107"/>
      <c r="I133" s="107"/>
      <c r="J133" s="107"/>
      <c r="K133" s="107"/>
      <c r="L133" s="107"/>
      <c r="M133" s="107"/>
    </row>
    <row r="134" spans="1:13" x14ac:dyDescent="0.3">
      <c r="A134" s="124"/>
      <c r="B134" s="124"/>
      <c r="C134" s="107"/>
      <c r="D134" s="107"/>
      <c r="E134" s="107"/>
      <c r="F134" s="107"/>
      <c r="G134" s="107"/>
      <c r="H134" s="107"/>
      <c r="I134" s="107"/>
      <c r="J134" s="107"/>
      <c r="K134" s="107"/>
      <c r="L134" s="107"/>
      <c r="M134" s="107"/>
    </row>
    <row r="135" spans="1:13" x14ac:dyDescent="0.3">
      <c r="A135" s="124"/>
      <c r="B135" s="124"/>
      <c r="C135" s="107"/>
      <c r="D135" s="107"/>
      <c r="E135" s="107"/>
      <c r="F135" s="107"/>
      <c r="G135" s="107"/>
      <c r="H135" s="107"/>
      <c r="I135" s="107"/>
      <c r="J135" s="107"/>
      <c r="K135" s="107"/>
      <c r="L135" s="107"/>
      <c r="M135" s="107"/>
    </row>
    <row r="136" spans="1:13" x14ac:dyDescent="0.3">
      <c r="A136" s="124"/>
      <c r="B136" s="124"/>
      <c r="C136" s="107"/>
      <c r="D136" s="107"/>
      <c r="E136" s="107"/>
      <c r="F136" s="107"/>
      <c r="G136" s="107"/>
      <c r="H136" s="107"/>
      <c r="I136" s="107"/>
      <c r="J136" s="107"/>
      <c r="K136" s="107"/>
      <c r="L136" s="107"/>
      <c r="M136" s="107"/>
    </row>
    <row r="137" spans="1:13" x14ac:dyDescent="0.3">
      <c r="A137" s="124"/>
      <c r="B137" s="124"/>
      <c r="C137" s="107"/>
      <c r="D137" s="107"/>
      <c r="E137" s="107"/>
      <c r="F137" s="107"/>
      <c r="G137" s="107"/>
      <c r="H137" s="107"/>
      <c r="I137" s="107"/>
      <c r="J137" s="107"/>
      <c r="K137" s="107"/>
      <c r="L137" s="107"/>
      <c r="M137" s="107"/>
    </row>
    <row r="138" spans="1:13" x14ac:dyDescent="0.3">
      <c r="A138" s="124"/>
      <c r="B138" s="124"/>
      <c r="C138" s="107"/>
      <c r="D138" s="107"/>
      <c r="E138" s="107"/>
      <c r="F138" s="107"/>
      <c r="G138" s="107"/>
      <c r="H138" s="107"/>
      <c r="I138" s="107"/>
      <c r="J138" s="107"/>
      <c r="K138" s="107"/>
      <c r="L138" s="107"/>
      <c r="M138" s="107"/>
    </row>
    <row r="139" spans="1:13" x14ac:dyDescent="0.3">
      <c r="A139" s="124"/>
      <c r="B139" s="124"/>
      <c r="C139" s="107"/>
      <c r="D139" s="107"/>
      <c r="E139" s="107"/>
      <c r="F139" s="107"/>
      <c r="G139" s="107"/>
      <c r="H139" s="107"/>
      <c r="I139" s="107"/>
      <c r="J139" s="107"/>
      <c r="K139" s="107"/>
      <c r="L139" s="107"/>
      <c r="M139" s="107"/>
    </row>
    <row r="140" spans="1:13" x14ac:dyDescent="0.3">
      <c r="A140" s="124"/>
      <c r="B140" s="124"/>
      <c r="C140" s="107"/>
      <c r="D140" s="107"/>
      <c r="E140" s="107"/>
      <c r="F140" s="107"/>
      <c r="G140" s="107"/>
      <c r="H140" s="107"/>
      <c r="I140" s="107"/>
      <c r="J140" s="107"/>
      <c r="K140" s="107"/>
      <c r="L140" s="107"/>
      <c r="M140" s="107"/>
    </row>
    <row r="141" spans="1:13" x14ac:dyDescent="0.3">
      <c r="A141" s="124"/>
      <c r="B141" s="124"/>
      <c r="C141" s="107"/>
      <c r="D141" s="107"/>
      <c r="E141" s="107"/>
      <c r="F141" s="107"/>
      <c r="G141" s="107"/>
      <c r="H141" s="107"/>
      <c r="I141" s="107"/>
      <c r="J141" s="107"/>
      <c r="K141" s="107"/>
      <c r="L141" s="107"/>
      <c r="M141" s="107"/>
    </row>
    <row r="142" spans="1:13" x14ac:dyDescent="0.3">
      <c r="A142" s="124"/>
      <c r="B142" s="124"/>
      <c r="C142" s="107"/>
      <c r="D142" s="107"/>
      <c r="E142" s="107"/>
      <c r="F142" s="107"/>
      <c r="G142" s="107"/>
      <c r="H142" s="107"/>
      <c r="I142" s="107"/>
      <c r="J142" s="107"/>
      <c r="K142" s="107"/>
      <c r="L142" s="107"/>
      <c r="M142" s="107"/>
    </row>
    <row r="143" spans="1:13" x14ac:dyDescent="0.3">
      <c r="A143" s="124"/>
      <c r="B143" s="124"/>
      <c r="C143" s="107"/>
      <c r="D143" s="107"/>
      <c r="E143" s="107"/>
      <c r="F143" s="107"/>
      <c r="G143" s="107"/>
      <c r="H143" s="107"/>
      <c r="I143" s="107"/>
      <c r="J143" s="107"/>
      <c r="K143" s="107"/>
      <c r="L143" s="107"/>
      <c r="M143" s="107"/>
    </row>
    <row r="144" spans="1:13" x14ac:dyDescent="0.3">
      <c r="A144" s="124"/>
      <c r="B144" s="124"/>
      <c r="C144" s="107"/>
      <c r="D144" s="107"/>
      <c r="E144" s="107"/>
      <c r="F144" s="107"/>
      <c r="G144" s="107"/>
      <c r="H144" s="107"/>
      <c r="I144" s="107"/>
      <c r="J144" s="107"/>
      <c r="K144" s="107"/>
      <c r="L144" s="107"/>
      <c r="M144" s="107"/>
    </row>
    <row r="145" spans="1:13" x14ac:dyDescent="0.3">
      <c r="A145" s="124"/>
      <c r="B145" s="124"/>
      <c r="C145" s="107"/>
      <c r="D145" s="107"/>
      <c r="E145" s="107"/>
      <c r="F145" s="107"/>
      <c r="G145" s="107"/>
      <c r="H145" s="107"/>
      <c r="I145" s="107"/>
      <c r="J145" s="107"/>
      <c r="K145" s="107"/>
      <c r="L145" s="107"/>
      <c r="M145" s="107"/>
    </row>
    <row r="146" spans="1:13" x14ac:dyDescent="0.3">
      <c r="A146" s="124"/>
      <c r="B146" s="124"/>
      <c r="C146" s="107"/>
      <c r="D146" s="107"/>
      <c r="E146" s="107"/>
      <c r="F146" s="107"/>
      <c r="G146" s="107"/>
      <c r="H146" s="107"/>
      <c r="I146" s="107"/>
      <c r="J146" s="107"/>
      <c r="K146" s="107"/>
      <c r="L146" s="107"/>
      <c r="M146" s="107"/>
    </row>
    <row r="147" spans="1:13" x14ac:dyDescent="0.3">
      <c r="A147" s="124"/>
      <c r="B147" s="124"/>
      <c r="C147" s="107"/>
      <c r="D147" s="107"/>
      <c r="E147" s="107"/>
      <c r="F147" s="107"/>
      <c r="G147" s="107"/>
      <c r="H147" s="107"/>
      <c r="I147" s="107"/>
      <c r="J147" s="107"/>
      <c r="K147" s="107"/>
      <c r="L147" s="107"/>
      <c r="M147" s="107"/>
    </row>
    <row r="148" spans="1:13" x14ac:dyDescent="0.3">
      <c r="A148" s="124"/>
      <c r="B148" s="124"/>
      <c r="C148" s="107"/>
      <c r="D148" s="107"/>
      <c r="E148" s="107"/>
      <c r="F148" s="107"/>
      <c r="G148" s="107"/>
      <c r="H148" s="107"/>
      <c r="I148" s="107"/>
      <c r="J148" s="107"/>
      <c r="K148" s="107"/>
      <c r="L148" s="107"/>
      <c r="M148" s="107"/>
    </row>
    <row r="149" spans="1:13" x14ac:dyDescent="0.3">
      <c r="A149" s="124"/>
      <c r="B149" s="124"/>
      <c r="C149" s="107"/>
      <c r="D149" s="107"/>
      <c r="E149" s="107"/>
      <c r="F149" s="107"/>
      <c r="G149" s="107"/>
      <c r="H149" s="107"/>
      <c r="I149" s="107"/>
      <c r="J149" s="107"/>
      <c r="K149" s="107"/>
      <c r="L149" s="107"/>
      <c r="M149" s="107"/>
    </row>
    <row r="150" spans="1:13" x14ac:dyDescent="0.3">
      <c r="A150" s="124"/>
      <c r="B150" s="124"/>
      <c r="C150" s="107"/>
      <c r="D150" s="107"/>
      <c r="E150" s="107"/>
      <c r="F150" s="107"/>
      <c r="G150" s="107"/>
      <c r="H150" s="107"/>
      <c r="I150" s="107"/>
      <c r="J150" s="107"/>
      <c r="K150" s="107"/>
      <c r="L150" s="107"/>
      <c r="M150" s="107"/>
    </row>
    <row r="151" spans="1:13" x14ac:dyDescent="0.3">
      <c r="A151" s="124"/>
      <c r="B151" s="124"/>
      <c r="C151" s="107"/>
      <c r="D151" s="107"/>
      <c r="E151" s="107"/>
      <c r="F151" s="107"/>
      <c r="G151" s="107"/>
      <c r="H151" s="107"/>
      <c r="I151" s="107"/>
      <c r="J151" s="107"/>
      <c r="K151" s="107"/>
      <c r="L151" s="107"/>
      <c r="M151" s="107"/>
    </row>
    <row r="152" spans="1:13" x14ac:dyDescent="0.3">
      <c r="A152" s="124"/>
      <c r="B152" s="124"/>
      <c r="C152" s="107"/>
      <c r="D152" s="107"/>
      <c r="E152" s="107"/>
      <c r="F152" s="107"/>
      <c r="G152" s="107"/>
      <c r="H152" s="107"/>
      <c r="I152" s="107"/>
      <c r="J152" s="107"/>
      <c r="K152" s="107"/>
      <c r="L152" s="107"/>
      <c r="M152" s="107"/>
    </row>
    <row r="153" spans="1:13" x14ac:dyDescent="0.3">
      <c r="A153" s="124"/>
      <c r="B153" s="124"/>
      <c r="C153" s="107"/>
      <c r="D153" s="107"/>
      <c r="E153" s="107"/>
      <c r="F153" s="107"/>
      <c r="G153" s="107"/>
      <c r="H153" s="107"/>
      <c r="I153" s="107"/>
      <c r="J153" s="107"/>
      <c r="K153" s="107"/>
      <c r="L153" s="107"/>
      <c r="M153" s="107"/>
    </row>
    <row r="154" spans="1:13" x14ac:dyDescent="0.3">
      <c r="A154" s="124"/>
      <c r="B154" s="124"/>
      <c r="C154" s="107"/>
      <c r="D154" s="107"/>
      <c r="E154" s="107"/>
      <c r="F154" s="107"/>
      <c r="G154" s="107"/>
      <c r="H154" s="107"/>
      <c r="I154" s="107"/>
      <c r="J154" s="107"/>
      <c r="K154" s="107"/>
      <c r="L154" s="107"/>
      <c r="M154" s="107"/>
    </row>
    <row r="155" spans="1:13" x14ac:dyDescent="0.3">
      <c r="A155" s="124"/>
      <c r="B155" s="124"/>
      <c r="C155" s="107"/>
      <c r="D155" s="107"/>
      <c r="E155" s="107"/>
      <c r="F155" s="107"/>
      <c r="G155" s="107"/>
      <c r="H155" s="107"/>
      <c r="I155" s="107"/>
      <c r="J155" s="107"/>
      <c r="K155" s="107"/>
      <c r="L155" s="107"/>
      <c r="M155" s="107"/>
    </row>
    <row r="156" spans="1:13" x14ac:dyDescent="0.3">
      <c r="A156" s="124"/>
      <c r="B156" s="124"/>
      <c r="C156" s="107"/>
      <c r="D156" s="107"/>
      <c r="E156" s="107"/>
      <c r="F156" s="107"/>
      <c r="G156" s="107"/>
      <c r="H156" s="107"/>
      <c r="I156" s="107"/>
      <c r="J156" s="107"/>
      <c r="K156" s="107"/>
      <c r="L156" s="107"/>
      <c r="M156" s="107"/>
    </row>
    <row r="157" spans="1:13" x14ac:dyDescent="0.3">
      <c r="A157" s="124"/>
      <c r="B157" s="124"/>
      <c r="C157" s="107"/>
      <c r="D157" s="107"/>
      <c r="E157" s="107"/>
      <c r="F157" s="107"/>
      <c r="G157" s="107"/>
      <c r="H157" s="107"/>
      <c r="I157" s="107"/>
      <c r="J157" s="107"/>
      <c r="K157" s="107"/>
      <c r="L157" s="107"/>
      <c r="M157" s="107"/>
    </row>
    <row r="158" spans="1:13" x14ac:dyDescent="0.3">
      <c r="A158" s="124"/>
      <c r="B158" s="124"/>
      <c r="C158" s="107"/>
      <c r="D158" s="107"/>
      <c r="E158" s="107"/>
      <c r="F158" s="107"/>
      <c r="G158" s="107"/>
      <c r="H158" s="107"/>
      <c r="I158" s="107"/>
      <c r="J158" s="107"/>
      <c r="K158" s="107"/>
      <c r="L158" s="107"/>
      <c r="M158" s="107"/>
    </row>
    <row r="159" spans="1:13" x14ac:dyDescent="0.3">
      <c r="A159" s="124"/>
      <c r="B159" s="124"/>
      <c r="C159" s="107"/>
      <c r="D159" s="107"/>
      <c r="E159" s="107"/>
      <c r="F159" s="107"/>
      <c r="G159" s="107"/>
      <c r="H159" s="107"/>
      <c r="I159" s="107"/>
      <c r="J159" s="107"/>
      <c r="K159" s="107"/>
      <c r="L159" s="107"/>
      <c r="M159" s="107"/>
    </row>
    <row r="160" spans="1:13" x14ac:dyDescent="0.3">
      <c r="A160" s="124"/>
      <c r="B160" s="124"/>
      <c r="C160" s="107"/>
      <c r="D160" s="107"/>
      <c r="E160" s="107"/>
      <c r="F160" s="107"/>
      <c r="G160" s="107"/>
      <c r="H160" s="107"/>
      <c r="I160" s="107"/>
      <c r="J160" s="107"/>
      <c r="K160" s="107"/>
      <c r="L160" s="107"/>
      <c r="M160" s="107"/>
    </row>
    <row r="161" spans="1:13" x14ac:dyDescent="0.3">
      <c r="A161" s="124"/>
      <c r="B161" s="124"/>
      <c r="C161" s="107"/>
      <c r="D161" s="107"/>
      <c r="E161" s="107"/>
      <c r="F161" s="107"/>
      <c r="G161" s="107"/>
      <c r="H161" s="107"/>
      <c r="I161" s="107"/>
      <c r="J161" s="107"/>
      <c r="K161" s="107"/>
      <c r="L161" s="107"/>
      <c r="M161" s="107"/>
    </row>
    <row r="162" spans="1:13" x14ac:dyDescent="0.3">
      <c r="A162" s="124"/>
      <c r="B162" s="124"/>
      <c r="C162" s="107"/>
      <c r="D162" s="107"/>
      <c r="E162" s="107"/>
      <c r="F162" s="107"/>
      <c r="G162" s="107"/>
      <c r="H162" s="107"/>
      <c r="I162" s="107"/>
      <c r="J162" s="107"/>
      <c r="K162" s="107"/>
      <c r="L162" s="107"/>
      <c r="M162" s="107"/>
    </row>
    <row r="163" spans="1:13" x14ac:dyDescent="0.3">
      <c r="A163" s="124"/>
      <c r="B163" s="124"/>
      <c r="C163" s="107"/>
      <c r="D163" s="107"/>
      <c r="E163" s="107"/>
      <c r="F163" s="107"/>
      <c r="G163" s="107"/>
      <c r="H163" s="107"/>
      <c r="I163" s="107"/>
      <c r="J163" s="107"/>
      <c r="K163" s="107"/>
      <c r="L163" s="107"/>
      <c r="M163" s="107"/>
    </row>
    <row r="164" spans="1:13" x14ac:dyDescent="0.3">
      <c r="A164" s="124"/>
      <c r="B164" s="124"/>
      <c r="C164" s="107"/>
      <c r="D164" s="107"/>
      <c r="E164" s="107"/>
      <c r="F164" s="107"/>
      <c r="G164" s="107"/>
      <c r="H164" s="107"/>
      <c r="I164" s="107"/>
      <c r="J164" s="107"/>
      <c r="K164" s="107"/>
      <c r="L164" s="107"/>
      <c r="M164" s="107"/>
    </row>
    <row r="165" spans="1:13" x14ac:dyDescent="0.3">
      <c r="A165" s="124"/>
      <c r="B165" s="124"/>
      <c r="C165" s="107"/>
      <c r="D165" s="107"/>
      <c r="E165" s="107"/>
      <c r="F165" s="107"/>
      <c r="G165" s="107"/>
      <c r="H165" s="107"/>
      <c r="I165" s="107"/>
      <c r="J165" s="107"/>
      <c r="K165" s="107"/>
      <c r="L165" s="107"/>
      <c r="M165" s="107"/>
    </row>
    <row r="166" spans="1:13" x14ac:dyDescent="0.3">
      <c r="A166" s="124"/>
      <c r="B166" s="124"/>
      <c r="C166" s="107"/>
      <c r="D166" s="107"/>
      <c r="E166" s="107"/>
      <c r="F166" s="107"/>
      <c r="G166" s="107"/>
      <c r="H166" s="107"/>
      <c r="I166" s="107"/>
      <c r="J166" s="107"/>
      <c r="K166" s="107"/>
      <c r="L166" s="107"/>
      <c r="M166" s="107"/>
    </row>
    <row r="167" spans="1:13" x14ac:dyDescent="0.3">
      <c r="A167" s="124"/>
      <c r="B167" s="124"/>
      <c r="C167" s="107"/>
      <c r="D167" s="107"/>
      <c r="E167" s="107"/>
      <c r="F167" s="107"/>
      <c r="G167" s="107"/>
      <c r="H167" s="107"/>
      <c r="I167" s="107"/>
      <c r="J167" s="107"/>
      <c r="K167" s="107"/>
      <c r="L167" s="107"/>
      <c r="M167" s="107"/>
    </row>
    <row r="168" spans="1:13" x14ac:dyDescent="0.3">
      <c r="A168" s="124"/>
      <c r="B168" s="124"/>
      <c r="C168" s="107"/>
      <c r="D168" s="107"/>
      <c r="E168" s="107"/>
      <c r="F168" s="107"/>
      <c r="G168" s="107"/>
      <c r="H168" s="107"/>
      <c r="I168" s="107"/>
      <c r="J168" s="107"/>
      <c r="K168" s="107"/>
      <c r="L168" s="107"/>
      <c r="M168" s="107"/>
    </row>
    <row r="169" spans="1:13" x14ac:dyDescent="0.3">
      <c r="A169" s="124"/>
      <c r="B169" s="124"/>
      <c r="C169" s="107"/>
      <c r="D169" s="107"/>
      <c r="E169" s="107"/>
      <c r="F169" s="107"/>
      <c r="G169" s="107"/>
      <c r="H169" s="107"/>
      <c r="I169" s="107"/>
      <c r="J169" s="107"/>
      <c r="K169" s="107"/>
      <c r="L169" s="107"/>
      <c r="M169" s="107"/>
    </row>
    <row r="170" spans="1:13" x14ac:dyDescent="0.3">
      <c r="A170" s="124"/>
      <c r="B170" s="124"/>
      <c r="C170" s="107"/>
      <c r="D170" s="107"/>
      <c r="E170" s="107"/>
      <c r="F170" s="107"/>
      <c r="G170" s="107"/>
      <c r="H170" s="107"/>
      <c r="I170" s="107"/>
      <c r="J170" s="107"/>
      <c r="K170" s="107"/>
      <c r="L170" s="107"/>
      <c r="M170" s="107"/>
    </row>
    <row r="171" spans="1:13" x14ac:dyDescent="0.3">
      <c r="A171" s="124"/>
      <c r="B171" s="124"/>
      <c r="C171" s="107"/>
      <c r="D171" s="107"/>
      <c r="E171" s="107"/>
      <c r="F171" s="107"/>
      <c r="G171" s="107"/>
      <c r="H171" s="107"/>
      <c r="I171" s="107"/>
      <c r="J171" s="107"/>
      <c r="K171" s="107"/>
      <c r="L171" s="107"/>
      <c r="M171" s="107"/>
    </row>
    <row r="172" spans="1:13" x14ac:dyDescent="0.3">
      <c r="A172" s="124"/>
      <c r="B172" s="124"/>
      <c r="C172" s="107"/>
      <c r="D172" s="107"/>
      <c r="E172" s="107"/>
      <c r="F172" s="107"/>
      <c r="G172" s="107"/>
      <c r="H172" s="107"/>
      <c r="I172" s="107"/>
      <c r="J172" s="107"/>
      <c r="K172" s="107"/>
      <c r="L172" s="107"/>
      <c r="M172" s="107"/>
    </row>
    <row r="173" spans="1:13" x14ac:dyDescent="0.3">
      <c r="A173" s="124"/>
      <c r="B173" s="124"/>
      <c r="C173" s="107"/>
      <c r="D173" s="107"/>
      <c r="E173" s="107"/>
      <c r="F173" s="107"/>
      <c r="G173" s="107"/>
      <c r="H173" s="107"/>
      <c r="I173" s="107"/>
      <c r="J173" s="107"/>
      <c r="K173" s="107"/>
      <c r="L173" s="107"/>
      <c r="M173" s="107"/>
    </row>
    <row r="174" spans="1:13" x14ac:dyDescent="0.3">
      <c r="A174" s="124"/>
      <c r="B174" s="124"/>
      <c r="C174" s="107"/>
      <c r="D174" s="107"/>
      <c r="E174" s="107"/>
      <c r="F174" s="107"/>
      <c r="G174" s="107"/>
      <c r="H174" s="107"/>
      <c r="I174" s="107"/>
      <c r="J174" s="107"/>
      <c r="K174" s="107"/>
      <c r="L174" s="107"/>
      <c r="M174" s="107"/>
    </row>
    <row r="175" spans="1:13" x14ac:dyDescent="0.3">
      <c r="A175" s="124"/>
      <c r="B175" s="124"/>
      <c r="C175" s="107"/>
      <c r="D175" s="107"/>
      <c r="E175" s="107"/>
      <c r="F175" s="107"/>
      <c r="G175" s="107"/>
      <c r="H175" s="107"/>
      <c r="I175" s="107"/>
      <c r="J175" s="107"/>
      <c r="K175" s="107"/>
      <c r="L175" s="107"/>
      <c r="M175" s="107"/>
    </row>
    <row r="176" spans="1:13" x14ac:dyDescent="0.3">
      <c r="A176" s="124"/>
      <c r="B176" s="124"/>
      <c r="C176" s="107"/>
      <c r="D176" s="107"/>
      <c r="E176" s="107"/>
      <c r="F176" s="107"/>
      <c r="G176" s="107"/>
      <c r="H176" s="107"/>
      <c r="I176" s="107"/>
      <c r="J176" s="107"/>
      <c r="K176" s="107"/>
      <c r="L176" s="107"/>
      <c r="M176" s="107"/>
    </row>
    <row r="177" spans="1:13" x14ac:dyDescent="0.3">
      <c r="A177" s="124"/>
      <c r="B177" s="124"/>
      <c r="C177" s="107"/>
      <c r="D177" s="107"/>
      <c r="E177" s="107"/>
      <c r="F177" s="107"/>
      <c r="G177" s="107"/>
      <c r="H177" s="107"/>
      <c r="I177" s="107"/>
      <c r="J177" s="107"/>
      <c r="K177" s="107"/>
      <c r="L177" s="107"/>
      <c r="M177" s="107"/>
    </row>
    <row r="178" spans="1:13" x14ac:dyDescent="0.3">
      <c r="A178" s="124"/>
      <c r="B178" s="124"/>
      <c r="C178" s="107"/>
      <c r="D178" s="107"/>
      <c r="E178" s="107"/>
      <c r="F178" s="107"/>
      <c r="G178" s="107"/>
      <c r="H178" s="107"/>
      <c r="I178" s="107"/>
      <c r="J178" s="107"/>
      <c r="K178" s="107"/>
      <c r="L178" s="107"/>
      <c r="M178" s="107"/>
    </row>
    <row r="179" spans="1:13" x14ac:dyDescent="0.3">
      <c r="A179" s="124"/>
      <c r="B179" s="124"/>
      <c r="C179" s="107"/>
      <c r="D179" s="107"/>
      <c r="E179" s="107"/>
      <c r="F179" s="107"/>
      <c r="G179" s="107"/>
      <c r="H179" s="107"/>
      <c r="I179" s="107"/>
      <c r="J179" s="107"/>
      <c r="K179" s="107"/>
      <c r="L179" s="107"/>
      <c r="M179" s="107"/>
    </row>
    <row r="180" spans="1:13" x14ac:dyDescent="0.3">
      <c r="A180" s="124"/>
      <c r="B180" s="124"/>
      <c r="C180" s="107"/>
      <c r="D180" s="107"/>
      <c r="E180" s="107"/>
      <c r="F180" s="107"/>
      <c r="G180" s="107"/>
      <c r="H180" s="107"/>
      <c r="I180" s="107"/>
      <c r="J180" s="107"/>
      <c r="K180" s="107"/>
      <c r="L180" s="107"/>
      <c r="M180" s="107"/>
    </row>
    <row r="181" spans="1:13" x14ac:dyDescent="0.3">
      <c r="A181" s="124"/>
      <c r="B181" s="124"/>
      <c r="C181" s="107"/>
      <c r="D181" s="107"/>
      <c r="E181" s="107"/>
      <c r="F181" s="107"/>
      <c r="G181" s="107"/>
      <c r="H181" s="107"/>
      <c r="I181" s="107"/>
      <c r="J181" s="107"/>
      <c r="K181" s="107"/>
      <c r="L181" s="107"/>
      <c r="M181" s="107"/>
    </row>
    <row r="182" spans="1:13" x14ac:dyDescent="0.3">
      <c r="A182" s="124"/>
      <c r="B182" s="124"/>
      <c r="C182" s="107"/>
      <c r="D182" s="107"/>
      <c r="E182" s="107"/>
      <c r="F182" s="107"/>
      <c r="G182" s="107"/>
      <c r="H182" s="107"/>
      <c r="I182" s="107"/>
      <c r="J182" s="107"/>
      <c r="K182" s="107"/>
      <c r="L182" s="107"/>
      <c r="M182" s="107"/>
    </row>
    <row r="183" spans="1:13" x14ac:dyDescent="0.3">
      <c r="A183" s="124"/>
      <c r="B183" s="124"/>
      <c r="C183" s="107"/>
      <c r="D183" s="107"/>
      <c r="E183" s="107"/>
      <c r="F183" s="107"/>
      <c r="G183" s="107"/>
      <c r="H183" s="107"/>
      <c r="I183" s="107"/>
      <c r="J183" s="107"/>
      <c r="K183" s="107"/>
      <c r="L183" s="107"/>
      <c r="M183" s="107"/>
    </row>
    <row r="184" spans="1:13" x14ac:dyDescent="0.3">
      <c r="A184" s="124"/>
      <c r="B184" s="124"/>
      <c r="C184" s="107"/>
      <c r="D184" s="107"/>
      <c r="E184" s="107"/>
      <c r="F184" s="107"/>
      <c r="G184" s="107"/>
      <c r="H184" s="107"/>
      <c r="I184" s="107"/>
      <c r="J184" s="107"/>
      <c r="K184" s="107"/>
      <c r="L184" s="107"/>
      <c r="M184" s="107"/>
    </row>
    <row r="185" spans="1:13" x14ac:dyDescent="0.3">
      <c r="A185" s="124"/>
      <c r="B185" s="124"/>
      <c r="C185" s="107"/>
      <c r="D185" s="107"/>
      <c r="E185" s="107"/>
      <c r="F185" s="107"/>
      <c r="G185" s="107"/>
      <c r="H185" s="107"/>
      <c r="I185" s="107"/>
      <c r="J185" s="107"/>
      <c r="K185" s="107"/>
      <c r="L185" s="107"/>
      <c r="M185" s="107"/>
    </row>
    <row r="186" spans="1:13" x14ac:dyDescent="0.3">
      <c r="A186" s="124"/>
      <c r="B186" s="124"/>
      <c r="C186" s="107"/>
      <c r="D186" s="107"/>
      <c r="E186" s="107"/>
      <c r="F186" s="107"/>
      <c r="G186" s="107"/>
      <c r="H186" s="107"/>
      <c r="I186" s="107"/>
      <c r="J186" s="107"/>
      <c r="K186" s="107"/>
      <c r="L186" s="107"/>
      <c r="M186" s="107"/>
    </row>
    <row r="187" spans="1:13" x14ac:dyDescent="0.3">
      <c r="A187" s="124"/>
      <c r="B187" s="124"/>
      <c r="C187" s="107"/>
      <c r="D187" s="107"/>
      <c r="E187" s="107"/>
      <c r="F187" s="107"/>
      <c r="G187" s="107"/>
      <c r="H187" s="107"/>
      <c r="I187" s="107"/>
      <c r="J187" s="107"/>
      <c r="K187" s="107"/>
      <c r="L187" s="107"/>
      <c r="M187" s="107"/>
    </row>
    <row r="188" spans="1:13" x14ac:dyDescent="0.3">
      <c r="A188" s="124"/>
      <c r="B188" s="124"/>
      <c r="C188" s="107"/>
      <c r="D188" s="107"/>
      <c r="E188" s="107"/>
      <c r="F188" s="107"/>
      <c r="G188" s="107"/>
      <c r="H188" s="107"/>
      <c r="I188" s="107"/>
      <c r="J188" s="107"/>
      <c r="K188" s="107"/>
      <c r="L188" s="107"/>
      <c r="M188" s="107"/>
    </row>
    <row r="189" spans="1:13" x14ac:dyDescent="0.3">
      <c r="A189" s="124"/>
      <c r="B189" s="124"/>
      <c r="C189" s="107"/>
      <c r="D189" s="107"/>
      <c r="E189" s="107"/>
      <c r="F189" s="107"/>
      <c r="G189" s="107"/>
      <c r="H189" s="107"/>
      <c r="I189" s="107"/>
      <c r="J189" s="107"/>
      <c r="K189" s="107"/>
      <c r="L189" s="107"/>
      <c r="M189" s="107"/>
    </row>
    <row r="190" spans="1:13" x14ac:dyDescent="0.3">
      <c r="A190" s="124"/>
      <c r="B190" s="124"/>
      <c r="C190" s="107"/>
      <c r="D190" s="107"/>
      <c r="E190" s="107"/>
      <c r="F190" s="107"/>
      <c r="G190" s="107"/>
      <c r="H190" s="107"/>
      <c r="I190" s="107"/>
      <c r="J190" s="107"/>
      <c r="K190" s="107"/>
      <c r="L190" s="107"/>
      <c r="M190" s="107"/>
    </row>
    <row r="191" spans="1:13" x14ac:dyDescent="0.3">
      <c r="A191" s="124"/>
      <c r="B191" s="124"/>
      <c r="C191" s="107"/>
      <c r="D191" s="107"/>
      <c r="E191" s="107"/>
      <c r="F191" s="107"/>
      <c r="G191" s="107"/>
      <c r="H191" s="107"/>
      <c r="I191" s="107"/>
      <c r="J191" s="107"/>
      <c r="K191" s="107"/>
      <c r="L191" s="107"/>
      <c r="M191" s="107"/>
    </row>
    <row r="192" spans="1:13" x14ac:dyDescent="0.3">
      <c r="A192" s="124"/>
      <c r="B192" s="124"/>
      <c r="C192" s="107"/>
      <c r="D192" s="107"/>
      <c r="E192" s="107"/>
      <c r="F192" s="107"/>
      <c r="G192" s="107"/>
      <c r="H192" s="107"/>
      <c r="I192" s="107"/>
      <c r="J192" s="107"/>
      <c r="K192" s="107"/>
      <c r="L192" s="107"/>
      <c r="M192" s="107"/>
    </row>
    <row r="193" spans="1:13" x14ac:dyDescent="0.3">
      <c r="A193" s="124"/>
      <c r="B193" s="124"/>
      <c r="C193" s="107"/>
      <c r="D193" s="107"/>
      <c r="E193" s="107"/>
      <c r="F193" s="107"/>
      <c r="G193" s="107"/>
      <c r="H193" s="107"/>
      <c r="I193" s="107"/>
      <c r="J193" s="107"/>
      <c r="K193" s="107"/>
      <c r="L193" s="107"/>
      <c r="M193" s="107"/>
    </row>
    <row r="194" spans="1:13" x14ac:dyDescent="0.3">
      <c r="A194" s="124"/>
      <c r="B194" s="124"/>
      <c r="C194" s="107"/>
      <c r="D194" s="107"/>
      <c r="E194" s="107"/>
      <c r="F194" s="107"/>
      <c r="G194" s="107"/>
      <c r="H194" s="107"/>
      <c r="I194" s="107"/>
      <c r="J194" s="107"/>
      <c r="K194" s="107"/>
      <c r="L194" s="107"/>
      <c r="M194" s="107"/>
    </row>
    <row r="195" spans="1:13" x14ac:dyDescent="0.3">
      <c r="A195" s="124"/>
      <c r="B195" s="124"/>
      <c r="C195" s="107"/>
      <c r="D195" s="107"/>
      <c r="E195" s="107"/>
      <c r="F195" s="107"/>
      <c r="G195" s="107"/>
      <c r="H195" s="107"/>
      <c r="I195" s="107"/>
      <c r="J195" s="107"/>
      <c r="K195" s="107"/>
      <c r="L195" s="107"/>
      <c r="M195" s="107"/>
    </row>
    <row r="196" spans="1:13" x14ac:dyDescent="0.3">
      <c r="A196" s="124"/>
      <c r="B196" s="124"/>
      <c r="C196" s="107"/>
      <c r="D196" s="107"/>
      <c r="E196" s="107"/>
      <c r="F196" s="107"/>
      <c r="G196" s="107"/>
      <c r="H196" s="107"/>
      <c r="I196" s="107"/>
      <c r="J196" s="107"/>
      <c r="K196" s="107"/>
      <c r="L196" s="107"/>
      <c r="M196" s="107"/>
    </row>
    <row r="197" spans="1:13" x14ac:dyDescent="0.3">
      <c r="A197" s="124"/>
      <c r="B197" s="124"/>
      <c r="C197" s="107"/>
      <c r="D197" s="107"/>
      <c r="E197" s="107"/>
      <c r="F197" s="107"/>
      <c r="G197" s="107"/>
      <c r="H197" s="107"/>
      <c r="I197" s="107"/>
      <c r="J197" s="107"/>
      <c r="K197" s="107"/>
      <c r="L197" s="107"/>
      <c r="M197" s="107"/>
    </row>
    <row r="198" spans="1:13" x14ac:dyDescent="0.3">
      <c r="A198" s="124"/>
      <c r="B198" s="124"/>
      <c r="C198" s="107"/>
      <c r="D198" s="107"/>
      <c r="E198" s="107"/>
      <c r="F198" s="107"/>
      <c r="G198" s="107"/>
      <c r="H198" s="107"/>
      <c r="I198" s="107"/>
      <c r="J198" s="107"/>
      <c r="K198" s="107"/>
      <c r="L198" s="107"/>
      <c r="M198" s="107"/>
    </row>
    <row r="199" spans="1:13" x14ac:dyDescent="0.3">
      <c r="A199" s="124"/>
      <c r="B199" s="124"/>
      <c r="C199" s="107"/>
      <c r="D199" s="107"/>
      <c r="E199" s="107"/>
      <c r="F199" s="107"/>
      <c r="G199" s="107"/>
      <c r="H199" s="107"/>
      <c r="I199" s="107"/>
      <c r="J199" s="107"/>
      <c r="K199" s="107"/>
      <c r="L199" s="107"/>
      <c r="M199" s="107"/>
    </row>
    <row r="200" spans="1:13" x14ac:dyDescent="0.3">
      <c r="A200" s="124"/>
      <c r="B200" s="124"/>
      <c r="C200" s="107"/>
      <c r="D200" s="107"/>
      <c r="E200" s="107"/>
      <c r="F200" s="107"/>
      <c r="G200" s="107"/>
      <c r="H200" s="107"/>
      <c r="I200" s="107"/>
      <c r="J200" s="107"/>
      <c r="K200" s="107"/>
      <c r="L200" s="107"/>
      <c r="M200" s="107"/>
    </row>
    <row r="201" spans="1:13" x14ac:dyDescent="0.3">
      <c r="A201" s="124"/>
      <c r="B201" s="124"/>
      <c r="C201" s="107"/>
      <c r="D201" s="107"/>
      <c r="E201" s="107"/>
      <c r="F201" s="107"/>
      <c r="G201" s="107"/>
      <c r="H201" s="107"/>
      <c r="I201" s="107"/>
      <c r="J201" s="107"/>
      <c r="K201" s="107"/>
      <c r="L201" s="107"/>
      <c r="M201" s="107"/>
    </row>
    <row r="202" spans="1:13" x14ac:dyDescent="0.3">
      <c r="A202" s="124"/>
      <c r="B202" s="124"/>
      <c r="C202" s="107"/>
      <c r="D202" s="107"/>
      <c r="E202" s="107"/>
      <c r="F202" s="107"/>
      <c r="G202" s="107"/>
      <c r="H202" s="107"/>
      <c r="I202" s="107"/>
      <c r="J202" s="107"/>
      <c r="K202" s="107"/>
      <c r="L202" s="107"/>
      <c r="M202" s="107"/>
    </row>
    <row r="203" spans="1:13" x14ac:dyDescent="0.3">
      <c r="A203" s="124"/>
      <c r="B203" s="124"/>
      <c r="C203" s="107"/>
      <c r="D203" s="107"/>
      <c r="E203" s="107"/>
      <c r="F203" s="107"/>
      <c r="G203" s="107"/>
      <c r="H203" s="107"/>
      <c r="I203" s="107"/>
      <c r="J203" s="107"/>
      <c r="K203" s="107"/>
      <c r="L203" s="107"/>
      <c r="M203" s="107"/>
    </row>
    <row r="204" spans="1:13" x14ac:dyDescent="0.3">
      <c r="A204" s="124"/>
      <c r="B204" s="124"/>
      <c r="C204" s="107"/>
      <c r="D204" s="107"/>
      <c r="E204" s="107"/>
      <c r="F204" s="107"/>
      <c r="G204" s="107"/>
      <c r="H204" s="107"/>
      <c r="I204" s="107"/>
      <c r="J204" s="107"/>
      <c r="K204" s="107"/>
      <c r="L204" s="107"/>
      <c r="M204" s="107"/>
    </row>
    <row r="205" spans="1:13" x14ac:dyDescent="0.3">
      <c r="A205" s="124"/>
      <c r="B205" s="124"/>
      <c r="C205" s="107"/>
      <c r="D205" s="107"/>
      <c r="E205" s="107"/>
      <c r="F205" s="107"/>
      <c r="G205" s="107"/>
      <c r="H205" s="107"/>
      <c r="I205" s="107"/>
      <c r="J205" s="107"/>
      <c r="K205" s="107"/>
      <c r="L205" s="107"/>
      <c r="M205" s="107"/>
    </row>
    <row r="206" spans="1:13" x14ac:dyDescent="0.3">
      <c r="A206" s="124"/>
      <c r="B206" s="124"/>
      <c r="C206" s="107"/>
      <c r="D206" s="107"/>
      <c r="E206" s="107"/>
      <c r="F206" s="107"/>
      <c r="G206" s="107"/>
      <c r="H206" s="107"/>
      <c r="I206" s="107"/>
      <c r="J206" s="107"/>
      <c r="K206" s="107"/>
      <c r="L206" s="107"/>
      <c r="M206" s="107"/>
    </row>
    <row r="207" spans="1:13" x14ac:dyDescent="0.3">
      <c r="A207" s="124"/>
      <c r="B207" s="124"/>
      <c r="C207" s="107"/>
      <c r="D207" s="107"/>
      <c r="E207" s="107"/>
      <c r="F207" s="107"/>
      <c r="G207" s="107"/>
      <c r="H207" s="107"/>
      <c r="I207" s="107"/>
      <c r="J207" s="107"/>
      <c r="K207" s="107"/>
      <c r="L207" s="107"/>
      <c r="M207" s="107"/>
    </row>
    <row r="208" spans="1:13" x14ac:dyDescent="0.3">
      <c r="A208" s="124"/>
      <c r="B208" s="124"/>
      <c r="C208" s="107"/>
      <c r="D208" s="107"/>
      <c r="E208" s="107"/>
      <c r="F208" s="107"/>
      <c r="G208" s="107"/>
      <c r="H208" s="107"/>
      <c r="I208" s="107"/>
      <c r="J208" s="107"/>
      <c r="K208" s="107"/>
      <c r="L208" s="107"/>
      <c r="M208" s="107"/>
    </row>
    <row r="209" spans="1:13" x14ac:dyDescent="0.3">
      <c r="A209" s="124"/>
      <c r="B209" s="124"/>
      <c r="C209" s="107"/>
      <c r="D209" s="107"/>
      <c r="E209" s="107"/>
      <c r="F209" s="107"/>
      <c r="G209" s="107"/>
      <c r="H209" s="107"/>
      <c r="I209" s="107"/>
      <c r="J209" s="107"/>
      <c r="K209" s="107"/>
      <c r="L209" s="107"/>
      <c r="M209" s="107"/>
    </row>
    <row r="210" spans="1:13" x14ac:dyDescent="0.3">
      <c r="A210" s="124"/>
      <c r="B210" s="124"/>
      <c r="C210" s="107"/>
      <c r="D210" s="107"/>
      <c r="E210" s="107"/>
      <c r="F210" s="107"/>
      <c r="G210" s="107"/>
      <c r="H210" s="107"/>
      <c r="I210" s="107"/>
      <c r="J210" s="107"/>
      <c r="K210" s="107"/>
      <c r="L210" s="107"/>
      <c r="M210" s="107"/>
    </row>
    <row r="211" spans="1:13" x14ac:dyDescent="0.3">
      <c r="A211" s="124"/>
      <c r="B211" s="124"/>
      <c r="C211" s="107"/>
      <c r="D211" s="107"/>
      <c r="E211" s="107"/>
      <c r="F211" s="107"/>
      <c r="G211" s="107"/>
      <c r="H211" s="107"/>
      <c r="I211" s="107"/>
      <c r="J211" s="107"/>
      <c r="K211" s="107"/>
      <c r="L211" s="107"/>
      <c r="M211" s="107"/>
    </row>
    <row r="212" spans="1:13" x14ac:dyDescent="0.3">
      <c r="A212" s="124"/>
      <c r="B212" s="124"/>
      <c r="C212" s="107"/>
      <c r="D212" s="107"/>
      <c r="E212" s="107"/>
      <c r="F212" s="107"/>
      <c r="G212" s="107"/>
      <c r="H212" s="107"/>
      <c r="I212" s="107"/>
      <c r="J212" s="107"/>
      <c r="K212" s="107"/>
      <c r="L212" s="107"/>
      <c r="M212" s="107"/>
    </row>
    <row r="213" spans="1:13" x14ac:dyDescent="0.3">
      <c r="A213" s="124"/>
      <c r="B213" s="124"/>
      <c r="C213" s="107"/>
      <c r="D213" s="107"/>
      <c r="E213" s="107"/>
      <c r="F213" s="107"/>
      <c r="G213" s="107"/>
      <c r="H213" s="107"/>
      <c r="I213" s="107"/>
      <c r="J213" s="107"/>
      <c r="K213" s="107"/>
      <c r="L213" s="107"/>
      <c r="M213" s="107"/>
    </row>
    <row r="214" spans="1:13" x14ac:dyDescent="0.3">
      <c r="A214" s="124"/>
      <c r="B214" s="124"/>
      <c r="C214" s="107"/>
      <c r="D214" s="107"/>
      <c r="E214" s="107"/>
      <c r="F214" s="107"/>
      <c r="G214" s="107"/>
      <c r="H214" s="107"/>
      <c r="I214" s="107"/>
      <c r="J214" s="107"/>
      <c r="K214" s="107"/>
      <c r="L214" s="107"/>
      <c r="M214" s="107"/>
    </row>
    <row r="215" spans="1:13" x14ac:dyDescent="0.3">
      <c r="A215" s="124"/>
      <c r="B215" s="124"/>
      <c r="C215" s="107"/>
      <c r="D215" s="107"/>
      <c r="E215" s="107"/>
      <c r="F215" s="107"/>
      <c r="G215" s="107"/>
      <c r="H215" s="107"/>
      <c r="I215" s="107"/>
      <c r="J215" s="107"/>
      <c r="K215" s="107"/>
      <c r="L215" s="107"/>
      <c r="M215" s="107"/>
    </row>
    <row r="216" spans="1:13" x14ac:dyDescent="0.3">
      <c r="A216" s="124"/>
      <c r="B216" s="124"/>
      <c r="C216" s="107"/>
      <c r="D216" s="107"/>
      <c r="E216" s="107"/>
      <c r="F216" s="107"/>
      <c r="G216" s="107"/>
      <c r="H216" s="107"/>
      <c r="I216" s="107"/>
      <c r="J216" s="107"/>
      <c r="K216" s="107"/>
      <c r="L216" s="107"/>
      <c r="M216" s="107"/>
    </row>
    <row r="217" spans="1:13" x14ac:dyDescent="0.3">
      <c r="A217" s="124"/>
      <c r="B217" s="124"/>
      <c r="C217" s="107"/>
      <c r="D217" s="107"/>
      <c r="E217" s="107"/>
      <c r="F217" s="107"/>
      <c r="G217" s="107"/>
      <c r="H217" s="107"/>
      <c r="I217" s="107"/>
      <c r="J217" s="107"/>
      <c r="K217" s="107"/>
      <c r="L217" s="107"/>
      <c r="M217" s="107"/>
    </row>
    <row r="218" spans="1:13" x14ac:dyDescent="0.3">
      <c r="A218" s="124"/>
      <c r="B218" s="124"/>
      <c r="C218" s="107"/>
      <c r="D218" s="107"/>
      <c r="E218" s="107"/>
      <c r="F218" s="107"/>
      <c r="G218" s="107"/>
      <c r="H218" s="107"/>
      <c r="I218" s="107"/>
      <c r="J218" s="107"/>
      <c r="K218" s="107"/>
      <c r="L218" s="107"/>
      <c r="M218" s="107"/>
    </row>
    <row r="219" spans="1:13" x14ac:dyDescent="0.3">
      <c r="A219" s="124"/>
      <c r="B219" s="124"/>
      <c r="C219" s="107"/>
      <c r="D219" s="107"/>
      <c r="E219" s="107"/>
      <c r="F219" s="107"/>
      <c r="G219" s="107"/>
      <c r="H219" s="107"/>
      <c r="I219" s="107"/>
      <c r="J219" s="107"/>
      <c r="K219" s="107"/>
      <c r="L219" s="107"/>
      <c r="M219" s="107"/>
    </row>
    <row r="220" spans="1:13" x14ac:dyDescent="0.3">
      <c r="A220" s="124"/>
      <c r="B220" s="124"/>
      <c r="C220" s="107"/>
      <c r="D220" s="107"/>
      <c r="E220" s="107"/>
      <c r="F220" s="107"/>
      <c r="G220" s="107"/>
      <c r="H220" s="107"/>
      <c r="I220" s="107"/>
      <c r="J220" s="107"/>
      <c r="K220" s="107"/>
      <c r="L220" s="107"/>
      <c r="M220" s="107"/>
    </row>
    <row r="221" spans="1:13" x14ac:dyDescent="0.3">
      <c r="A221" s="124"/>
      <c r="B221" s="124"/>
      <c r="C221" s="107"/>
      <c r="D221" s="107"/>
      <c r="E221" s="107"/>
      <c r="F221" s="107"/>
      <c r="G221" s="107"/>
      <c r="H221" s="107"/>
      <c r="I221" s="107"/>
      <c r="J221" s="107"/>
      <c r="K221" s="107"/>
      <c r="L221" s="107"/>
      <c r="M221" s="107"/>
    </row>
    <row r="222" spans="1:13" x14ac:dyDescent="0.3">
      <c r="A222" s="124"/>
      <c r="B222" s="124"/>
      <c r="C222" s="107"/>
      <c r="D222" s="107"/>
      <c r="E222" s="107"/>
      <c r="F222" s="107"/>
      <c r="G222" s="107"/>
      <c r="H222" s="107"/>
      <c r="I222" s="107"/>
      <c r="J222" s="107"/>
      <c r="K222" s="107"/>
      <c r="L222" s="107"/>
      <c r="M222" s="107"/>
    </row>
    <row r="223" spans="1:13" x14ac:dyDescent="0.3">
      <c r="A223" s="124"/>
      <c r="B223" s="124"/>
      <c r="C223" s="107"/>
      <c r="D223" s="107"/>
      <c r="E223" s="107"/>
      <c r="F223" s="107"/>
      <c r="G223" s="107"/>
      <c r="H223" s="107"/>
      <c r="I223" s="107"/>
      <c r="J223" s="107"/>
      <c r="K223" s="107"/>
      <c r="L223" s="107"/>
      <c r="M223" s="107"/>
    </row>
    <row r="224" spans="1:13" x14ac:dyDescent="0.3">
      <c r="A224" s="124"/>
      <c r="B224" s="124"/>
      <c r="C224" s="107"/>
      <c r="D224" s="107"/>
      <c r="E224" s="107"/>
      <c r="F224" s="107"/>
      <c r="G224" s="107"/>
      <c r="H224" s="107"/>
      <c r="I224" s="107"/>
      <c r="J224" s="107"/>
      <c r="K224" s="107"/>
      <c r="L224" s="107"/>
      <c r="M224" s="107"/>
    </row>
    <row r="225" spans="1:13" x14ac:dyDescent="0.3">
      <c r="A225" s="124"/>
      <c r="B225" s="124"/>
      <c r="C225" s="107"/>
      <c r="D225" s="107"/>
      <c r="E225" s="107"/>
      <c r="F225" s="107"/>
      <c r="G225" s="107"/>
      <c r="H225" s="107"/>
      <c r="I225" s="107"/>
      <c r="J225" s="107"/>
      <c r="K225" s="107"/>
      <c r="L225" s="107"/>
      <c r="M225" s="107"/>
    </row>
    <row r="226" spans="1:13" x14ac:dyDescent="0.3">
      <c r="A226" s="124"/>
      <c r="B226" s="124"/>
      <c r="C226" s="107"/>
      <c r="D226" s="107"/>
      <c r="E226" s="107"/>
      <c r="F226" s="107"/>
      <c r="G226" s="107"/>
      <c r="H226" s="107"/>
      <c r="I226" s="107"/>
      <c r="J226" s="107"/>
      <c r="K226" s="107"/>
      <c r="L226" s="107"/>
      <c r="M226" s="107"/>
    </row>
    <row r="227" spans="1:13" x14ac:dyDescent="0.3">
      <c r="A227" s="124"/>
      <c r="B227" s="124"/>
      <c r="C227" s="107"/>
      <c r="D227" s="107"/>
      <c r="E227" s="107"/>
      <c r="F227" s="107"/>
      <c r="G227" s="107"/>
      <c r="H227" s="107"/>
      <c r="I227" s="107"/>
      <c r="J227" s="107"/>
      <c r="K227" s="107"/>
      <c r="L227" s="107"/>
      <c r="M227" s="107"/>
    </row>
    <row r="228" spans="1:13" x14ac:dyDescent="0.3">
      <c r="A228" s="124"/>
      <c r="B228" s="124"/>
      <c r="C228" s="107"/>
      <c r="D228" s="107"/>
      <c r="E228" s="107"/>
      <c r="F228" s="107"/>
      <c r="G228" s="107"/>
      <c r="H228" s="107"/>
      <c r="I228" s="107"/>
      <c r="J228" s="107"/>
      <c r="K228" s="107"/>
      <c r="L228" s="107"/>
      <c r="M228" s="107"/>
    </row>
    <row r="229" spans="1:13" x14ac:dyDescent="0.3">
      <c r="A229" s="124"/>
      <c r="B229" s="124"/>
      <c r="C229" s="107"/>
      <c r="D229" s="107"/>
      <c r="E229" s="107"/>
      <c r="F229" s="107"/>
      <c r="G229" s="107"/>
      <c r="H229" s="107"/>
      <c r="I229" s="107"/>
      <c r="J229" s="107"/>
      <c r="K229" s="107"/>
      <c r="L229" s="107"/>
      <c r="M229" s="107"/>
    </row>
    <row r="230" spans="1:13" x14ac:dyDescent="0.3">
      <c r="A230" s="124"/>
      <c r="B230" s="124"/>
      <c r="C230" s="107"/>
      <c r="D230" s="107"/>
      <c r="E230" s="107"/>
      <c r="F230" s="107"/>
      <c r="G230" s="107"/>
      <c r="H230" s="107"/>
      <c r="I230" s="107"/>
      <c r="J230" s="107"/>
      <c r="K230" s="107"/>
      <c r="L230" s="107"/>
      <c r="M230" s="107"/>
    </row>
    <row r="231" spans="1:13" x14ac:dyDescent="0.3">
      <c r="A231" s="124"/>
      <c r="B231" s="124"/>
      <c r="C231" s="107"/>
      <c r="D231" s="107"/>
      <c r="E231" s="107"/>
      <c r="F231" s="107"/>
      <c r="G231" s="107"/>
      <c r="H231" s="107"/>
      <c r="I231" s="107"/>
      <c r="J231" s="107"/>
      <c r="K231" s="107"/>
      <c r="L231" s="107"/>
      <c r="M231" s="107"/>
    </row>
    <row r="232" spans="1:13" x14ac:dyDescent="0.3">
      <c r="A232" s="124"/>
      <c r="B232" s="124"/>
      <c r="C232" s="107"/>
      <c r="D232" s="107"/>
      <c r="E232" s="107"/>
      <c r="F232" s="107"/>
      <c r="G232" s="107"/>
      <c r="H232" s="107"/>
      <c r="I232" s="107"/>
      <c r="J232" s="107"/>
      <c r="K232" s="107"/>
      <c r="L232" s="107"/>
      <c r="M232" s="107"/>
    </row>
    <row r="233" spans="1:13" x14ac:dyDescent="0.3">
      <c r="A233" s="124"/>
      <c r="B233" s="124"/>
      <c r="C233" s="107"/>
      <c r="D233" s="107"/>
      <c r="E233" s="107"/>
      <c r="F233" s="107"/>
      <c r="G233" s="107"/>
      <c r="H233" s="107"/>
      <c r="I233" s="107"/>
      <c r="J233" s="107"/>
      <c r="K233" s="107"/>
      <c r="L233" s="107"/>
      <c r="M233" s="107"/>
    </row>
    <row r="234" spans="1:13" x14ac:dyDescent="0.3">
      <c r="A234" s="124"/>
      <c r="B234" s="124"/>
      <c r="C234" s="107"/>
      <c r="D234" s="107"/>
      <c r="E234" s="107"/>
      <c r="F234" s="107"/>
      <c r="G234" s="107"/>
      <c r="H234" s="107"/>
      <c r="I234" s="107"/>
      <c r="J234" s="107"/>
      <c r="K234" s="107"/>
      <c r="L234" s="107"/>
      <c r="M234" s="107"/>
    </row>
    <row r="235" spans="1:13" x14ac:dyDescent="0.3">
      <c r="A235" s="124"/>
      <c r="B235" s="124"/>
      <c r="C235" s="107"/>
      <c r="D235" s="107"/>
      <c r="E235" s="107"/>
      <c r="F235" s="107"/>
      <c r="G235" s="107"/>
      <c r="H235" s="107"/>
      <c r="I235" s="107"/>
      <c r="J235" s="107"/>
      <c r="K235" s="107"/>
      <c r="L235" s="107"/>
      <c r="M235" s="107"/>
    </row>
    <row r="236" spans="1:13" x14ac:dyDescent="0.3">
      <c r="A236" s="124"/>
      <c r="B236" s="124"/>
      <c r="C236" s="107"/>
      <c r="D236" s="107"/>
      <c r="E236" s="107"/>
      <c r="F236" s="107"/>
      <c r="G236" s="107"/>
      <c r="H236" s="107"/>
      <c r="I236" s="107"/>
      <c r="J236" s="107"/>
      <c r="K236" s="107"/>
      <c r="L236" s="107"/>
      <c r="M236" s="107"/>
    </row>
    <row r="237" spans="1:13" x14ac:dyDescent="0.3">
      <c r="A237" s="124"/>
      <c r="B237" s="124"/>
      <c r="C237" s="107"/>
      <c r="D237" s="107"/>
      <c r="E237" s="107"/>
      <c r="F237" s="107"/>
      <c r="G237" s="107"/>
      <c r="H237" s="107"/>
      <c r="I237" s="107"/>
      <c r="J237" s="107"/>
      <c r="K237" s="107"/>
      <c r="L237" s="107"/>
      <c r="M237" s="107"/>
    </row>
    <row r="238" spans="1:13" x14ac:dyDescent="0.3">
      <c r="A238" s="124"/>
      <c r="B238" s="124"/>
      <c r="C238" s="107"/>
      <c r="D238" s="107"/>
      <c r="E238" s="107"/>
      <c r="F238" s="107"/>
      <c r="G238" s="107"/>
      <c r="H238" s="107"/>
      <c r="I238" s="107"/>
      <c r="J238" s="107"/>
      <c r="K238" s="107"/>
      <c r="L238" s="107"/>
      <c r="M238" s="107"/>
    </row>
    <row r="239" spans="1:13" x14ac:dyDescent="0.3">
      <c r="A239" s="124"/>
      <c r="B239" s="124"/>
      <c r="C239" s="107"/>
      <c r="D239" s="107"/>
      <c r="E239" s="107"/>
      <c r="F239" s="107"/>
      <c r="G239" s="107"/>
      <c r="H239" s="107"/>
      <c r="I239" s="107"/>
      <c r="J239" s="107"/>
      <c r="K239" s="107"/>
      <c r="L239" s="107"/>
      <c r="M239" s="107"/>
    </row>
    <row r="240" spans="1:13" x14ac:dyDescent="0.3">
      <c r="A240" s="124"/>
      <c r="B240" s="124"/>
      <c r="C240" s="107"/>
      <c r="D240" s="107"/>
      <c r="E240" s="107"/>
      <c r="F240" s="107"/>
      <c r="G240" s="107"/>
      <c r="H240" s="107"/>
      <c r="I240" s="107"/>
      <c r="J240" s="107"/>
      <c r="K240" s="107"/>
      <c r="L240" s="107"/>
      <c r="M240" s="107"/>
    </row>
    <row r="241" spans="1:13" x14ac:dyDescent="0.3">
      <c r="A241" s="124"/>
      <c r="B241" s="124"/>
      <c r="C241" s="107"/>
      <c r="D241" s="107"/>
      <c r="E241" s="107"/>
      <c r="F241" s="107"/>
      <c r="G241" s="107"/>
      <c r="H241" s="107"/>
      <c r="I241" s="107"/>
      <c r="J241" s="107"/>
      <c r="K241" s="107"/>
      <c r="L241" s="107"/>
      <c r="M241" s="107"/>
    </row>
    <row r="242" spans="1:13" x14ac:dyDescent="0.3">
      <c r="A242" s="124"/>
      <c r="B242" s="124"/>
      <c r="C242" s="107"/>
      <c r="D242" s="107"/>
      <c r="E242" s="107"/>
      <c r="F242" s="107"/>
      <c r="G242" s="107"/>
      <c r="H242" s="107"/>
      <c r="I242" s="107"/>
      <c r="J242" s="107"/>
      <c r="K242" s="107"/>
      <c r="L242" s="107"/>
      <c r="M242" s="107"/>
    </row>
    <row r="243" spans="1:13" x14ac:dyDescent="0.3">
      <c r="A243" s="124"/>
      <c r="B243" s="124"/>
      <c r="C243" s="107"/>
      <c r="D243" s="107"/>
      <c r="E243" s="107"/>
      <c r="F243" s="107"/>
      <c r="G243" s="107"/>
      <c r="H243" s="107"/>
      <c r="I243" s="107"/>
      <c r="J243" s="107"/>
      <c r="K243" s="107"/>
      <c r="L243" s="107"/>
      <c r="M243" s="107"/>
    </row>
    <row r="244" spans="1:13" x14ac:dyDescent="0.3">
      <c r="A244" s="124"/>
      <c r="B244" s="124"/>
      <c r="C244" s="107"/>
      <c r="D244" s="107"/>
      <c r="E244" s="107"/>
      <c r="F244" s="107"/>
      <c r="G244" s="107"/>
      <c r="H244" s="107"/>
      <c r="I244" s="107"/>
      <c r="J244" s="107"/>
      <c r="K244" s="107"/>
      <c r="L244" s="107"/>
      <c r="M244" s="107"/>
    </row>
    <row r="245" spans="1:13" x14ac:dyDescent="0.3">
      <c r="A245" s="124"/>
      <c r="B245" s="124"/>
      <c r="C245" s="107"/>
      <c r="D245" s="107"/>
      <c r="E245" s="107"/>
      <c r="F245" s="107"/>
      <c r="G245" s="107"/>
      <c r="H245" s="107"/>
      <c r="I245" s="107"/>
      <c r="J245" s="107"/>
      <c r="K245" s="107"/>
      <c r="L245" s="107"/>
      <c r="M245" s="107"/>
    </row>
    <row r="246" spans="1:13" x14ac:dyDescent="0.3">
      <c r="A246" s="124"/>
      <c r="B246" s="124"/>
      <c r="C246" s="107"/>
      <c r="D246" s="107"/>
      <c r="E246" s="107"/>
      <c r="F246" s="107"/>
      <c r="G246" s="107"/>
      <c r="H246" s="107"/>
      <c r="I246" s="107"/>
      <c r="J246" s="107"/>
      <c r="K246" s="107"/>
      <c r="L246" s="107"/>
      <c r="M246" s="107"/>
    </row>
    <row r="247" spans="1:13" x14ac:dyDescent="0.3">
      <c r="A247" s="124"/>
      <c r="B247" s="124"/>
      <c r="C247" s="107"/>
      <c r="D247" s="107"/>
      <c r="E247" s="107"/>
      <c r="F247" s="107"/>
      <c r="G247" s="107"/>
      <c r="H247" s="107"/>
      <c r="I247" s="107"/>
      <c r="J247" s="107"/>
      <c r="K247" s="107"/>
      <c r="L247" s="107"/>
      <c r="M247" s="107"/>
    </row>
    <row r="248" spans="1:13" x14ac:dyDescent="0.3">
      <c r="A248" s="124"/>
      <c r="B248" s="124"/>
      <c r="C248" s="107"/>
      <c r="D248" s="107"/>
      <c r="E248" s="107"/>
      <c r="F248" s="107"/>
      <c r="G248" s="107"/>
      <c r="H248" s="107"/>
      <c r="I248" s="107"/>
      <c r="J248" s="107"/>
      <c r="K248" s="107"/>
      <c r="L248" s="107"/>
      <c r="M248" s="107"/>
    </row>
    <row r="249" spans="1:13" x14ac:dyDescent="0.3">
      <c r="A249" s="124"/>
      <c r="B249" s="124"/>
      <c r="C249" s="107"/>
      <c r="D249" s="107"/>
      <c r="E249" s="107"/>
      <c r="F249" s="107"/>
      <c r="G249" s="107"/>
      <c r="H249" s="107"/>
      <c r="I249" s="107"/>
      <c r="J249" s="107"/>
      <c r="K249" s="107"/>
      <c r="L249" s="107"/>
      <c r="M249" s="107"/>
    </row>
    <row r="250" spans="1:13" x14ac:dyDescent="0.3">
      <c r="A250" s="124"/>
      <c r="B250" s="124"/>
      <c r="C250" s="107"/>
      <c r="D250" s="107"/>
      <c r="E250" s="107"/>
      <c r="F250" s="107"/>
      <c r="G250" s="107"/>
      <c r="H250" s="107"/>
      <c r="I250" s="107"/>
      <c r="J250" s="107"/>
      <c r="K250" s="107"/>
      <c r="L250" s="107"/>
      <c r="M250" s="107"/>
    </row>
    <row r="251" spans="1:13" x14ac:dyDescent="0.3">
      <c r="A251" s="124"/>
      <c r="B251" s="124"/>
      <c r="C251" s="107"/>
      <c r="D251" s="107"/>
      <c r="E251" s="107"/>
      <c r="F251" s="107"/>
      <c r="G251" s="107"/>
      <c r="H251" s="107"/>
      <c r="I251" s="107"/>
      <c r="J251" s="107"/>
      <c r="K251" s="107"/>
      <c r="L251" s="107"/>
      <c r="M251" s="107"/>
    </row>
    <row r="252" spans="1:13" x14ac:dyDescent="0.3">
      <c r="A252" s="124"/>
      <c r="B252" s="124"/>
      <c r="C252" s="107"/>
      <c r="D252" s="107"/>
      <c r="E252" s="107"/>
      <c r="F252" s="107"/>
      <c r="G252" s="107"/>
      <c r="H252" s="107"/>
      <c r="I252" s="107"/>
      <c r="J252" s="107"/>
      <c r="K252" s="107"/>
      <c r="L252" s="107"/>
      <c r="M252" s="107"/>
    </row>
    <row r="253" spans="1:13" x14ac:dyDescent="0.3">
      <c r="A253" s="124"/>
      <c r="B253" s="124"/>
      <c r="C253" s="107"/>
      <c r="D253" s="107"/>
      <c r="E253" s="107"/>
      <c r="F253" s="107"/>
      <c r="G253" s="107"/>
      <c r="H253" s="107"/>
      <c r="I253" s="107"/>
      <c r="J253" s="107"/>
      <c r="K253" s="107"/>
      <c r="L253" s="107"/>
      <c r="M253" s="107"/>
    </row>
    <row r="254" spans="1:13" x14ac:dyDescent="0.3">
      <c r="A254" s="124"/>
      <c r="B254" s="124"/>
      <c r="C254" s="107"/>
      <c r="D254" s="107"/>
      <c r="E254" s="107"/>
      <c r="F254" s="107"/>
      <c r="G254" s="107"/>
      <c r="H254" s="107"/>
      <c r="I254" s="107"/>
      <c r="J254" s="107"/>
      <c r="K254" s="107"/>
      <c r="L254" s="107"/>
      <c r="M254" s="107"/>
    </row>
    <row r="255" spans="1:13" x14ac:dyDescent="0.3">
      <c r="A255" s="124"/>
      <c r="B255" s="124"/>
      <c r="C255" s="107"/>
      <c r="D255" s="107"/>
      <c r="E255" s="107"/>
      <c r="F255" s="107"/>
      <c r="G255" s="107"/>
      <c r="H255" s="107"/>
      <c r="I255" s="107"/>
      <c r="J255" s="107"/>
      <c r="K255" s="107"/>
      <c r="L255" s="107"/>
      <c r="M255" s="107"/>
    </row>
    <row r="256" spans="1:13" x14ac:dyDescent="0.3">
      <c r="A256" s="124"/>
      <c r="B256" s="124"/>
      <c r="C256" s="107"/>
      <c r="D256" s="107"/>
      <c r="E256" s="107"/>
      <c r="F256" s="107"/>
      <c r="G256" s="107"/>
      <c r="H256" s="107"/>
      <c r="I256" s="107"/>
      <c r="J256" s="107"/>
      <c r="K256" s="107"/>
      <c r="L256" s="107"/>
      <c r="M256" s="107"/>
    </row>
    <row r="257" spans="1:13" x14ac:dyDescent="0.3">
      <c r="A257" s="124"/>
      <c r="B257" s="124"/>
      <c r="C257" s="107"/>
      <c r="D257" s="107"/>
      <c r="E257" s="107"/>
      <c r="F257" s="107"/>
      <c r="G257" s="107"/>
      <c r="H257" s="107"/>
      <c r="I257" s="107"/>
      <c r="J257" s="107"/>
      <c r="K257" s="107"/>
      <c r="L257" s="107"/>
      <c r="M257" s="107"/>
    </row>
    <row r="258" spans="1:13" x14ac:dyDescent="0.3">
      <c r="A258" s="124"/>
      <c r="B258" s="124"/>
      <c r="C258" s="107"/>
      <c r="D258" s="107"/>
      <c r="E258" s="107"/>
      <c r="F258" s="107"/>
      <c r="G258" s="107"/>
      <c r="H258" s="107"/>
      <c r="I258" s="107"/>
      <c r="J258" s="107"/>
      <c r="K258" s="107"/>
      <c r="L258" s="107"/>
      <c r="M258" s="107"/>
    </row>
    <row r="259" spans="1:13" x14ac:dyDescent="0.3">
      <c r="A259" s="124"/>
      <c r="B259" s="124"/>
      <c r="C259" s="107"/>
      <c r="D259" s="107"/>
      <c r="E259" s="107"/>
      <c r="F259" s="107"/>
      <c r="G259" s="107"/>
      <c r="H259" s="107"/>
      <c r="I259" s="107"/>
      <c r="J259" s="107"/>
      <c r="K259" s="107"/>
      <c r="L259" s="107"/>
      <c r="M259" s="107"/>
    </row>
    <row r="260" spans="1:13" x14ac:dyDescent="0.3">
      <c r="A260" s="124"/>
      <c r="B260" s="124"/>
      <c r="C260" s="107"/>
      <c r="D260" s="107"/>
      <c r="E260" s="107"/>
      <c r="F260" s="107"/>
      <c r="G260" s="107"/>
      <c r="H260" s="107"/>
      <c r="I260" s="107"/>
      <c r="J260" s="107"/>
      <c r="K260" s="107"/>
      <c r="L260" s="107"/>
      <c r="M260" s="107"/>
    </row>
    <row r="261" spans="1:13" x14ac:dyDescent="0.3">
      <c r="A261" s="124"/>
      <c r="B261" s="124"/>
      <c r="C261" s="107"/>
      <c r="D261" s="107"/>
      <c r="E261" s="107"/>
      <c r="F261" s="107"/>
      <c r="G261" s="107"/>
      <c r="H261" s="107"/>
      <c r="I261" s="107"/>
      <c r="J261" s="107"/>
      <c r="K261" s="107"/>
      <c r="L261" s="107"/>
      <c r="M261" s="107"/>
    </row>
    <row r="262" spans="1:13" x14ac:dyDescent="0.3">
      <c r="A262" s="124"/>
      <c r="B262" s="124"/>
      <c r="C262" s="107"/>
      <c r="D262" s="107"/>
      <c r="E262" s="107"/>
      <c r="F262" s="107"/>
      <c r="G262" s="107"/>
      <c r="H262" s="107"/>
      <c r="I262" s="107"/>
      <c r="J262" s="107"/>
      <c r="K262" s="107"/>
      <c r="L262" s="107"/>
      <c r="M262" s="107"/>
    </row>
    <row r="263" spans="1:13" x14ac:dyDescent="0.3">
      <c r="A263" s="124"/>
      <c r="B263" s="124"/>
      <c r="C263" s="107"/>
      <c r="D263" s="107"/>
      <c r="E263" s="107"/>
      <c r="F263" s="107"/>
      <c r="G263" s="107"/>
      <c r="H263" s="107"/>
      <c r="I263" s="107"/>
      <c r="J263" s="107"/>
      <c r="K263" s="107"/>
      <c r="L263" s="107"/>
      <c r="M263" s="107"/>
    </row>
    <row r="264" spans="1:13" x14ac:dyDescent="0.3">
      <c r="A264" s="124"/>
      <c r="B264" s="124"/>
      <c r="C264" s="107"/>
      <c r="D264" s="107"/>
      <c r="E264" s="107"/>
      <c r="F264" s="107"/>
      <c r="G264" s="107"/>
      <c r="H264" s="107"/>
      <c r="I264" s="107"/>
      <c r="J264" s="107"/>
      <c r="K264" s="107"/>
      <c r="L264" s="107"/>
      <c r="M264" s="107"/>
    </row>
    <row r="265" spans="1:13" x14ac:dyDescent="0.3">
      <c r="A265" s="124"/>
      <c r="B265" s="124"/>
      <c r="C265" s="107"/>
      <c r="D265" s="107"/>
      <c r="E265" s="107"/>
      <c r="F265" s="107"/>
      <c r="G265" s="107"/>
      <c r="H265" s="107"/>
      <c r="I265" s="107"/>
      <c r="J265" s="107"/>
      <c r="K265" s="107"/>
      <c r="L265" s="107"/>
      <c r="M265" s="107"/>
    </row>
    <row r="266" spans="1:13" x14ac:dyDescent="0.3">
      <c r="A266" s="124"/>
      <c r="B266" s="124"/>
      <c r="C266" s="107"/>
      <c r="D266" s="107"/>
      <c r="E266" s="107"/>
      <c r="F266" s="107"/>
      <c r="G266" s="107"/>
      <c r="H266" s="107"/>
      <c r="I266" s="107"/>
      <c r="J266" s="107"/>
      <c r="K266" s="107"/>
      <c r="L266" s="107"/>
      <c r="M266" s="107"/>
    </row>
    <row r="267" spans="1:13" x14ac:dyDescent="0.3">
      <c r="A267" s="124"/>
      <c r="B267" s="124"/>
      <c r="C267" s="107"/>
      <c r="D267" s="107"/>
      <c r="E267" s="107"/>
      <c r="F267" s="107"/>
      <c r="G267" s="107"/>
      <c r="H267" s="107"/>
      <c r="I267" s="107"/>
      <c r="J267" s="107"/>
      <c r="K267" s="107"/>
      <c r="L267" s="107"/>
      <c r="M267" s="107"/>
    </row>
    <row r="268" spans="1:13" x14ac:dyDescent="0.3">
      <c r="A268" s="124"/>
      <c r="B268" s="124"/>
      <c r="C268" s="107"/>
      <c r="D268" s="107"/>
      <c r="E268" s="107"/>
      <c r="F268" s="107"/>
      <c r="G268" s="107"/>
      <c r="H268" s="107"/>
      <c r="I268" s="107"/>
      <c r="J268" s="107"/>
      <c r="K268" s="107"/>
      <c r="L268" s="107"/>
      <c r="M268" s="107"/>
    </row>
    <row r="269" spans="1:13" x14ac:dyDescent="0.3">
      <c r="A269" s="124"/>
      <c r="B269" s="124"/>
      <c r="C269" s="107"/>
      <c r="D269" s="107"/>
      <c r="E269" s="107"/>
      <c r="F269" s="107"/>
      <c r="G269" s="107"/>
      <c r="H269" s="107"/>
      <c r="I269" s="107"/>
      <c r="J269" s="107"/>
      <c r="K269" s="107"/>
      <c r="L269" s="107"/>
      <c r="M269" s="107"/>
    </row>
    <row r="270" spans="1:13" x14ac:dyDescent="0.3">
      <c r="A270" s="124"/>
      <c r="B270" s="124"/>
      <c r="C270" s="107"/>
      <c r="D270" s="107"/>
      <c r="E270" s="107"/>
      <c r="F270" s="107"/>
      <c r="G270" s="107"/>
      <c r="H270" s="107"/>
      <c r="I270" s="107"/>
      <c r="J270" s="107"/>
      <c r="K270" s="107"/>
      <c r="L270" s="107"/>
      <c r="M270" s="107"/>
    </row>
    <row r="271" spans="1:13" x14ac:dyDescent="0.3">
      <c r="A271" s="124"/>
      <c r="B271" s="124"/>
      <c r="C271" s="107"/>
      <c r="D271" s="107"/>
      <c r="E271" s="107"/>
      <c r="F271" s="107"/>
      <c r="G271" s="107"/>
      <c r="H271" s="107"/>
      <c r="I271" s="107"/>
      <c r="J271" s="107"/>
      <c r="K271" s="107"/>
      <c r="L271" s="107"/>
      <c r="M271" s="107"/>
    </row>
    <row r="272" spans="1:13" x14ac:dyDescent="0.3">
      <c r="A272" s="124"/>
      <c r="B272" s="124"/>
      <c r="C272" s="107"/>
      <c r="D272" s="107"/>
      <c r="E272" s="107"/>
      <c r="F272" s="107"/>
      <c r="G272" s="107"/>
      <c r="H272" s="107"/>
      <c r="I272" s="107"/>
      <c r="J272" s="107"/>
      <c r="K272" s="107"/>
      <c r="L272" s="107"/>
      <c r="M272" s="107"/>
    </row>
    <row r="273" spans="1:13" x14ac:dyDescent="0.3">
      <c r="A273" s="124"/>
      <c r="B273" s="124"/>
      <c r="C273" s="107"/>
      <c r="D273" s="107"/>
      <c r="E273" s="107"/>
      <c r="F273" s="107"/>
      <c r="G273" s="107"/>
      <c r="H273" s="107"/>
      <c r="I273" s="107"/>
      <c r="J273" s="107"/>
      <c r="K273" s="107"/>
      <c r="L273" s="107"/>
      <c r="M273" s="107"/>
    </row>
    <row r="274" spans="1:13" x14ac:dyDescent="0.3">
      <c r="A274" s="124"/>
      <c r="B274" s="124"/>
      <c r="C274" s="107"/>
      <c r="D274" s="107"/>
      <c r="E274" s="107"/>
      <c r="F274" s="107"/>
      <c r="G274" s="107"/>
      <c r="H274" s="107"/>
      <c r="I274" s="107"/>
      <c r="J274" s="107"/>
      <c r="K274" s="107"/>
      <c r="L274" s="107"/>
      <c r="M274" s="107"/>
    </row>
    <row r="275" spans="1:13" x14ac:dyDescent="0.3">
      <c r="A275" s="124"/>
      <c r="B275" s="124"/>
      <c r="C275" s="107"/>
      <c r="D275" s="107"/>
      <c r="E275" s="107"/>
      <c r="F275" s="107"/>
      <c r="G275" s="107"/>
      <c r="H275" s="107"/>
      <c r="I275" s="107"/>
      <c r="J275" s="107"/>
      <c r="K275" s="107"/>
      <c r="L275" s="107"/>
      <c r="M275" s="107"/>
    </row>
    <row r="276" spans="1:13" x14ac:dyDescent="0.3">
      <c r="A276" s="124"/>
      <c r="B276" s="124"/>
      <c r="C276" s="107"/>
      <c r="D276" s="107"/>
      <c r="E276" s="107"/>
      <c r="F276" s="107"/>
      <c r="G276" s="107"/>
      <c r="H276" s="107"/>
      <c r="I276" s="107"/>
      <c r="J276" s="107"/>
      <c r="K276" s="107"/>
      <c r="L276" s="107"/>
      <c r="M276" s="107"/>
    </row>
    <row r="277" spans="1:13" x14ac:dyDescent="0.3">
      <c r="A277" s="124"/>
      <c r="B277" s="124"/>
      <c r="C277" s="107"/>
      <c r="D277" s="107"/>
      <c r="E277" s="107"/>
      <c r="F277" s="107"/>
      <c r="G277" s="107"/>
      <c r="H277" s="107"/>
      <c r="I277" s="107"/>
      <c r="J277" s="107"/>
      <c r="K277" s="107"/>
      <c r="L277" s="107"/>
      <c r="M277" s="107"/>
    </row>
    <row r="278" spans="1:13" x14ac:dyDescent="0.3">
      <c r="A278" s="124"/>
      <c r="B278" s="124"/>
      <c r="C278" s="107"/>
      <c r="D278" s="107"/>
      <c r="E278" s="107"/>
      <c r="F278" s="107"/>
      <c r="G278" s="107"/>
      <c r="H278" s="107"/>
      <c r="I278" s="107"/>
      <c r="J278" s="107"/>
      <c r="K278" s="107"/>
      <c r="L278" s="107"/>
      <c r="M278" s="107"/>
    </row>
    <row r="279" spans="1:13" x14ac:dyDescent="0.3">
      <c r="A279" s="124"/>
      <c r="B279" s="124"/>
      <c r="C279" s="107"/>
      <c r="D279" s="107"/>
      <c r="E279" s="107"/>
      <c r="F279" s="107"/>
      <c r="G279" s="107"/>
      <c r="H279" s="107"/>
      <c r="I279" s="107"/>
      <c r="J279" s="107"/>
      <c r="K279" s="107"/>
      <c r="L279" s="107"/>
      <c r="M279" s="107"/>
    </row>
    <row r="280" spans="1:13" x14ac:dyDescent="0.3">
      <c r="A280" s="124"/>
      <c r="B280" s="124"/>
      <c r="C280" s="107"/>
      <c r="D280" s="107"/>
      <c r="E280" s="107"/>
      <c r="F280" s="107"/>
      <c r="G280" s="107"/>
      <c r="H280" s="107"/>
      <c r="I280" s="107"/>
      <c r="J280" s="107"/>
      <c r="K280" s="107"/>
      <c r="L280" s="107"/>
      <c r="M280" s="107"/>
    </row>
    <row r="281" spans="1:13" x14ac:dyDescent="0.3">
      <c r="A281" s="124"/>
      <c r="B281" s="124"/>
      <c r="C281" s="107"/>
      <c r="D281" s="107"/>
      <c r="E281" s="107"/>
      <c r="F281" s="107"/>
      <c r="G281" s="107"/>
      <c r="H281" s="107"/>
      <c r="I281" s="107"/>
      <c r="J281" s="107"/>
      <c r="K281" s="107"/>
      <c r="L281" s="107"/>
      <c r="M281" s="107"/>
    </row>
    <row r="282" spans="1:13" x14ac:dyDescent="0.3">
      <c r="A282" s="124"/>
      <c r="B282" s="124"/>
      <c r="C282" s="107"/>
      <c r="D282" s="107"/>
      <c r="E282" s="107"/>
      <c r="F282" s="107"/>
      <c r="G282" s="107"/>
      <c r="H282" s="107"/>
      <c r="I282" s="107"/>
      <c r="J282" s="107"/>
      <c r="K282" s="107"/>
      <c r="L282" s="107"/>
      <c r="M282" s="107"/>
    </row>
    <row r="283" spans="1:13" x14ac:dyDescent="0.3">
      <c r="A283" s="124"/>
      <c r="B283" s="124"/>
      <c r="C283" s="107"/>
      <c r="D283" s="107"/>
      <c r="E283" s="107"/>
      <c r="F283" s="107"/>
      <c r="G283" s="107"/>
      <c r="H283" s="107"/>
      <c r="I283" s="107"/>
      <c r="J283" s="107"/>
      <c r="K283" s="107"/>
      <c r="L283" s="107"/>
      <c r="M283" s="107"/>
    </row>
    <row r="284" spans="1:13" x14ac:dyDescent="0.3">
      <c r="A284" s="124"/>
      <c r="B284" s="124"/>
      <c r="C284" s="107"/>
      <c r="D284" s="107"/>
      <c r="E284" s="107"/>
      <c r="F284" s="107"/>
      <c r="G284" s="107"/>
      <c r="H284" s="107"/>
      <c r="I284" s="107"/>
      <c r="J284" s="107"/>
      <c r="K284" s="107"/>
      <c r="L284" s="107"/>
      <c r="M284" s="107"/>
    </row>
    <row r="285" spans="1:13" x14ac:dyDescent="0.3">
      <c r="A285" s="124"/>
      <c r="B285" s="124"/>
      <c r="C285" s="107"/>
      <c r="D285" s="107"/>
      <c r="E285" s="107"/>
      <c r="F285" s="107"/>
      <c r="G285" s="107"/>
      <c r="H285" s="107"/>
      <c r="I285" s="107"/>
      <c r="J285" s="107"/>
      <c r="K285" s="107"/>
      <c r="L285" s="107"/>
      <c r="M285" s="107"/>
    </row>
    <row r="286" spans="1:13" x14ac:dyDescent="0.3">
      <c r="A286" s="124"/>
      <c r="B286" s="124"/>
      <c r="C286" s="107"/>
      <c r="D286" s="107"/>
      <c r="E286" s="107"/>
      <c r="F286" s="107"/>
      <c r="G286" s="107"/>
      <c r="H286" s="107"/>
      <c r="I286" s="107"/>
      <c r="J286" s="107"/>
      <c r="K286" s="107"/>
      <c r="L286" s="107"/>
      <c r="M286" s="107"/>
    </row>
    <row r="287" spans="1:13" x14ac:dyDescent="0.3">
      <c r="A287" s="124"/>
      <c r="B287" s="124"/>
      <c r="C287" s="107"/>
      <c r="D287" s="107"/>
      <c r="E287" s="107"/>
      <c r="F287" s="107"/>
      <c r="G287" s="107"/>
      <c r="H287" s="107"/>
      <c r="I287" s="107"/>
      <c r="J287" s="107"/>
      <c r="K287" s="107"/>
      <c r="L287" s="107"/>
      <c r="M287" s="107"/>
    </row>
    <row r="288" spans="1:13" x14ac:dyDescent="0.3">
      <c r="A288" s="124"/>
      <c r="B288" s="124"/>
      <c r="C288" s="107"/>
      <c r="D288" s="107"/>
      <c r="E288" s="107"/>
      <c r="F288" s="107"/>
      <c r="G288" s="107"/>
      <c r="H288" s="107"/>
      <c r="I288" s="107"/>
      <c r="J288" s="107"/>
      <c r="K288" s="107"/>
      <c r="L288" s="107"/>
      <c r="M288" s="107"/>
    </row>
    <row r="289" spans="1:13" x14ac:dyDescent="0.3">
      <c r="A289" s="124"/>
      <c r="B289" s="124"/>
      <c r="C289" s="107"/>
      <c r="D289" s="107"/>
      <c r="E289" s="107"/>
      <c r="F289" s="107"/>
      <c r="G289" s="107"/>
      <c r="H289" s="107"/>
      <c r="I289" s="107"/>
      <c r="J289" s="107"/>
      <c r="K289" s="107"/>
      <c r="L289" s="107"/>
      <c r="M289" s="107"/>
    </row>
    <row r="290" spans="1:13" x14ac:dyDescent="0.3">
      <c r="A290" s="124"/>
      <c r="B290" s="124"/>
      <c r="C290" s="107"/>
      <c r="D290" s="107"/>
      <c r="E290" s="107"/>
      <c r="F290" s="107"/>
      <c r="G290" s="107"/>
      <c r="H290" s="107"/>
      <c r="I290" s="107"/>
      <c r="J290" s="107"/>
      <c r="K290" s="107"/>
      <c r="L290" s="107"/>
      <c r="M290" s="107"/>
    </row>
    <row r="291" spans="1:13" x14ac:dyDescent="0.3">
      <c r="A291" s="124"/>
      <c r="B291" s="124"/>
      <c r="C291" s="107"/>
      <c r="D291" s="107"/>
      <c r="E291" s="107"/>
      <c r="F291" s="107"/>
      <c r="G291" s="107"/>
      <c r="H291" s="107"/>
      <c r="I291" s="107"/>
      <c r="J291" s="107"/>
      <c r="K291" s="107"/>
      <c r="L291" s="107"/>
      <c r="M291" s="107"/>
    </row>
    <row r="292" spans="1:13" x14ac:dyDescent="0.3">
      <c r="A292" s="124"/>
      <c r="B292" s="124"/>
      <c r="C292" s="107"/>
      <c r="D292" s="107"/>
      <c r="E292" s="107"/>
      <c r="F292" s="107"/>
      <c r="G292" s="107"/>
      <c r="H292" s="107"/>
      <c r="I292" s="107"/>
      <c r="J292" s="107"/>
      <c r="K292" s="107"/>
      <c r="L292" s="107"/>
      <c r="M292" s="107"/>
    </row>
    <row r="293" spans="1:13" x14ac:dyDescent="0.3">
      <c r="A293" s="124"/>
      <c r="B293" s="124"/>
      <c r="C293" s="107"/>
      <c r="D293" s="107"/>
      <c r="E293" s="107"/>
      <c r="F293" s="107"/>
      <c r="G293" s="107"/>
      <c r="H293" s="107"/>
      <c r="I293" s="107"/>
      <c r="J293" s="107"/>
      <c r="K293" s="107"/>
      <c r="L293" s="107"/>
      <c r="M293" s="107"/>
    </row>
    <row r="294" spans="1:13" x14ac:dyDescent="0.3">
      <c r="A294" s="124"/>
      <c r="B294" s="124"/>
      <c r="C294" s="107"/>
      <c r="D294" s="107"/>
      <c r="E294" s="107"/>
      <c r="F294" s="107"/>
      <c r="G294" s="107"/>
      <c r="H294" s="107"/>
      <c r="I294" s="107"/>
      <c r="J294" s="107"/>
      <c r="K294" s="107"/>
      <c r="L294" s="107"/>
      <c r="M294" s="107"/>
    </row>
    <row r="295" spans="1:13" x14ac:dyDescent="0.3">
      <c r="A295" s="124"/>
      <c r="B295" s="124"/>
      <c r="C295" s="107"/>
      <c r="D295" s="107"/>
      <c r="E295" s="107"/>
      <c r="F295" s="107"/>
      <c r="G295" s="107"/>
      <c r="H295" s="107"/>
      <c r="I295" s="107"/>
      <c r="J295" s="107"/>
      <c r="K295" s="107"/>
      <c r="L295" s="107"/>
      <c r="M295" s="107"/>
    </row>
    <row r="296" spans="1:13" x14ac:dyDescent="0.3">
      <c r="A296" s="124"/>
      <c r="B296" s="124"/>
      <c r="C296" s="107"/>
      <c r="D296" s="107"/>
      <c r="E296" s="107"/>
      <c r="F296" s="107"/>
      <c r="G296" s="107"/>
      <c r="H296" s="107"/>
      <c r="I296" s="107"/>
      <c r="J296" s="107"/>
      <c r="K296" s="107"/>
      <c r="L296" s="107"/>
      <c r="M296" s="107"/>
    </row>
    <row r="297" spans="1:13" x14ac:dyDescent="0.3">
      <c r="A297" s="124"/>
      <c r="B297" s="124"/>
      <c r="C297" s="107"/>
      <c r="D297" s="107"/>
      <c r="E297" s="107"/>
      <c r="F297" s="107"/>
      <c r="G297" s="107"/>
      <c r="H297" s="107"/>
      <c r="I297" s="107"/>
      <c r="J297" s="107"/>
      <c r="K297" s="107"/>
      <c r="L297" s="107"/>
      <c r="M297" s="107"/>
    </row>
    <row r="298" spans="1:13" x14ac:dyDescent="0.3">
      <c r="A298" s="124"/>
      <c r="B298" s="124"/>
      <c r="C298" s="107"/>
      <c r="D298" s="107"/>
      <c r="E298" s="107"/>
      <c r="F298" s="107"/>
      <c r="G298" s="107"/>
      <c r="H298" s="107"/>
      <c r="I298" s="107"/>
      <c r="J298" s="107"/>
      <c r="K298" s="107"/>
      <c r="L298" s="107"/>
      <c r="M298" s="107"/>
    </row>
    <row r="299" spans="1:13" x14ac:dyDescent="0.3">
      <c r="A299" s="124"/>
      <c r="B299" s="124"/>
      <c r="C299" s="107"/>
      <c r="D299" s="107"/>
      <c r="E299" s="107"/>
      <c r="F299" s="107"/>
      <c r="G299" s="107"/>
      <c r="H299" s="107"/>
      <c r="I299" s="107"/>
      <c r="J299" s="107"/>
      <c r="K299" s="107"/>
      <c r="L299" s="107"/>
      <c r="M299" s="107"/>
    </row>
    <row r="300" spans="1:13" x14ac:dyDescent="0.3">
      <c r="A300" s="124"/>
      <c r="B300" s="124"/>
      <c r="C300" s="107"/>
      <c r="D300" s="107"/>
      <c r="E300" s="107"/>
      <c r="F300" s="107"/>
      <c r="G300" s="107"/>
      <c r="H300" s="107"/>
      <c r="I300" s="107"/>
      <c r="J300" s="107"/>
      <c r="K300" s="107"/>
      <c r="L300" s="107"/>
      <c r="M300" s="107"/>
    </row>
    <row r="301" spans="1:13" x14ac:dyDescent="0.3">
      <c r="A301" s="124"/>
      <c r="B301" s="124"/>
      <c r="C301" s="107"/>
      <c r="D301" s="107"/>
      <c r="E301" s="107"/>
      <c r="F301" s="107"/>
      <c r="G301" s="107"/>
      <c r="H301" s="107"/>
      <c r="I301" s="107"/>
      <c r="J301" s="107"/>
      <c r="K301" s="107"/>
      <c r="L301" s="107"/>
      <c r="M301" s="107"/>
    </row>
    <row r="302" spans="1:13" x14ac:dyDescent="0.3">
      <c r="A302" s="124"/>
      <c r="B302" s="124"/>
      <c r="C302" s="107"/>
      <c r="D302" s="107"/>
      <c r="E302" s="107"/>
      <c r="F302" s="107"/>
      <c r="G302" s="107"/>
      <c r="H302" s="107"/>
      <c r="I302" s="107"/>
      <c r="J302" s="107"/>
      <c r="K302" s="107"/>
      <c r="L302" s="107"/>
      <c r="M302" s="107"/>
    </row>
    <row r="303" spans="1:13" x14ac:dyDescent="0.3">
      <c r="A303" s="124"/>
      <c r="B303" s="124"/>
      <c r="C303" s="107"/>
      <c r="D303" s="107"/>
      <c r="E303" s="107"/>
      <c r="F303" s="107"/>
      <c r="G303" s="107"/>
      <c r="H303" s="107"/>
      <c r="I303" s="107"/>
      <c r="J303" s="107"/>
      <c r="K303" s="107"/>
      <c r="L303" s="107"/>
      <c r="M303" s="107"/>
    </row>
    <row r="304" spans="1:13" x14ac:dyDescent="0.3">
      <c r="A304" s="124"/>
      <c r="B304" s="124"/>
      <c r="C304" s="107"/>
      <c r="D304" s="107"/>
      <c r="E304" s="107"/>
      <c r="F304" s="107"/>
      <c r="G304" s="107"/>
      <c r="H304" s="107"/>
      <c r="I304" s="107"/>
      <c r="J304" s="107"/>
      <c r="K304" s="107"/>
      <c r="L304" s="107"/>
      <c r="M304" s="107"/>
    </row>
    <row r="305" spans="1:13" x14ac:dyDescent="0.3">
      <c r="A305" s="124"/>
      <c r="B305" s="124"/>
      <c r="C305" s="107"/>
      <c r="D305" s="107"/>
      <c r="E305" s="107"/>
      <c r="F305" s="107"/>
      <c r="G305" s="107"/>
      <c r="H305" s="107"/>
      <c r="I305" s="107"/>
      <c r="J305" s="107"/>
      <c r="K305" s="107"/>
      <c r="L305" s="107"/>
      <c r="M305" s="107"/>
    </row>
    <row r="306" spans="1:13" x14ac:dyDescent="0.3">
      <c r="A306" s="124"/>
      <c r="B306" s="124"/>
      <c r="C306" s="107"/>
      <c r="D306" s="107"/>
      <c r="E306" s="107"/>
      <c r="F306" s="107"/>
      <c r="G306" s="107"/>
      <c r="H306" s="107"/>
      <c r="I306" s="107"/>
      <c r="J306" s="107"/>
      <c r="K306" s="107"/>
      <c r="L306" s="107"/>
      <c r="M306" s="107"/>
    </row>
    <row r="307" spans="1:13" x14ac:dyDescent="0.3">
      <c r="A307" s="124"/>
      <c r="B307" s="124"/>
      <c r="C307" s="107"/>
      <c r="D307" s="107"/>
      <c r="E307" s="107"/>
      <c r="F307" s="107"/>
      <c r="G307" s="107"/>
      <c r="H307" s="107"/>
      <c r="I307" s="107"/>
      <c r="J307" s="107"/>
      <c r="K307" s="107"/>
      <c r="L307" s="107"/>
      <c r="M307" s="107"/>
    </row>
    <row r="308" spans="1:13" x14ac:dyDescent="0.3">
      <c r="A308" s="124"/>
      <c r="B308" s="124"/>
      <c r="C308" s="107"/>
      <c r="D308" s="107"/>
      <c r="E308" s="107"/>
      <c r="F308" s="107"/>
      <c r="G308" s="107"/>
      <c r="H308" s="107"/>
      <c r="I308" s="107"/>
      <c r="J308" s="107"/>
      <c r="K308" s="107"/>
      <c r="L308" s="107"/>
      <c r="M308" s="107"/>
    </row>
    <row r="309" spans="1:13" x14ac:dyDescent="0.3">
      <c r="A309" s="124"/>
      <c r="B309" s="124"/>
      <c r="C309" s="107"/>
      <c r="D309" s="107"/>
      <c r="E309" s="107"/>
      <c r="F309" s="107"/>
      <c r="G309" s="107"/>
      <c r="H309" s="107"/>
      <c r="I309" s="107"/>
      <c r="J309" s="107"/>
      <c r="K309" s="107"/>
      <c r="L309" s="107"/>
      <c r="M309" s="107"/>
    </row>
    <row r="310" spans="1:13" x14ac:dyDescent="0.3">
      <c r="A310" s="124"/>
      <c r="B310" s="124"/>
      <c r="C310" s="107"/>
      <c r="D310" s="107"/>
      <c r="E310" s="107"/>
      <c r="F310" s="107"/>
      <c r="G310" s="107"/>
      <c r="H310" s="107"/>
      <c r="I310" s="107"/>
      <c r="J310" s="107"/>
      <c r="K310" s="107"/>
      <c r="L310" s="107"/>
      <c r="M310" s="107"/>
    </row>
    <row r="311" spans="1:13" x14ac:dyDescent="0.3">
      <c r="A311" s="124"/>
      <c r="B311" s="124"/>
      <c r="C311" s="107"/>
      <c r="D311" s="107"/>
      <c r="E311" s="107"/>
      <c r="F311" s="107"/>
      <c r="G311" s="107"/>
      <c r="H311" s="107"/>
      <c r="I311" s="107"/>
      <c r="J311" s="107"/>
      <c r="K311" s="107"/>
      <c r="L311" s="107"/>
      <c r="M311" s="107"/>
    </row>
    <row r="312" spans="1:13" x14ac:dyDescent="0.3">
      <c r="A312" s="124"/>
      <c r="B312" s="124"/>
      <c r="C312" s="107"/>
      <c r="D312" s="107"/>
      <c r="E312" s="107"/>
      <c r="F312" s="107"/>
      <c r="G312" s="107"/>
      <c r="H312" s="107"/>
      <c r="I312" s="107"/>
      <c r="J312" s="107"/>
      <c r="K312" s="107"/>
      <c r="L312" s="107"/>
      <c r="M312" s="107"/>
    </row>
    <row r="313" spans="1:13" x14ac:dyDescent="0.3">
      <c r="A313" s="124"/>
      <c r="B313" s="124"/>
      <c r="C313" s="107"/>
      <c r="D313" s="107"/>
      <c r="E313" s="107"/>
      <c r="F313" s="107"/>
      <c r="G313" s="107"/>
      <c r="H313" s="107"/>
      <c r="I313" s="107"/>
      <c r="J313" s="107"/>
      <c r="K313" s="107"/>
      <c r="L313" s="107"/>
      <c r="M313" s="107"/>
    </row>
    <row r="314" spans="1:13" x14ac:dyDescent="0.3">
      <c r="A314" s="124"/>
      <c r="B314" s="124"/>
      <c r="C314" s="107"/>
      <c r="D314" s="107"/>
      <c r="E314" s="107"/>
      <c r="F314" s="107"/>
      <c r="G314" s="107"/>
      <c r="H314" s="107"/>
      <c r="I314" s="107"/>
      <c r="J314" s="107"/>
      <c r="K314" s="107"/>
      <c r="L314" s="107"/>
      <c r="M314" s="107"/>
    </row>
    <row r="315" spans="1:13" x14ac:dyDescent="0.3">
      <c r="A315" s="124"/>
      <c r="B315" s="124"/>
      <c r="C315" s="107"/>
      <c r="D315" s="107"/>
      <c r="E315" s="107"/>
      <c r="F315" s="107"/>
      <c r="G315" s="107"/>
      <c r="H315" s="107"/>
      <c r="I315" s="107"/>
      <c r="J315" s="107"/>
      <c r="K315" s="107"/>
      <c r="L315" s="107"/>
      <c r="M315" s="107"/>
    </row>
    <row r="316" spans="1:13" x14ac:dyDescent="0.3">
      <c r="A316" s="124"/>
      <c r="B316" s="124"/>
      <c r="C316" s="107"/>
      <c r="D316" s="107"/>
      <c r="E316" s="107"/>
      <c r="F316" s="107"/>
      <c r="G316" s="107"/>
      <c r="H316" s="107"/>
      <c r="I316" s="107"/>
      <c r="J316" s="107"/>
      <c r="K316" s="107"/>
      <c r="L316" s="107"/>
      <c r="M316" s="107"/>
    </row>
    <row r="317" spans="1:13" x14ac:dyDescent="0.3">
      <c r="A317" s="124"/>
      <c r="B317" s="124"/>
      <c r="C317" s="107"/>
      <c r="D317" s="107"/>
      <c r="E317" s="107"/>
      <c r="F317" s="107"/>
      <c r="G317" s="107"/>
      <c r="H317" s="107"/>
      <c r="I317" s="107"/>
      <c r="J317" s="107"/>
      <c r="K317" s="107"/>
      <c r="L317" s="107"/>
      <c r="M317" s="107"/>
    </row>
    <row r="318" spans="1:13" x14ac:dyDescent="0.3">
      <c r="A318" s="124"/>
      <c r="B318" s="124"/>
      <c r="C318" s="107"/>
      <c r="D318" s="107"/>
      <c r="E318" s="107"/>
      <c r="F318" s="107"/>
      <c r="G318" s="107"/>
      <c r="H318" s="107"/>
      <c r="I318" s="107"/>
      <c r="J318" s="107"/>
      <c r="K318" s="107"/>
      <c r="L318" s="107"/>
      <c r="M318" s="107"/>
    </row>
    <row r="319" spans="1:13" x14ac:dyDescent="0.3">
      <c r="A319" s="124"/>
      <c r="B319" s="124"/>
      <c r="C319" s="107"/>
      <c r="D319" s="107"/>
      <c r="E319" s="107"/>
      <c r="F319" s="107"/>
      <c r="G319" s="107"/>
      <c r="H319" s="107"/>
      <c r="I319" s="107"/>
      <c r="J319" s="107"/>
      <c r="K319" s="107"/>
      <c r="L319" s="107"/>
      <c r="M319" s="107"/>
    </row>
    <row r="320" spans="1:13" x14ac:dyDescent="0.3">
      <c r="A320" s="124"/>
      <c r="B320" s="124"/>
      <c r="C320" s="107"/>
      <c r="D320" s="107"/>
      <c r="E320" s="107"/>
      <c r="F320" s="107"/>
      <c r="G320" s="107"/>
      <c r="H320" s="107"/>
      <c r="I320" s="107"/>
      <c r="J320" s="107"/>
      <c r="K320" s="107"/>
      <c r="L320" s="107"/>
      <c r="M320" s="107"/>
    </row>
    <row r="321" spans="1:13" x14ac:dyDescent="0.3">
      <c r="A321" s="124"/>
      <c r="B321" s="124"/>
      <c r="C321" s="107"/>
      <c r="D321" s="107"/>
      <c r="E321" s="107"/>
      <c r="F321" s="107"/>
      <c r="G321" s="107"/>
      <c r="H321" s="107"/>
      <c r="I321" s="107"/>
      <c r="J321" s="107"/>
      <c r="K321" s="107"/>
      <c r="L321" s="107"/>
      <c r="M321" s="107"/>
    </row>
    <row r="322" spans="1:13" x14ac:dyDescent="0.3">
      <c r="A322" s="124"/>
      <c r="B322" s="124"/>
      <c r="C322" s="107"/>
      <c r="D322" s="107"/>
      <c r="E322" s="107"/>
      <c r="F322" s="107"/>
      <c r="G322" s="107"/>
      <c r="H322" s="107"/>
      <c r="I322" s="107"/>
      <c r="J322" s="107"/>
      <c r="K322" s="107"/>
      <c r="L322" s="107"/>
      <c r="M322" s="107"/>
    </row>
    <row r="323" spans="1:13" x14ac:dyDescent="0.3">
      <c r="A323" s="124"/>
      <c r="B323" s="124"/>
      <c r="C323" s="107"/>
      <c r="D323" s="107"/>
      <c r="E323" s="107"/>
      <c r="F323" s="107"/>
      <c r="G323" s="107"/>
      <c r="H323" s="107"/>
      <c r="I323" s="107"/>
      <c r="J323" s="107"/>
      <c r="K323" s="107"/>
      <c r="L323" s="107"/>
      <c r="M323" s="107"/>
    </row>
    <row r="324" spans="1:13" x14ac:dyDescent="0.3">
      <c r="A324" s="124"/>
      <c r="B324" s="124"/>
      <c r="C324" s="107"/>
      <c r="D324" s="107"/>
      <c r="E324" s="107"/>
      <c r="F324" s="107"/>
      <c r="G324" s="107"/>
      <c r="H324" s="107"/>
      <c r="I324" s="107"/>
      <c r="J324" s="107"/>
      <c r="K324" s="107"/>
      <c r="L324" s="107"/>
      <c r="M324" s="107"/>
    </row>
    <row r="325" spans="1:13" x14ac:dyDescent="0.3">
      <c r="A325" s="124"/>
      <c r="B325" s="124"/>
      <c r="C325" s="107"/>
      <c r="D325" s="107"/>
      <c r="E325" s="107"/>
      <c r="F325" s="107"/>
      <c r="G325" s="107"/>
      <c r="H325" s="107"/>
      <c r="I325" s="107"/>
      <c r="J325" s="107"/>
      <c r="K325" s="107"/>
      <c r="L325" s="107"/>
      <c r="M325" s="107"/>
    </row>
    <row r="326" spans="1:13" x14ac:dyDescent="0.3">
      <c r="A326" s="124"/>
      <c r="B326" s="124"/>
      <c r="C326" s="107"/>
      <c r="D326" s="107"/>
      <c r="E326" s="107"/>
      <c r="F326" s="107"/>
      <c r="G326" s="107"/>
      <c r="H326" s="107"/>
      <c r="I326" s="107"/>
      <c r="J326" s="107"/>
      <c r="K326" s="107"/>
      <c r="L326" s="107"/>
      <c r="M326" s="107"/>
    </row>
    <row r="327" spans="1:13" x14ac:dyDescent="0.3">
      <c r="A327" s="124"/>
      <c r="B327" s="124"/>
      <c r="C327" s="107"/>
      <c r="D327" s="107"/>
      <c r="E327" s="107"/>
      <c r="F327" s="107"/>
      <c r="G327" s="107"/>
      <c r="H327" s="107"/>
      <c r="I327" s="107"/>
      <c r="J327" s="107"/>
      <c r="K327" s="107"/>
      <c r="L327" s="107"/>
      <c r="M327" s="107"/>
    </row>
    <row r="328" spans="1:13" x14ac:dyDescent="0.3">
      <c r="A328" s="124"/>
      <c r="B328" s="124"/>
      <c r="C328" s="107"/>
      <c r="D328" s="107"/>
      <c r="E328" s="107"/>
      <c r="F328" s="107"/>
      <c r="G328" s="107"/>
      <c r="H328" s="107"/>
      <c r="I328" s="107"/>
      <c r="J328" s="107"/>
      <c r="K328" s="107"/>
      <c r="L328" s="107"/>
      <c r="M328" s="107"/>
    </row>
    <row r="329" spans="1:13" x14ac:dyDescent="0.3">
      <c r="A329" s="124"/>
      <c r="B329" s="124"/>
      <c r="C329" s="107"/>
      <c r="D329" s="107"/>
      <c r="E329" s="107"/>
      <c r="F329" s="107"/>
      <c r="G329" s="107"/>
      <c r="H329" s="107"/>
      <c r="I329" s="107"/>
      <c r="J329" s="107"/>
      <c r="K329" s="107"/>
      <c r="L329" s="107"/>
      <c r="M329" s="107"/>
    </row>
    <row r="330" spans="1:13" x14ac:dyDescent="0.3">
      <c r="A330" s="124"/>
      <c r="B330" s="124"/>
      <c r="C330" s="107"/>
      <c r="D330" s="107"/>
      <c r="E330" s="107"/>
      <c r="F330" s="107"/>
      <c r="G330" s="107"/>
      <c r="H330" s="107"/>
      <c r="I330" s="107"/>
      <c r="J330" s="107"/>
      <c r="K330" s="107"/>
      <c r="L330" s="107"/>
      <c r="M330" s="107"/>
    </row>
    <row r="331" spans="1:13" x14ac:dyDescent="0.3">
      <c r="A331" s="124"/>
      <c r="B331" s="124"/>
      <c r="C331" s="107"/>
      <c r="D331" s="107"/>
      <c r="E331" s="107"/>
      <c r="F331" s="107"/>
      <c r="G331" s="107"/>
      <c r="H331" s="107"/>
      <c r="I331" s="107"/>
      <c r="J331" s="107"/>
      <c r="K331" s="107"/>
      <c r="L331" s="107"/>
      <c r="M331" s="107"/>
    </row>
    <row r="332" spans="1:13" x14ac:dyDescent="0.3">
      <c r="A332" s="124"/>
      <c r="B332" s="124"/>
      <c r="C332" s="107"/>
      <c r="D332" s="107"/>
      <c r="E332" s="107"/>
      <c r="F332" s="107"/>
      <c r="G332" s="107"/>
      <c r="H332" s="107"/>
      <c r="I332" s="107"/>
      <c r="J332" s="107"/>
      <c r="K332" s="107"/>
      <c r="L332" s="107"/>
      <c r="M332" s="107"/>
    </row>
    <row r="333" spans="1:13" x14ac:dyDescent="0.3">
      <c r="A333" s="124"/>
      <c r="B333" s="124"/>
      <c r="C333" s="107"/>
      <c r="D333" s="107"/>
      <c r="E333" s="107"/>
      <c r="F333" s="107"/>
      <c r="G333" s="107"/>
      <c r="H333" s="107"/>
      <c r="I333" s="107"/>
      <c r="J333" s="107"/>
      <c r="K333" s="107"/>
      <c r="L333" s="107"/>
      <c r="M333" s="107"/>
    </row>
    <row r="334" spans="1:13" x14ac:dyDescent="0.3">
      <c r="A334" s="124"/>
      <c r="B334" s="124"/>
      <c r="C334" s="107"/>
      <c r="D334" s="107"/>
      <c r="E334" s="107"/>
      <c r="F334" s="107"/>
      <c r="G334" s="107"/>
      <c r="H334" s="107"/>
      <c r="I334" s="107"/>
      <c r="J334" s="107"/>
      <c r="K334" s="107"/>
      <c r="L334" s="107"/>
      <c r="M334" s="107"/>
    </row>
    <row r="335" spans="1:13" x14ac:dyDescent="0.3">
      <c r="A335" s="124"/>
      <c r="B335" s="124"/>
      <c r="C335" s="107"/>
      <c r="D335" s="107"/>
      <c r="E335" s="107"/>
      <c r="F335" s="107"/>
      <c r="G335" s="107"/>
      <c r="H335" s="107"/>
      <c r="I335" s="107"/>
      <c r="J335" s="107"/>
      <c r="K335" s="107"/>
      <c r="L335" s="107"/>
      <c r="M335" s="107"/>
    </row>
    <row r="336" spans="1:13" x14ac:dyDescent="0.3">
      <c r="A336" s="124"/>
      <c r="B336" s="124"/>
      <c r="C336" s="107"/>
      <c r="D336" s="107"/>
      <c r="E336" s="107"/>
      <c r="F336" s="107"/>
      <c r="G336" s="107"/>
      <c r="H336" s="107"/>
      <c r="I336" s="107"/>
      <c r="J336" s="107"/>
      <c r="K336" s="107"/>
      <c r="L336" s="107"/>
      <c r="M336" s="107"/>
    </row>
    <row r="337" spans="1:13" x14ac:dyDescent="0.3">
      <c r="A337" s="124"/>
      <c r="B337" s="124"/>
      <c r="C337" s="107"/>
      <c r="D337" s="107"/>
      <c r="E337" s="107"/>
      <c r="F337" s="107"/>
      <c r="G337" s="107"/>
      <c r="H337" s="107"/>
      <c r="I337" s="107"/>
      <c r="J337" s="107"/>
      <c r="K337" s="107"/>
      <c r="L337" s="107"/>
      <c r="M337" s="107"/>
    </row>
    <row r="338" spans="1:13" x14ac:dyDescent="0.3">
      <c r="A338" s="124"/>
      <c r="B338" s="124"/>
      <c r="C338" s="107"/>
      <c r="D338" s="107"/>
      <c r="E338" s="107"/>
      <c r="F338" s="107"/>
      <c r="G338" s="107"/>
      <c r="H338" s="107"/>
      <c r="I338" s="107"/>
      <c r="J338" s="107"/>
      <c r="K338" s="107"/>
      <c r="L338" s="107"/>
      <c r="M338" s="107"/>
    </row>
    <row r="339" spans="1:13" x14ac:dyDescent="0.3">
      <c r="A339" s="124"/>
      <c r="B339" s="124"/>
      <c r="C339" s="107"/>
      <c r="D339" s="107"/>
      <c r="E339" s="107"/>
      <c r="F339" s="107"/>
      <c r="G339" s="107"/>
      <c r="H339" s="107"/>
      <c r="I339" s="107"/>
      <c r="J339" s="107"/>
      <c r="K339" s="107"/>
      <c r="L339" s="107"/>
      <c r="M339" s="107"/>
    </row>
    <row r="340" spans="1:13" x14ac:dyDescent="0.3">
      <c r="A340" s="124"/>
      <c r="B340" s="124"/>
      <c r="C340" s="107"/>
      <c r="D340" s="107"/>
      <c r="E340" s="107"/>
      <c r="F340" s="107"/>
      <c r="G340" s="107"/>
      <c r="H340" s="107"/>
      <c r="I340" s="107"/>
      <c r="J340" s="107"/>
      <c r="K340" s="107"/>
      <c r="L340" s="107"/>
      <c r="M340" s="107"/>
    </row>
    <row r="341" spans="1:13" x14ac:dyDescent="0.3">
      <c r="A341" s="124"/>
      <c r="B341" s="124"/>
      <c r="C341" s="107"/>
      <c r="D341" s="107"/>
      <c r="E341" s="107"/>
      <c r="F341" s="107"/>
      <c r="G341" s="107"/>
      <c r="H341" s="107"/>
      <c r="I341" s="107"/>
      <c r="J341" s="107"/>
      <c r="K341" s="107"/>
      <c r="L341" s="107"/>
      <c r="M341" s="107"/>
    </row>
    <row r="342" spans="1:13" x14ac:dyDescent="0.3">
      <c r="A342" s="124"/>
      <c r="B342" s="124"/>
      <c r="C342" s="107"/>
      <c r="D342" s="107"/>
      <c r="E342" s="107"/>
      <c r="F342" s="107"/>
      <c r="G342" s="107"/>
      <c r="H342" s="107"/>
      <c r="I342" s="107"/>
      <c r="J342" s="107"/>
      <c r="K342" s="107"/>
      <c r="L342" s="107"/>
      <c r="M342" s="107"/>
    </row>
    <row r="343" spans="1:13" x14ac:dyDescent="0.3">
      <c r="A343" s="124"/>
      <c r="B343" s="124"/>
      <c r="C343" s="107"/>
      <c r="D343" s="107"/>
      <c r="E343" s="107"/>
      <c r="F343" s="107"/>
      <c r="G343" s="107"/>
      <c r="H343" s="107"/>
      <c r="I343" s="107"/>
      <c r="J343" s="107"/>
      <c r="K343" s="107"/>
      <c r="L343" s="107"/>
      <c r="M343" s="107"/>
    </row>
    <row r="344" spans="1:13" x14ac:dyDescent="0.3">
      <c r="A344" s="124"/>
      <c r="B344" s="124"/>
      <c r="C344" s="107"/>
      <c r="D344" s="107"/>
      <c r="E344" s="107"/>
      <c r="F344" s="107"/>
      <c r="G344" s="107"/>
      <c r="H344" s="107"/>
      <c r="I344" s="107"/>
      <c r="J344" s="107"/>
      <c r="K344" s="107"/>
      <c r="L344" s="107"/>
      <c r="M344" s="107"/>
    </row>
    <row r="345" spans="1:13" x14ac:dyDescent="0.3">
      <c r="A345" s="124"/>
      <c r="B345" s="124"/>
      <c r="C345" s="107"/>
      <c r="D345" s="107"/>
      <c r="E345" s="107"/>
      <c r="F345" s="107"/>
      <c r="G345" s="107"/>
      <c r="H345" s="107"/>
      <c r="I345" s="107"/>
      <c r="J345" s="107"/>
      <c r="K345" s="107"/>
      <c r="L345" s="107"/>
      <c r="M345" s="107"/>
    </row>
    <row r="346" spans="1:13" x14ac:dyDescent="0.3">
      <c r="A346" s="124"/>
      <c r="B346" s="124"/>
      <c r="C346" s="107"/>
      <c r="D346" s="107"/>
      <c r="E346" s="107"/>
      <c r="F346" s="107"/>
      <c r="G346" s="107"/>
      <c r="H346" s="107"/>
      <c r="I346" s="107"/>
      <c r="J346" s="107"/>
      <c r="K346" s="107"/>
      <c r="L346" s="107"/>
      <c r="M346" s="107"/>
    </row>
    <row r="347" spans="1:13" x14ac:dyDescent="0.3">
      <c r="A347" s="124"/>
      <c r="B347" s="124"/>
      <c r="C347" s="107"/>
      <c r="D347" s="107"/>
      <c r="E347" s="107"/>
      <c r="F347" s="107"/>
      <c r="G347" s="107"/>
      <c r="H347" s="107"/>
      <c r="I347" s="107"/>
      <c r="J347" s="107"/>
      <c r="K347" s="107"/>
      <c r="L347" s="107"/>
      <c r="M347" s="107"/>
    </row>
    <row r="348" spans="1:13" x14ac:dyDescent="0.3">
      <c r="A348" s="124"/>
      <c r="B348" s="124"/>
      <c r="C348" s="107"/>
      <c r="D348" s="107"/>
      <c r="E348" s="107"/>
      <c r="F348" s="107"/>
      <c r="G348" s="107"/>
      <c r="H348" s="107"/>
      <c r="I348" s="107"/>
      <c r="J348" s="107"/>
      <c r="K348" s="107"/>
      <c r="L348" s="107"/>
      <c r="M348" s="107"/>
    </row>
    <row r="349" spans="1:13" x14ac:dyDescent="0.3">
      <c r="A349" s="124"/>
      <c r="B349" s="124"/>
      <c r="C349" s="107"/>
      <c r="D349" s="107"/>
      <c r="E349" s="107"/>
      <c r="F349" s="107"/>
      <c r="G349" s="107"/>
      <c r="H349" s="107"/>
      <c r="I349" s="107"/>
      <c r="J349" s="107"/>
      <c r="K349" s="107"/>
      <c r="L349" s="107"/>
      <c r="M349" s="107"/>
    </row>
    <row r="350" spans="1:13" x14ac:dyDescent="0.3">
      <c r="A350" s="124"/>
      <c r="B350" s="124"/>
      <c r="C350" s="107"/>
      <c r="D350" s="107"/>
      <c r="E350" s="107"/>
      <c r="F350" s="107"/>
      <c r="G350" s="107"/>
      <c r="H350" s="107"/>
      <c r="I350" s="107"/>
      <c r="J350" s="107"/>
      <c r="K350" s="107"/>
      <c r="L350" s="107"/>
      <c r="M350" s="107"/>
    </row>
    <row r="351" spans="1:13" x14ac:dyDescent="0.3">
      <c r="A351" s="124"/>
      <c r="B351" s="124"/>
      <c r="C351" s="107"/>
      <c r="D351" s="107"/>
      <c r="E351" s="107"/>
      <c r="F351" s="107"/>
      <c r="G351" s="107"/>
      <c r="H351" s="107"/>
      <c r="I351" s="107"/>
      <c r="J351" s="107"/>
      <c r="K351" s="107"/>
      <c r="L351" s="107"/>
      <c r="M351" s="107"/>
    </row>
    <row r="352" spans="1:13" x14ac:dyDescent="0.3">
      <c r="A352" s="124"/>
      <c r="B352" s="124"/>
      <c r="C352" s="107"/>
      <c r="D352" s="107"/>
      <c r="E352" s="107"/>
      <c r="F352" s="107"/>
      <c r="G352" s="107"/>
      <c r="H352" s="107"/>
      <c r="I352" s="107"/>
      <c r="J352" s="107"/>
      <c r="K352" s="107"/>
      <c r="L352" s="107"/>
      <c r="M352" s="107"/>
    </row>
    <row r="353" spans="1:13" x14ac:dyDescent="0.3">
      <c r="A353" s="124"/>
      <c r="B353" s="124"/>
      <c r="C353" s="107"/>
      <c r="D353" s="107"/>
      <c r="E353" s="107"/>
      <c r="F353" s="107"/>
      <c r="G353" s="107"/>
      <c r="H353" s="107"/>
      <c r="I353" s="107"/>
      <c r="J353" s="107"/>
      <c r="K353" s="107"/>
      <c r="L353" s="107"/>
      <c r="M353" s="107"/>
    </row>
    <row r="354" spans="1:13" x14ac:dyDescent="0.3">
      <c r="A354" s="124"/>
      <c r="B354" s="124"/>
      <c r="C354" s="107"/>
      <c r="D354" s="107"/>
      <c r="E354" s="107"/>
      <c r="F354" s="107"/>
      <c r="G354" s="107"/>
      <c r="H354" s="107"/>
      <c r="I354" s="107"/>
      <c r="J354" s="107"/>
      <c r="K354" s="107"/>
      <c r="L354" s="107"/>
      <c r="M354" s="107"/>
    </row>
    <row r="355" spans="1:13" x14ac:dyDescent="0.3">
      <c r="A355" s="124"/>
      <c r="B355" s="124"/>
      <c r="C355" s="107"/>
      <c r="D355" s="107"/>
      <c r="E355" s="107"/>
      <c r="F355" s="107"/>
      <c r="G355" s="107"/>
      <c r="H355" s="107"/>
      <c r="I355" s="107"/>
      <c r="J355" s="107"/>
      <c r="K355" s="107"/>
      <c r="L355" s="107"/>
      <c r="M355" s="107"/>
    </row>
    <row r="356" spans="1:13" x14ac:dyDescent="0.3">
      <c r="A356" s="124"/>
      <c r="B356" s="124"/>
      <c r="C356" s="107"/>
      <c r="D356" s="107"/>
      <c r="E356" s="107"/>
      <c r="F356" s="107"/>
      <c r="G356" s="107"/>
      <c r="H356" s="107"/>
      <c r="I356" s="107"/>
      <c r="J356" s="107"/>
      <c r="K356" s="107"/>
      <c r="L356" s="107"/>
      <c r="M356" s="107"/>
    </row>
    <row r="357" spans="1:13" x14ac:dyDescent="0.3">
      <c r="A357" s="124"/>
      <c r="B357" s="124"/>
      <c r="C357" s="107"/>
      <c r="D357" s="107"/>
      <c r="E357" s="107"/>
      <c r="F357" s="107"/>
      <c r="G357" s="107"/>
      <c r="H357" s="107"/>
      <c r="I357" s="107"/>
      <c r="J357" s="107"/>
      <c r="K357" s="107"/>
      <c r="L357" s="107"/>
      <c r="M357" s="107"/>
    </row>
    <row r="358" spans="1:13" x14ac:dyDescent="0.3">
      <c r="A358" s="124"/>
      <c r="B358" s="124"/>
      <c r="C358" s="107"/>
      <c r="D358" s="107"/>
      <c r="E358" s="107"/>
      <c r="F358" s="107"/>
      <c r="G358" s="107"/>
      <c r="H358" s="107"/>
      <c r="I358" s="107"/>
      <c r="J358" s="107"/>
      <c r="K358" s="107"/>
      <c r="L358" s="107"/>
      <c r="M358" s="107"/>
    </row>
    <row r="359" spans="1:13" x14ac:dyDescent="0.3">
      <c r="A359" s="124"/>
      <c r="B359" s="124"/>
      <c r="C359" s="107"/>
      <c r="D359" s="107"/>
      <c r="E359" s="107"/>
      <c r="F359" s="107"/>
      <c r="G359" s="107"/>
      <c r="H359" s="107"/>
      <c r="I359" s="107"/>
      <c r="J359" s="107"/>
      <c r="K359" s="107"/>
      <c r="L359" s="107"/>
      <c r="M359" s="107"/>
    </row>
    <row r="360" spans="1:13" x14ac:dyDescent="0.3">
      <c r="A360" s="124"/>
      <c r="B360" s="124"/>
      <c r="C360" s="107"/>
      <c r="D360" s="107"/>
      <c r="E360" s="107"/>
      <c r="F360" s="107"/>
      <c r="G360" s="107"/>
      <c r="H360" s="107"/>
      <c r="I360" s="107"/>
      <c r="J360" s="107"/>
      <c r="K360" s="107"/>
      <c r="L360" s="107"/>
      <c r="M360" s="107"/>
    </row>
    <row r="361" spans="1:13" x14ac:dyDescent="0.3">
      <c r="A361" s="124"/>
      <c r="B361" s="124"/>
      <c r="C361" s="107"/>
      <c r="D361" s="107"/>
      <c r="E361" s="107"/>
      <c r="F361" s="107"/>
      <c r="G361" s="107"/>
      <c r="H361" s="107"/>
      <c r="I361" s="107"/>
      <c r="J361" s="107"/>
      <c r="K361" s="107"/>
      <c r="L361" s="107"/>
      <c r="M361" s="107"/>
    </row>
    <row r="362" spans="1:13" x14ac:dyDescent="0.3">
      <c r="A362" s="124"/>
      <c r="B362" s="124"/>
      <c r="C362" s="107"/>
      <c r="D362" s="107"/>
      <c r="E362" s="107"/>
      <c r="F362" s="107"/>
      <c r="G362" s="107"/>
      <c r="H362" s="107"/>
      <c r="I362" s="107"/>
      <c r="J362" s="107"/>
      <c r="K362" s="107"/>
      <c r="L362" s="107"/>
      <c r="M362" s="107"/>
    </row>
    <row r="363" spans="1:13" x14ac:dyDescent="0.3">
      <c r="A363" s="124"/>
      <c r="B363" s="124"/>
      <c r="C363" s="107"/>
      <c r="D363" s="107"/>
      <c r="E363" s="107"/>
      <c r="F363" s="107"/>
      <c r="G363" s="107"/>
      <c r="H363" s="107"/>
      <c r="I363" s="107"/>
      <c r="J363" s="107"/>
      <c r="K363" s="107"/>
      <c r="L363" s="107"/>
      <c r="M363" s="107"/>
    </row>
    <row r="364" spans="1:13" x14ac:dyDescent="0.3">
      <c r="A364" s="124"/>
      <c r="B364" s="124"/>
      <c r="C364" s="107"/>
      <c r="D364" s="107"/>
      <c r="E364" s="107"/>
      <c r="F364" s="107"/>
      <c r="G364" s="107"/>
      <c r="H364" s="107"/>
      <c r="I364" s="107"/>
      <c r="J364" s="107"/>
      <c r="K364" s="107"/>
      <c r="L364" s="107"/>
      <c r="M364" s="107"/>
    </row>
    <row r="365" spans="1:13" x14ac:dyDescent="0.3">
      <c r="A365" s="124"/>
      <c r="B365" s="124"/>
      <c r="C365" s="107"/>
      <c r="D365" s="107"/>
      <c r="E365" s="107"/>
      <c r="F365" s="107"/>
      <c r="G365" s="107"/>
      <c r="H365" s="107"/>
      <c r="I365" s="107"/>
      <c r="J365" s="107"/>
      <c r="K365" s="107"/>
      <c r="L365" s="107"/>
      <c r="M365" s="107"/>
    </row>
    <row r="366" spans="1:13" x14ac:dyDescent="0.3">
      <c r="A366" s="124"/>
      <c r="B366" s="124"/>
      <c r="C366" s="107"/>
      <c r="D366" s="107"/>
      <c r="E366" s="107"/>
      <c r="F366" s="107"/>
      <c r="G366" s="107"/>
      <c r="H366" s="107"/>
      <c r="I366" s="107"/>
      <c r="J366" s="107"/>
      <c r="K366" s="107"/>
      <c r="L366" s="107"/>
      <c r="M366" s="107"/>
    </row>
    <row r="367" spans="1:13" x14ac:dyDescent="0.3">
      <c r="A367" s="124"/>
      <c r="B367" s="124"/>
      <c r="C367" s="107"/>
      <c r="D367" s="107"/>
      <c r="E367" s="107"/>
      <c r="F367" s="107"/>
      <c r="G367" s="107"/>
      <c r="H367" s="107"/>
      <c r="I367" s="107"/>
      <c r="J367" s="107"/>
      <c r="K367" s="107"/>
      <c r="L367" s="107"/>
      <c r="M367" s="107"/>
    </row>
    <row r="368" spans="1:13" x14ac:dyDescent="0.3">
      <c r="A368" s="124"/>
      <c r="B368" s="124"/>
      <c r="C368" s="107"/>
      <c r="D368" s="107"/>
      <c r="E368" s="107"/>
      <c r="F368" s="107"/>
      <c r="G368" s="107"/>
      <c r="H368" s="107"/>
      <c r="I368" s="107"/>
      <c r="J368" s="107"/>
      <c r="K368" s="107"/>
      <c r="L368" s="107"/>
      <c r="M368" s="107"/>
    </row>
    <row r="369" spans="1:13" x14ac:dyDescent="0.3">
      <c r="A369" s="124"/>
      <c r="B369" s="124"/>
      <c r="C369" s="107"/>
      <c r="D369" s="107"/>
      <c r="E369" s="107"/>
      <c r="F369" s="107"/>
      <c r="G369" s="107"/>
      <c r="H369" s="107"/>
      <c r="I369" s="107"/>
      <c r="J369" s="107"/>
      <c r="K369" s="107"/>
      <c r="L369" s="107"/>
      <c r="M369" s="107"/>
    </row>
    <row r="370" spans="1:13" x14ac:dyDescent="0.3">
      <c r="A370" s="124"/>
      <c r="B370" s="124"/>
      <c r="C370" s="107"/>
      <c r="D370" s="107"/>
      <c r="E370" s="107"/>
      <c r="F370" s="107"/>
      <c r="G370" s="107"/>
      <c r="H370" s="107"/>
      <c r="I370" s="107"/>
      <c r="J370" s="107"/>
      <c r="K370" s="107"/>
      <c r="L370" s="107"/>
      <c r="M370" s="107"/>
    </row>
    <row r="371" spans="1:13" x14ac:dyDescent="0.3">
      <c r="A371" s="124"/>
      <c r="B371" s="124"/>
      <c r="C371" s="107"/>
      <c r="D371" s="107"/>
      <c r="E371" s="107"/>
      <c r="F371" s="107"/>
      <c r="G371" s="107"/>
      <c r="H371" s="107"/>
      <c r="I371" s="107"/>
      <c r="J371" s="107"/>
      <c r="K371" s="107"/>
      <c r="L371" s="107"/>
      <c r="M371" s="107"/>
    </row>
    <row r="372" spans="1:13" x14ac:dyDescent="0.3">
      <c r="A372" s="124"/>
      <c r="B372" s="124"/>
      <c r="C372" s="107"/>
      <c r="D372" s="107"/>
      <c r="E372" s="107"/>
      <c r="F372" s="107"/>
      <c r="G372" s="107"/>
      <c r="H372" s="107"/>
      <c r="I372" s="107"/>
      <c r="J372" s="107"/>
      <c r="K372" s="107"/>
      <c r="L372" s="107"/>
      <c r="M372" s="107"/>
    </row>
    <row r="373" spans="1:13" x14ac:dyDescent="0.3">
      <c r="A373" s="124"/>
      <c r="B373" s="124"/>
      <c r="C373" s="107"/>
      <c r="D373" s="107"/>
      <c r="E373" s="107"/>
      <c r="F373" s="107"/>
      <c r="G373" s="107"/>
      <c r="H373" s="107"/>
      <c r="I373" s="107"/>
      <c r="J373" s="107"/>
      <c r="K373" s="107"/>
      <c r="L373" s="107"/>
      <c r="M373" s="107"/>
    </row>
    <row r="374" spans="1:13" x14ac:dyDescent="0.3">
      <c r="A374" s="124"/>
      <c r="B374" s="124"/>
      <c r="C374" s="107"/>
      <c r="D374" s="107"/>
      <c r="E374" s="107"/>
      <c r="F374" s="107"/>
      <c r="G374" s="107"/>
      <c r="H374" s="107"/>
      <c r="I374" s="107"/>
      <c r="J374" s="107"/>
      <c r="K374" s="107"/>
      <c r="L374" s="107"/>
      <c r="M374" s="107"/>
    </row>
    <row r="375" spans="1:13" x14ac:dyDescent="0.3">
      <c r="A375" s="124"/>
      <c r="B375" s="124"/>
      <c r="C375" s="107"/>
      <c r="D375" s="107"/>
      <c r="E375" s="107"/>
      <c r="F375" s="107"/>
      <c r="G375" s="107"/>
      <c r="H375" s="107"/>
      <c r="I375" s="107"/>
      <c r="J375" s="107"/>
      <c r="K375" s="107"/>
      <c r="L375" s="107"/>
      <c r="M375" s="107"/>
    </row>
    <row r="376" spans="1:13" x14ac:dyDescent="0.3">
      <c r="A376" s="124"/>
      <c r="B376" s="124"/>
      <c r="C376" s="107"/>
      <c r="D376" s="107"/>
      <c r="E376" s="107"/>
      <c r="F376" s="107"/>
      <c r="G376" s="107"/>
      <c r="H376" s="107"/>
      <c r="I376" s="107"/>
      <c r="J376" s="107"/>
      <c r="K376" s="107"/>
      <c r="L376" s="107"/>
      <c r="M376" s="107"/>
    </row>
    <row r="377" spans="1:13" x14ac:dyDescent="0.3">
      <c r="A377" s="124"/>
      <c r="B377" s="124"/>
      <c r="C377" s="107"/>
      <c r="D377" s="107"/>
      <c r="E377" s="107"/>
      <c r="F377" s="107"/>
      <c r="G377" s="107"/>
      <c r="H377" s="107"/>
      <c r="I377" s="107"/>
      <c r="J377" s="107"/>
      <c r="K377" s="107"/>
      <c r="L377" s="107"/>
      <c r="M377" s="107"/>
    </row>
    <row r="378" spans="1:13" x14ac:dyDescent="0.3">
      <c r="A378" s="124"/>
      <c r="B378" s="124"/>
      <c r="C378" s="107"/>
      <c r="D378" s="107"/>
      <c r="E378" s="107"/>
      <c r="F378" s="107"/>
      <c r="G378" s="107"/>
      <c r="H378" s="107"/>
      <c r="I378" s="107"/>
      <c r="J378" s="107"/>
      <c r="K378" s="107"/>
      <c r="L378" s="107"/>
      <c r="M378" s="107"/>
    </row>
    <row r="379" spans="1:13" x14ac:dyDescent="0.3">
      <c r="A379" s="124"/>
      <c r="B379" s="124"/>
      <c r="C379" s="107"/>
      <c r="D379" s="107"/>
      <c r="E379" s="107"/>
      <c r="F379" s="107"/>
      <c r="G379" s="107"/>
      <c r="H379" s="107"/>
      <c r="I379" s="107"/>
      <c r="J379" s="107"/>
      <c r="K379" s="107"/>
      <c r="L379" s="107"/>
      <c r="M379" s="107"/>
    </row>
    <row r="380" spans="1:13" x14ac:dyDescent="0.3">
      <c r="A380" s="124"/>
      <c r="B380" s="124"/>
      <c r="C380" s="107"/>
      <c r="D380" s="107"/>
      <c r="E380" s="107"/>
      <c r="F380" s="107"/>
      <c r="G380" s="107"/>
      <c r="H380" s="107"/>
      <c r="I380" s="107"/>
      <c r="J380" s="107"/>
      <c r="K380" s="107"/>
      <c r="L380" s="107"/>
      <c r="M380" s="107"/>
    </row>
    <row r="381" spans="1:13" x14ac:dyDescent="0.3">
      <c r="A381" s="124"/>
      <c r="B381" s="124"/>
      <c r="C381" s="107"/>
      <c r="D381" s="107"/>
      <c r="E381" s="107"/>
      <c r="F381" s="107"/>
      <c r="G381" s="107"/>
      <c r="H381" s="107"/>
      <c r="I381" s="107"/>
      <c r="J381" s="107"/>
      <c r="K381" s="107"/>
      <c r="L381" s="107"/>
      <c r="M381" s="107"/>
    </row>
    <row r="382" spans="1:13" x14ac:dyDescent="0.3">
      <c r="A382" s="124"/>
      <c r="B382" s="124"/>
      <c r="C382" s="107"/>
      <c r="D382" s="107"/>
      <c r="E382" s="107"/>
      <c r="F382" s="107"/>
      <c r="G382" s="107"/>
      <c r="H382" s="107"/>
      <c r="I382" s="107"/>
      <c r="J382" s="107"/>
      <c r="K382" s="107"/>
      <c r="L382" s="107"/>
      <c r="M382" s="107"/>
    </row>
    <row r="383" spans="1:13" x14ac:dyDescent="0.3">
      <c r="A383" s="124"/>
      <c r="B383" s="124"/>
      <c r="C383" s="107"/>
      <c r="D383" s="107"/>
      <c r="E383" s="107"/>
      <c r="F383" s="107"/>
      <c r="G383" s="107"/>
      <c r="H383" s="107"/>
      <c r="I383" s="107"/>
      <c r="J383" s="107"/>
      <c r="K383" s="107"/>
      <c r="L383" s="107"/>
      <c r="M383" s="107"/>
    </row>
  </sheetData>
  <mergeCells count="8">
    <mergeCell ref="K2:Q5"/>
    <mergeCell ref="C10:E10"/>
    <mergeCell ref="G10:I10"/>
    <mergeCell ref="A98:R98"/>
    <mergeCell ref="A95:Q95"/>
    <mergeCell ref="A96:I96"/>
    <mergeCell ref="K10:M10"/>
    <mergeCell ref="O10:Q10"/>
  </mergeCells>
  <phoneticPr fontId="23" type="noConversion"/>
  <pageMargins left="0.59055118110236227" right="0" top="0.59055118110236227" bottom="0.39370078740157483" header="0" footer="0"/>
  <pageSetup paperSize="9"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dimension ref="A1:AC1016"/>
  <sheetViews>
    <sheetView showGridLines="0" zoomScaleNormal="100" workbookViewId="0"/>
    <sheetView tabSelected="1" workbookViewId="1"/>
  </sheetViews>
  <sheetFormatPr baseColWidth="10" defaultColWidth="7.07421875" defaultRowHeight="8.6" x14ac:dyDescent="0.2"/>
  <cols>
    <col min="1" max="1" width="23.4609375" style="61" customWidth="1"/>
    <col min="2" max="2" width="6.921875" style="61" customWidth="1"/>
    <col min="3" max="3" width="2.69140625" style="61" customWidth="1"/>
    <col min="4" max="4" width="8.61328125" style="61" customWidth="1"/>
    <col min="5" max="5" width="3" style="61" customWidth="1"/>
    <col min="6" max="6" width="8.07421875" style="61" customWidth="1"/>
    <col min="7" max="7" width="1.3828125" style="61" customWidth="1"/>
    <col min="8" max="8" width="8" style="61" customWidth="1"/>
    <col min="9" max="9" width="1.4609375" style="61" customWidth="1"/>
    <col min="10" max="10" width="7.07421875" style="61" customWidth="1"/>
    <col min="11" max="11" width="2.3828125" style="61" customWidth="1"/>
    <col min="12" max="12" width="7.07421875" style="61" customWidth="1"/>
    <col min="13" max="13" width="1.4609375" style="61" customWidth="1"/>
    <col min="14" max="14" width="7" style="61" customWidth="1"/>
    <col min="15" max="15" width="1.4609375" style="61" customWidth="1"/>
    <col min="16" max="16" width="7.53515625" style="61" customWidth="1"/>
    <col min="17" max="17" width="1.4609375" style="61" customWidth="1"/>
    <col min="18" max="18" width="6.61328125" style="61" customWidth="1"/>
    <col min="19" max="19" width="1.4609375" style="61" customWidth="1"/>
    <col min="20" max="20" width="7" style="61" customWidth="1"/>
    <col min="21" max="21" width="1.4609375" style="61" customWidth="1"/>
    <col min="22" max="22" width="7.921875" style="61" customWidth="1"/>
    <col min="23" max="23" width="1.4609375" style="61" customWidth="1"/>
    <col min="24" max="24" width="7.921875" style="61" customWidth="1"/>
    <col min="25" max="25" width="1.3828125" style="61" customWidth="1"/>
    <col min="26" max="26" width="10.84375" style="61" customWidth="1"/>
    <col min="27" max="16384" width="7.07421875" style="61"/>
  </cols>
  <sheetData>
    <row r="1" spans="1:29" ht="15.75" customHeight="1" x14ac:dyDescent="0.25">
      <c r="A1" s="250" t="s">
        <v>0</v>
      </c>
      <c r="B1" s="251"/>
      <c r="C1" s="252"/>
      <c r="D1" s="252"/>
      <c r="E1" s="57"/>
      <c r="F1" s="58"/>
      <c r="G1" s="58"/>
      <c r="H1" s="58"/>
      <c r="I1" s="58"/>
      <c r="J1" s="58"/>
      <c r="K1" s="58"/>
      <c r="L1" s="58"/>
      <c r="M1" s="58"/>
      <c r="N1" s="59" t="s">
        <v>98</v>
      </c>
      <c r="O1" s="59"/>
      <c r="P1" s="60"/>
      <c r="Q1" s="60"/>
      <c r="R1" s="248"/>
      <c r="S1" s="248"/>
      <c r="T1" s="248"/>
      <c r="U1" s="248"/>
      <c r="V1" s="248"/>
      <c r="W1" s="249"/>
      <c r="X1" s="249"/>
    </row>
    <row r="2" spans="1:29" ht="12" customHeight="1" x14ac:dyDescent="0.25">
      <c r="A2" s="58"/>
      <c r="B2" s="58"/>
      <c r="C2" s="58"/>
      <c r="D2" s="58"/>
      <c r="E2" s="58"/>
      <c r="F2" s="58"/>
      <c r="G2" s="58"/>
      <c r="H2" s="58"/>
      <c r="I2" s="58"/>
      <c r="J2" s="58"/>
      <c r="K2" s="58"/>
      <c r="L2" s="58"/>
      <c r="M2" s="58"/>
      <c r="N2" s="576" t="s">
        <v>94</v>
      </c>
      <c r="O2" s="577"/>
      <c r="P2" s="577"/>
      <c r="Q2" s="577"/>
      <c r="R2" s="577"/>
      <c r="S2" s="577"/>
      <c r="T2" s="577"/>
      <c r="U2" s="577"/>
      <c r="V2" s="577"/>
      <c r="W2" s="577"/>
      <c r="X2" s="577"/>
    </row>
    <row r="3" spans="1:29" ht="12" customHeight="1" x14ac:dyDescent="0.25">
      <c r="A3" s="58"/>
      <c r="B3" s="58"/>
      <c r="C3" s="58"/>
      <c r="D3" s="58"/>
      <c r="E3" s="58"/>
      <c r="F3" s="58"/>
      <c r="G3" s="58"/>
      <c r="H3" s="58"/>
      <c r="I3" s="58"/>
      <c r="J3" s="58"/>
      <c r="K3" s="58"/>
      <c r="L3" s="58"/>
      <c r="M3" s="58"/>
      <c r="N3" s="577"/>
      <c r="O3" s="577"/>
      <c r="P3" s="577"/>
      <c r="Q3" s="577"/>
      <c r="R3" s="577"/>
      <c r="S3" s="577"/>
      <c r="T3" s="577"/>
      <c r="U3" s="577"/>
      <c r="V3" s="577"/>
      <c r="W3" s="577"/>
      <c r="X3" s="577"/>
    </row>
    <row r="4" spans="1:29" ht="12" customHeight="1" x14ac:dyDescent="0.25">
      <c r="A4" s="63"/>
      <c r="B4" s="58"/>
      <c r="C4" s="58"/>
      <c r="D4" s="58"/>
      <c r="E4" s="58"/>
      <c r="F4" s="58"/>
      <c r="G4" s="58"/>
      <c r="H4" s="58"/>
      <c r="I4" s="58"/>
      <c r="J4" s="58"/>
      <c r="K4" s="58"/>
      <c r="L4" s="58"/>
      <c r="M4" s="58"/>
      <c r="N4" s="577"/>
      <c r="O4" s="577"/>
      <c r="P4" s="577"/>
      <c r="Q4" s="577"/>
      <c r="R4" s="577"/>
      <c r="S4" s="577"/>
      <c r="T4" s="577"/>
      <c r="U4" s="577"/>
      <c r="V4" s="577"/>
      <c r="W4" s="577"/>
      <c r="X4" s="577"/>
    </row>
    <row r="5" spans="1:29" ht="12" customHeight="1" x14ac:dyDescent="0.25">
      <c r="A5" s="58"/>
      <c r="B5" s="58"/>
      <c r="C5" s="58"/>
      <c r="D5" s="58"/>
      <c r="E5" s="58"/>
      <c r="F5" s="58"/>
      <c r="G5" s="58"/>
      <c r="H5" s="58"/>
      <c r="I5" s="58"/>
      <c r="J5" s="58"/>
      <c r="K5" s="58"/>
      <c r="L5" s="58"/>
      <c r="M5" s="58"/>
      <c r="N5" s="577"/>
      <c r="O5" s="577"/>
      <c r="P5" s="577"/>
      <c r="Q5" s="577"/>
      <c r="R5" s="577"/>
      <c r="S5" s="577"/>
      <c r="T5" s="577"/>
      <c r="U5" s="577"/>
      <c r="V5" s="577"/>
      <c r="W5" s="577"/>
      <c r="X5" s="577"/>
      <c r="Z5" s="375"/>
    </row>
    <row r="6" spans="1:29" ht="12" customHeight="1" x14ac:dyDescent="0.3">
      <c r="A6" s="58"/>
      <c r="B6" s="187"/>
      <c r="C6" s="135"/>
      <c r="D6" s="8"/>
      <c r="E6" s="135"/>
      <c r="F6" s="326"/>
      <c r="G6" s="326"/>
      <c r="H6" s="327"/>
      <c r="I6" s="326"/>
      <c r="J6" s="326"/>
      <c r="K6" s="135"/>
      <c r="L6" s="28"/>
      <c r="M6" s="326"/>
      <c r="N6" s="326"/>
      <c r="O6" s="326"/>
      <c r="P6" s="327"/>
      <c r="Q6" s="107"/>
      <c r="R6" s="326"/>
      <c r="S6" s="62"/>
      <c r="T6" s="62"/>
      <c r="U6" s="62"/>
      <c r="V6" s="62"/>
      <c r="W6" s="62"/>
      <c r="X6" s="62"/>
      <c r="Z6" s="307"/>
    </row>
    <row r="7" spans="1:29" ht="12" customHeight="1" x14ac:dyDescent="0.25">
      <c r="A7" s="58"/>
      <c r="B7" s="58"/>
      <c r="C7" s="58"/>
      <c r="D7" s="58"/>
      <c r="E7" s="58"/>
      <c r="F7" s="58"/>
      <c r="G7" s="58"/>
      <c r="H7" s="58"/>
      <c r="I7" s="58"/>
      <c r="J7" s="58"/>
      <c r="K7" s="58"/>
      <c r="L7" s="58"/>
      <c r="M7" s="58"/>
      <c r="N7" s="62"/>
      <c r="O7" s="62"/>
      <c r="P7" s="62"/>
      <c r="Q7" s="62"/>
      <c r="R7" s="62"/>
      <c r="S7" s="62"/>
      <c r="T7" s="62"/>
      <c r="U7" s="62"/>
      <c r="V7" s="62"/>
      <c r="W7" s="62"/>
      <c r="X7" s="62"/>
      <c r="Z7" s="83"/>
    </row>
    <row r="8" spans="1:29" ht="10.75" thickBot="1" x14ac:dyDescent="0.25">
      <c r="B8" s="413" t="s">
        <v>508</v>
      </c>
      <c r="C8" s="64"/>
      <c r="D8" s="64"/>
      <c r="E8" s="64"/>
      <c r="F8" s="64"/>
      <c r="G8" s="64"/>
      <c r="H8" s="64"/>
      <c r="I8" s="62"/>
      <c r="J8" s="64"/>
      <c r="K8" s="64"/>
      <c r="L8" s="64"/>
      <c r="M8" s="64"/>
      <c r="N8" s="64"/>
      <c r="O8" s="64"/>
      <c r="P8" s="64"/>
      <c r="Q8" s="62"/>
      <c r="R8" s="64"/>
      <c r="S8" s="64"/>
      <c r="T8" s="64"/>
      <c r="U8" s="64"/>
      <c r="V8" s="64"/>
      <c r="W8" s="64"/>
      <c r="X8" s="64"/>
    </row>
    <row r="9" spans="1:29" ht="19.5" customHeight="1" thickBot="1" x14ac:dyDescent="0.3">
      <c r="A9" s="62"/>
      <c r="B9" s="65" t="s">
        <v>2</v>
      </c>
      <c r="C9" s="65"/>
      <c r="D9" s="65"/>
      <c r="E9" s="65"/>
      <c r="F9" s="65"/>
      <c r="G9" s="65"/>
      <c r="H9" s="65"/>
      <c r="I9" s="66"/>
      <c r="J9" s="503" t="s">
        <v>95</v>
      </c>
      <c r="K9" s="503"/>
      <c r="L9" s="503"/>
      <c r="M9" s="503"/>
      <c r="N9" s="503"/>
      <c r="O9" s="503"/>
      <c r="P9" s="503"/>
      <c r="Q9" s="66"/>
      <c r="R9" s="503" t="s">
        <v>96</v>
      </c>
      <c r="S9" s="503"/>
      <c r="T9" s="503"/>
      <c r="U9" s="503"/>
      <c r="V9" s="503"/>
      <c r="W9" s="503"/>
      <c r="X9" s="503"/>
    </row>
    <row r="10" spans="1:29" ht="38.25" customHeight="1" x14ac:dyDescent="0.3">
      <c r="A10" s="62"/>
      <c r="B10" s="67" t="s">
        <v>466</v>
      </c>
      <c r="C10" s="68"/>
      <c r="D10" s="67" t="s">
        <v>97</v>
      </c>
      <c r="E10" s="69" t="s">
        <v>34</v>
      </c>
      <c r="F10" s="67" t="s">
        <v>99</v>
      </c>
      <c r="G10" s="68"/>
      <c r="H10" s="67" t="s">
        <v>11</v>
      </c>
      <c r="I10" s="70"/>
      <c r="J10" s="67" t="s">
        <v>467</v>
      </c>
      <c r="K10" s="68"/>
      <c r="L10" s="67" t="s">
        <v>97</v>
      </c>
      <c r="M10" s="68"/>
      <c r="N10" s="67" t="s">
        <v>99</v>
      </c>
      <c r="O10" s="68"/>
      <c r="P10" s="67" t="s">
        <v>11</v>
      </c>
      <c r="Q10" s="70"/>
      <c r="R10" s="67" t="s">
        <v>466</v>
      </c>
      <c r="S10" s="69" t="s">
        <v>100</v>
      </c>
      <c r="T10" s="67" t="s">
        <v>97</v>
      </c>
      <c r="U10" s="68"/>
      <c r="V10" s="67" t="s">
        <v>99</v>
      </c>
      <c r="W10" s="68"/>
      <c r="X10" s="67" t="s">
        <v>11</v>
      </c>
      <c r="Z10" s="317"/>
    </row>
    <row r="11" spans="1:29" ht="11.15" customHeight="1" x14ac:dyDescent="0.25">
      <c r="A11" s="62"/>
      <c r="B11" s="316"/>
      <c r="C11" s="316"/>
      <c r="D11" s="316"/>
      <c r="E11" s="316"/>
      <c r="F11" s="316"/>
      <c r="G11" s="316"/>
      <c r="H11" s="316"/>
      <c r="I11" s="71"/>
      <c r="J11" s="316"/>
      <c r="K11" s="316"/>
      <c r="L11" s="316"/>
      <c r="M11" s="316"/>
      <c r="N11" s="316"/>
      <c r="O11" s="316"/>
      <c r="P11" s="316"/>
      <c r="Q11" s="316"/>
      <c r="R11" s="316"/>
      <c r="S11" s="316"/>
      <c r="T11" s="316"/>
      <c r="U11" s="316"/>
      <c r="V11" s="316"/>
      <c r="W11" s="316"/>
      <c r="X11" s="316"/>
      <c r="Z11" s="307"/>
      <c r="AA11" s="307"/>
      <c r="AB11" s="307"/>
      <c r="AC11" s="307"/>
    </row>
    <row r="12" spans="1:29" ht="11.15" customHeight="1" x14ac:dyDescent="0.3">
      <c r="A12" s="72" t="s">
        <v>103</v>
      </c>
      <c r="B12" s="26">
        <v>10252</v>
      </c>
      <c r="C12" s="26"/>
      <c r="D12" s="26">
        <v>1072</v>
      </c>
      <c r="E12" s="26"/>
      <c r="F12" s="26">
        <v>6036</v>
      </c>
      <c r="G12" s="26"/>
      <c r="H12" s="26">
        <v>2528</v>
      </c>
      <c r="I12" s="26"/>
      <c r="J12" s="26">
        <v>5020</v>
      </c>
      <c r="K12" s="26"/>
      <c r="L12" s="26">
        <v>611</v>
      </c>
      <c r="M12" s="26"/>
      <c r="N12" s="26">
        <v>2911</v>
      </c>
      <c r="O12" s="26"/>
      <c r="P12" s="26">
        <v>1258</v>
      </c>
      <c r="Q12" s="26"/>
      <c r="R12" s="26">
        <v>5015</v>
      </c>
      <c r="S12" s="26"/>
      <c r="T12" s="26">
        <v>461</v>
      </c>
      <c r="U12" s="26"/>
      <c r="V12" s="26">
        <v>3121</v>
      </c>
      <c r="W12" s="26"/>
      <c r="X12" s="26">
        <v>1269</v>
      </c>
      <c r="Z12" s="498"/>
      <c r="AA12" s="307"/>
      <c r="AB12" s="343"/>
      <c r="AC12" s="307"/>
    </row>
    <row r="13" spans="1:29" ht="11.15" customHeight="1" x14ac:dyDescent="0.3">
      <c r="A13" s="57"/>
      <c r="B13" s="26"/>
      <c r="C13" s="26"/>
      <c r="D13" s="26"/>
      <c r="E13" s="26"/>
      <c r="F13" s="26"/>
      <c r="G13" s="26"/>
      <c r="H13" s="26"/>
      <c r="I13" s="26"/>
      <c r="J13" s="26"/>
      <c r="K13" s="26"/>
      <c r="L13" s="26"/>
      <c r="M13" s="26"/>
      <c r="N13" s="26"/>
      <c r="O13" s="26"/>
      <c r="P13" s="26"/>
      <c r="Q13" s="26"/>
      <c r="R13" s="26"/>
      <c r="S13" s="26"/>
      <c r="T13" s="26"/>
      <c r="U13" s="26"/>
      <c r="V13" s="26"/>
      <c r="W13" s="26"/>
      <c r="X13" s="26"/>
      <c r="Z13" s="499"/>
      <c r="AA13" s="307"/>
      <c r="AB13" s="366"/>
      <c r="AC13" s="307"/>
    </row>
    <row r="14" spans="1:29" ht="11.15" customHeight="1" x14ac:dyDescent="0.35">
      <c r="A14" s="72" t="s">
        <v>41</v>
      </c>
      <c r="B14" s="76">
        <v>466</v>
      </c>
      <c r="C14" s="111"/>
      <c r="D14" s="76">
        <v>76</v>
      </c>
      <c r="E14" s="111"/>
      <c r="F14" s="76">
        <v>312</v>
      </c>
      <c r="G14" s="77"/>
      <c r="H14" s="76">
        <v>78</v>
      </c>
      <c r="I14" s="76"/>
      <c r="J14" s="76">
        <v>285</v>
      </c>
      <c r="K14" s="111"/>
      <c r="L14" s="76">
        <v>43</v>
      </c>
      <c r="M14" s="76"/>
      <c r="N14" s="76">
        <v>197</v>
      </c>
      <c r="O14" s="80"/>
      <c r="P14" s="76">
        <v>45</v>
      </c>
      <c r="Q14" s="80"/>
      <c r="R14" s="76">
        <v>181</v>
      </c>
      <c r="S14" s="80"/>
      <c r="T14" s="76">
        <v>33</v>
      </c>
      <c r="U14" s="75"/>
      <c r="V14" s="76">
        <v>115</v>
      </c>
      <c r="W14" s="80"/>
      <c r="X14" s="76">
        <v>33</v>
      </c>
      <c r="Y14" s="80"/>
      <c r="Z14" s="499"/>
      <c r="AA14" s="451"/>
      <c r="AB14" s="26"/>
    </row>
    <row r="15" spans="1:29" ht="11.15" customHeight="1" x14ac:dyDescent="0.35">
      <c r="A15" s="57" t="s">
        <v>42</v>
      </c>
      <c r="B15" s="84">
        <v>0</v>
      </c>
      <c r="C15" s="111"/>
      <c r="D15" s="76">
        <v>0</v>
      </c>
      <c r="E15" s="111"/>
      <c r="F15" s="76">
        <v>0</v>
      </c>
      <c r="G15" s="81"/>
      <c r="H15" s="76">
        <v>0</v>
      </c>
      <c r="I15" s="76"/>
      <c r="J15" s="84">
        <v>0</v>
      </c>
      <c r="K15" s="111"/>
      <c r="L15" s="76">
        <v>0</v>
      </c>
      <c r="M15" s="76"/>
      <c r="N15" s="76">
        <v>0</v>
      </c>
      <c r="O15" s="83"/>
      <c r="P15" s="76">
        <v>0</v>
      </c>
      <c r="Q15" s="83"/>
      <c r="R15" s="84">
        <v>0</v>
      </c>
      <c r="S15" s="83"/>
      <c r="T15" s="76">
        <v>0</v>
      </c>
      <c r="U15" s="75"/>
      <c r="V15" s="76">
        <v>0</v>
      </c>
      <c r="W15" s="83"/>
      <c r="X15" s="76">
        <v>0</v>
      </c>
      <c r="Z15" s="499"/>
      <c r="AA15" s="451"/>
      <c r="AB15" s="26"/>
    </row>
    <row r="16" spans="1:29" ht="11.15" customHeight="1" x14ac:dyDescent="0.35">
      <c r="A16" s="57" t="s">
        <v>43</v>
      </c>
      <c r="B16" s="84">
        <v>15</v>
      </c>
      <c r="C16" s="111"/>
      <c r="D16" s="84">
        <v>15</v>
      </c>
      <c r="E16" s="111"/>
      <c r="F16" s="84">
        <v>0</v>
      </c>
      <c r="G16" s="81"/>
      <c r="H16" s="84">
        <v>0</v>
      </c>
      <c r="I16" s="84"/>
      <c r="J16" s="84">
        <v>8</v>
      </c>
      <c r="K16" s="111"/>
      <c r="L16" s="84">
        <v>8</v>
      </c>
      <c r="M16" s="84"/>
      <c r="N16" s="84">
        <v>0</v>
      </c>
      <c r="O16" s="83"/>
      <c r="P16" s="84">
        <v>0</v>
      </c>
      <c r="Q16" s="83"/>
      <c r="R16" s="84">
        <v>7</v>
      </c>
      <c r="S16" s="83"/>
      <c r="T16" s="84">
        <v>7</v>
      </c>
      <c r="U16" s="75"/>
      <c r="V16" s="76">
        <v>0</v>
      </c>
      <c r="W16" s="83"/>
      <c r="X16" s="76">
        <v>0</v>
      </c>
      <c r="Z16" s="499"/>
      <c r="AA16" s="451"/>
      <c r="AB16" s="26"/>
    </row>
    <row r="17" spans="1:28" ht="11.15" customHeight="1" x14ac:dyDescent="0.35">
      <c r="A17" s="57" t="s">
        <v>44</v>
      </c>
      <c r="B17" s="84">
        <v>60</v>
      </c>
      <c r="C17" s="111"/>
      <c r="D17" s="84">
        <v>12</v>
      </c>
      <c r="E17" s="111"/>
      <c r="F17" s="84">
        <v>38</v>
      </c>
      <c r="G17" s="81"/>
      <c r="H17" s="84">
        <v>10</v>
      </c>
      <c r="I17" s="84"/>
      <c r="J17" s="84">
        <v>27</v>
      </c>
      <c r="K17" s="111"/>
      <c r="L17" s="84">
        <v>8</v>
      </c>
      <c r="M17" s="84"/>
      <c r="N17" s="84">
        <v>17</v>
      </c>
      <c r="O17" s="83"/>
      <c r="P17" s="84">
        <v>2</v>
      </c>
      <c r="Q17" s="83"/>
      <c r="R17" s="84">
        <v>33</v>
      </c>
      <c r="S17" s="83"/>
      <c r="T17" s="84">
        <v>4</v>
      </c>
      <c r="U17" s="87"/>
      <c r="V17" s="84">
        <v>21</v>
      </c>
      <c r="W17" s="83"/>
      <c r="X17" s="84">
        <v>8</v>
      </c>
      <c r="Z17" s="499"/>
      <c r="AA17" s="451"/>
      <c r="AB17" s="26"/>
    </row>
    <row r="18" spans="1:28" ht="11.15" customHeight="1" x14ac:dyDescent="0.35">
      <c r="A18" s="57" t="s">
        <v>45</v>
      </c>
      <c r="B18" s="84">
        <v>41</v>
      </c>
      <c r="C18" s="111"/>
      <c r="D18" s="84">
        <v>8</v>
      </c>
      <c r="E18" s="111"/>
      <c r="F18" s="84">
        <v>19</v>
      </c>
      <c r="G18" s="81"/>
      <c r="H18" s="84">
        <v>14</v>
      </c>
      <c r="I18" s="84"/>
      <c r="J18" s="84">
        <v>17</v>
      </c>
      <c r="K18" s="111"/>
      <c r="L18" s="84">
        <v>6</v>
      </c>
      <c r="M18" s="84"/>
      <c r="N18" s="84">
        <v>5</v>
      </c>
      <c r="O18" s="83"/>
      <c r="P18" s="84">
        <v>6</v>
      </c>
      <c r="Q18" s="83"/>
      <c r="R18" s="84">
        <v>24</v>
      </c>
      <c r="S18" s="83"/>
      <c r="T18" s="84">
        <v>2</v>
      </c>
      <c r="U18" s="75"/>
      <c r="V18" s="84">
        <v>14</v>
      </c>
      <c r="W18" s="83"/>
      <c r="X18" s="84">
        <v>8</v>
      </c>
      <c r="Z18" s="33"/>
      <c r="AA18" s="451"/>
      <c r="AB18" s="26"/>
    </row>
    <row r="19" spans="1:28" ht="11.15" customHeight="1" x14ac:dyDescent="0.35">
      <c r="A19" s="57" t="s">
        <v>46</v>
      </c>
      <c r="B19" s="84">
        <v>0</v>
      </c>
      <c r="C19" s="111"/>
      <c r="D19" s="84">
        <v>0</v>
      </c>
      <c r="E19" s="111"/>
      <c r="F19" s="84">
        <v>0</v>
      </c>
      <c r="G19" s="81"/>
      <c r="H19" s="84">
        <v>0</v>
      </c>
      <c r="I19" s="84"/>
      <c r="J19" s="84">
        <v>0</v>
      </c>
      <c r="K19" s="111"/>
      <c r="L19" s="84">
        <v>0</v>
      </c>
      <c r="M19" s="84"/>
      <c r="N19" s="84">
        <v>0</v>
      </c>
      <c r="O19" s="83"/>
      <c r="P19" s="84">
        <v>0</v>
      </c>
      <c r="Q19" s="83"/>
      <c r="R19" s="84">
        <v>0</v>
      </c>
      <c r="S19" s="83"/>
      <c r="T19" s="84">
        <v>0</v>
      </c>
      <c r="U19" s="75"/>
      <c r="V19" s="84">
        <v>0</v>
      </c>
      <c r="W19" s="83"/>
      <c r="X19" s="84">
        <v>0</v>
      </c>
      <c r="Z19" s="33"/>
      <c r="AA19" s="451"/>
      <c r="AB19" s="26"/>
    </row>
    <row r="20" spans="1:28" ht="11.15" customHeight="1" x14ac:dyDescent="0.35">
      <c r="A20" s="57" t="s">
        <v>47</v>
      </c>
      <c r="B20" s="84">
        <v>7</v>
      </c>
      <c r="C20" s="111"/>
      <c r="D20" s="84">
        <v>4</v>
      </c>
      <c r="E20" s="111"/>
      <c r="F20" s="84">
        <v>3</v>
      </c>
      <c r="G20" s="81"/>
      <c r="H20" s="84">
        <v>0</v>
      </c>
      <c r="I20" s="84"/>
      <c r="J20" s="84">
        <v>2</v>
      </c>
      <c r="K20" s="111"/>
      <c r="L20" s="84">
        <v>0</v>
      </c>
      <c r="M20" s="84"/>
      <c r="N20" s="84">
        <v>2</v>
      </c>
      <c r="O20" s="83"/>
      <c r="P20" s="84">
        <v>0</v>
      </c>
      <c r="Q20" s="83"/>
      <c r="R20" s="84">
        <v>5</v>
      </c>
      <c r="S20" s="83"/>
      <c r="T20" s="84">
        <v>4</v>
      </c>
      <c r="U20" s="75"/>
      <c r="V20" s="84">
        <v>1</v>
      </c>
      <c r="W20" s="83"/>
      <c r="X20" s="84">
        <v>0</v>
      </c>
      <c r="Z20" s="33"/>
      <c r="AA20" s="451"/>
      <c r="AB20" s="26"/>
    </row>
    <row r="21" spans="1:28" ht="11.15" customHeight="1" x14ac:dyDescent="0.35">
      <c r="A21" s="57" t="s">
        <v>48</v>
      </c>
      <c r="B21" s="84">
        <v>207</v>
      </c>
      <c r="C21" s="111"/>
      <c r="D21" s="84">
        <v>21</v>
      </c>
      <c r="E21" s="111"/>
      <c r="F21" s="84">
        <v>159</v>
      </c>
      <c r="G21" s="81"/>
      <c r="H21" s="84">
        <v>27</v>
      </c>
      <c r="I21" s="84"/>
      <c r="J21" s="84">
        <v>96</v>
      </c>
      <c r="K21" s="111"/>
      <c r="L21" s="84">
        <v>5</v>
      </c>
      <c r="M21" s="84"/>
      <c r="N21" s="84">
        <v>80</v>
      </c>
      <c r="O21" s="83"/>
      <c r="P21" s="84">
        <v>11</v>
      </c>
      <c r="Q21" s="83"/>
      <c r="R21" s="84">
        <v>111</v>
      </c>
      <c r="S21" s="83"/>
      <c r="T21" s="84">
        <v>16</v>
      </c>
      <c r="U21" s="75"/>
      <c r="V21" s="84">
        <v>79</v>
      </c>
      <c r="W21" s="83"/>
      <c r="X21" s="84">
        <v>16</v>
      </c>
      <c r="Z21" s="33"/>
      <c r="AA21" s="451"/>
      <c r="AB21" s="26"/>
    </row>
    <row r="22" spans="1:28" ht="11.15" customHeight="1" x14ac:dyDescent="0.35">
      <c r="A22" s="57" t="s">
        <v>49</v>
      </c>
      <c r="B22" s="84">
        <v>136</v>
      </c>
      <c r="C22" s="111"/>
      <c r="D22" s="84">
        <v>16</v>
      </c>
      <c r="E22" s="111"/>
      <c r="F22" s="84">
        <v>93</v>
      </c>
      <c r="G22" s="81"/>
      <c r="H22" s="84">
        <v>27</v>
      </c>
      <c r="I22" s="84"/>
      <c r="J22" s="84">
        <v>135</v>
      </c>
      <c r="K22" s="111"/>
      <c r="L22" s="84">
        <v>16</v>
      </c>
      <c r="M22" s="84"/>
      <c r="N22" s="84">
        <v>93</v>
      </c>
      <c r="O22" s="83"/>
      <c r="P22" s="84">
        <v>26</v>
      </c>
      <c r="Q22" s="83"/>
      <c r="R22" s="84">
        <v>1</v>
      </c>
      <c r="S22" s="83"/>
      <c r="T22" s="84">
        <v>0</v>
      </c>
      <c r="U22" s="76"/>
      <c r="V22" s="84">
        <v>0</v>
      </c>
      <c r="W22" s="83"/>
      <c r="X22" s="84">
        <v>1</v>
      </c>
      <c r="Z22" s="33"/>
      <c r="AA22" s="451"/>
      <c r="AB22" s="26"/>
    </row>
    <row r="23" spans="1:28" ht="11.15" customHeight="1" x14ac:dyDescent="0.25">
      <c r="A23" s="57"/>
      <c r="B23" s="85"/>
      <c r="C23" s="43"/>
      <c r="D23" s="73"/>
      <c r="E23" s="43"/>
      <c r="F23" s="73"/>
      <c r="G23" s="75"/>
      <c r="H23" s="73"/>
      <c r="I23" s="70"/>
      <c r="J23" s="85"/>
      <c r="K23" s="43"/>
      <c r="L23" s="74"/>
      <c r="M23" s="75"/>
      <c r="N23" s="74"/>
      <c r="O23" s="75"/>
      <c r="P23" s="74"/>
      <c r="Q23" s="70"/>
      <c r="R23" s="74"/>
      <c r="S23" s="74"/>
      <c r="T23" s="74"/>
      <c r="U23" s="75"/>
      <c r="V23" s="74"/>
      <c r="W23" s="75"/>
      <c r="X23" s="74"/>
      <c r="Z23" s="26"/>
      <c r="AA23" s="452"/>
    </row>
    <row r="24" spans="1:28" ht="11.15" customHeight="1" x14ac:dyDescent="0.25">
      <c r="A24" s="72" t="s">
        <v>50</v>
      </c>
      <c r="B24" s="76">
        <v>515</v>
      </c>
      <c r="C24" s="109"/>
      <c r="D24" s="76">
        <v>48</v>
      </c>
      <c r="E24" s="109"/>
      <c r="F24" s="76">
        <v>312</v>
      </c>
      <c r="G24" s="75"/>
      <c r="H24" s="76">
        <v>155</v>
      </c>
      <c r="I24" s="70"/>
      <c r="J24" s="76">
        <v>264</v>
      </c>
      <c r="K24" s="109"/>
      <c r="L24" s="76">
        <v>28</v>
      </c>
      <c r="M24" s="75"/>
      <c r="N24" s="76">
        <v>152</v>
      </c>
      <c r="O24" s="75"/>
      <c r="P24" s="76">
        <v>84</v>
      </c>
      <c r="Q24" s="70"/>
      <c r="R24" s="76">
        <v>251</v>
      </c>
      <c r="S24" s="73"/>
      <c r="T24" s="76">
        <v>20</v>
      </c>
      <c r="U24" s="75"/>
      <c r="V24" s="76">
        <v>160</v>
      </c>
      <c r="W24" s="75"/>
      <c r="X24" s="76">
        <v>71</v>
      </c>
      <c r="Z24" s="26"/>
      <c r="AB24" s="76"/>
    </row>
    <row r="25" spans="1:28" ht="11.15" customHeight="1" x14ac:dyDescent="0.25">
      <c r="A25" s="57" t="s">
        <v>51</v>
      </c>
      <c r="B25" s="84">
        <v>128</v>
      </c>
      <c r="C25" s="111"/>
      <c r="D25" s="84">
        <v>10</v>
      </c>
      <c r="E25" s="111"/>
      <c r="F25" s="84">
        <v>78</v>
      </c>
      <c r="G25" s="75"/>
      <c r="H25" s="84">
        <v>40</v>
      </c>
      <c r="I25" s="70"/>
      <c r="J25" s="84">
        <v>55</v>
      </c>
      <c r="K25" s="111"/>
      <c r="L25" s="84">
        <v>4</v>
      </c>
      <c r="M25" s="75"/>
      <c r="N25" s="84">
        <v>32</v>
      </c>
      <c r="O25" s="75"/>
      <c r="P25" s="84">
        <v>19</v>
      </c>
      <c r="Q25" s="70"/>
      <c r="R25" s="84">
        <v>73</v>
      </c>
      <c r="S25" s="74"/>
      <c r="T25" s="84">
        <v>6</v>
      </c>
      <c r="U25" s="75"/>
      <c r="V25" s="84">
        <v>46</v>
      </c>
      <c r="W25" s="75"/>
      <c r="X25" s="84">
        <v>21</v>
      </c>
      <c r="Z25" s="26"/>
      <c r="AB25" s="71"/>
    </row>
    <row r="26" spans="1:28" ht="11.15" customHeight="1" x14ac:dyDescent="0.25">
      <c r="A26" s="57" t="s">
        <v>52</v>
      </c>
      <c r="B26" s="84">
        <v>125</v>
      </c>
      <c r="C26" s="111"/>
      <c r="D26" s="84">
        <v>11</v>
      </c>
      <c r="E26" s="111"/>
      <c r="F26" s="84">
        <v>78</v>
      </c>
      <c r="G26" s="75"/>
      <c r="H26" s="84">
        <v>36</v>
      </c>
      <c r="I26" s="70"/>
      <c r="J26" s="84">
        <v>62</v>
      </c>
      <c r="K26" s="111"/>
      <c r="L26" s="84">
        <v>7</v>
      </c>
      <c r="M26" s="75"/>
      <c r="N26" s="84">
        <v>35</v>
      </c>
      <c r="O26" s="75"/>
      <c r="P26" s="84">
        <v>20</v>
      </c>
      <c r="Q26" s="70"/>
      <c r="R26" s="84">
        <v>63</v>
      </c>
      <c r="S26" s="74"/>
      <c r="T26" s="84">
        <v>4</v>
      </c>
      <c r="U26" s="75"/>
      <c r="V26" s="84">
        <v>43</v>
      </c>
      <c r="W26" s="75"/>
      <c r="X26" s="84">
        <v>16</v>
      </c>
      <c r="Z26" s="26"/>
      <c r="AB26" s="76"/>
    </row>
    <row r="27" spans="1:28" ht="11.15" customHeight="1" x14ac:dyDescent="0.25">
      <c r="A27" s="57" t="s">
        <v>53</v>
      </c>
      <c r="B27" s="84">
        <v>262</v>
      </c>
      <c r="C27" s="111"/>
      <c r="D27" s="84">
        <v>27</v>
      </c>
      <c r="E27" s="111"/>
      <c r="F27" s="84">
        <v>156</v>
      </c>
      <c r="G27" s="75"/>
      <c r="H27" s="84">
        <v>79</v>
      </c>
      <c r="I27" s="70"/>
      <c r="J27" s="84">
        <v>147</v>
      </c>
      <c r="K27" s="111"/>
      <c r="L27" s="84">
        <v>17</v>
      </c>
      <c r="M27" s="75"/>
      <c r="N27" s="84">
        <v>85</v>
      </c>
      <c r="O27" s="75"/>
      <c r="P27" s="84">
        <v>45</v>
      </c>
      <c r="Q27" s="70"/>
      <c r="R27" s="84">
        <v>115</v>
      </c>
      <c r="S27" s="74"/>
      <c r="T27" s="84">
        <v>10</v>
      </c>
      <c r="U27" s="75"/>
      <c r="V27" s="84">
        <v>71</v>
      </c>
      <c r="W27" s="75"/>
      <c r="X27" s="84">
        <v>34</v>
      </c>
      <c r="Z27" s="26"/>
      <c r="AB27" s="76"/>
    </row>
    <row r="28" spans="1:28" ht="11.15" customHeight="1" x14ac:dyDescent="0.25">
      <c r="A28" s="57"/>
      <c r="B28" s="85"/>
      <c r="C28" s="109"/>
      <c r="D28" s="73"/>
      <c r="E28" s="109"/>
      <c r="F28" s="73"/>
      <c r="G28" s="75"/>
      <c r="H28" s="73"/>
      <c r="I28" s="70"/>
      <c r="J28" s="85"/>
      <c r="K28" s="109"/>
      <c r="L28" s="74"/>
      <c r="M28" s="75"/>
      <c r="N28" s="74"/>
      <c r="O28" s="75"/>
      <c r="P28" s="74"/>
      <c r="Q28" s="70"/>
      <c r="R28" s="74"/>
      <c r="S28" s="74"/>
      <c r="T28" s="74"/>
      <c r="U28" s="75"/>
      <c r="V28" s="74"/>
      <c r="W28" s="75"/>
      <c r="X28" s="74"/>
      <c r="Z28" s="26"/>
      <c r="AB28" s="84"/>
    </row>
    <row r="29" spans="1:28" ht="11.15" customHeight="1" x14ac:dyDescent="0.25">
      <c r="A29" s="76" t="s">
        <v>13</v>
      </c>
      <c r="B29" s="76">
        <v>88</v>
      </c>
      <c r="C29" s="109"/>
      <c r="D29" s="76">
        <v>1</v>
      </c>
      <c r="E29" s="109"/>
      <c r="F29" s="76">
        <v>72</v>
      </c>
      <c r="G29" s="76"/>
      <c r="H29" s="76">
        <v>15</v>
      </c>
      <c r="I29" s="76"/>
      <c r="J29" s="76">
        <v>29</v>
      </c>
      <c r="K29" s="109"/>
      <c r="L29" s="76">
        <v>1</v>
      </c>
      <c r="M29" s="76"/>
      <c r="N29" s="76">
        <v>23</v>
      </c>
      <c r="O29" s="76"/>
      <c r="P29" s="76">
        <v>5</v>
      </c>
      <c r="Q29" s="76"/>
      <c r="R29" s="76">
        <v>59</v>
      </c>
      <c r="S29" s="76"/>
      <c r="T29" s="76">
        <v>0</v>
      </c>
      <c r="U29" s="76"/>
      <c r="V29" s="76">
        <v>49</v>
      </c>
      <c r="W29" s="76"/>
      <c r="X29" s="76">
        <v>10</v>
      </c>
      <c r="Z29" s="26"/>
      <c r="AB29" s="76"/>
    </row>
    <row r="30" spans="1:28" ht="11.15" customHeight="1" x14ac:dyDescent="0.25">
      <c r="A30" s="57"/>
      <c r="B30" s="73"/>
      <c r="C30" s="109"/>
      <c r="D30" s="74"/>
      <c r="E30" s="109"/>
      <c r="F30" s="74"/>
      <c r="G30" s="75"/>
      <c r="H30" s="74"/>
      <c r="I30" s="70"/>
      <c r="J30" s="73"/>
      <c r="K30" s="109"/>
      <c r="L30" s="74"/>
      <c r="M30" s="75"/>
      <c r="N30" s="74"/>
      <c r="O30" s="75"/>
      <c r="P30" s="74"/>
      <c r="Q30" s="70"/>
      <c r="R30" s="74"/>
      <c r="S30" s="74"/>
      <c r="T30" s="74"/>
      <c r="U30" s="75"/>
      <c r="V30" s="74"/>
      <c r="W30" s="75"/>
      <c r="X30" s="74"/>
      <c r="Z30" s="26"/>
      <c r="AB30" s="85"/>
    </row>
    <row r="31" spans="1:28" ht="11.15" customHeight="1" x14ac:dyDescent="0.25">
      <c r="A31" s="72" t="s">
        <v>14</v>
      </c>
      <c r="B31" s="76">
        <v>147</v>
      </c>
      <c r="C31" s="109"/>
      <c r="D31" s="76">
        <v>0</v>
      </c>
      <c r="E31" s="109"/>
      <c r="F31" s="76">
        <v>100</v>
      </c>
      <c r="G31" s="75"/>
      <c r="H31" s="76">
        <v>47</v>
      </c>
      <c r="I31" s="70"/>
      <c r="J31" s="76">
        <v>42</v>
      </c>
      <c r="K31" s="109"/>
      <c r="L31" s="76">
        <v>0</v>
      </c>
      <c r="M31" s="75"/>
      <c r="N31" s="76">
        <v>32</v>
      </c>
      <c r="O31" s="75"/>
      <c r="P31" s="76">
        <v>10</v>
      </c>
      <c r="Q31" s="70"/>
      <c r="R31" s="76">
        <v>105</v>
      </c>
      <c r="S31" s="73"/>
      <c r="T31" s="76">
        <v>0</v>
      </c>
      <c r="U31" s="75"/>
      <c r="V31" s="76">
        <v>68</v>
      </c>
      <c r="W31" s="75"/>
      <c r="X31" s="76">
        <v>37</v>
      </c>
      <c r="Z31" s="26"/>
      <c r="AB31" s="76"/>
    </row>
    <row r="32" spans="1:28" ht="11.15" customHeight="1" x14ac:dyDescent="0.25">
      <c r="A32" s="371"/>
      <c r="B32" s="76"/>
      <c r="C32" s="109"/>
      <c r="D32" s="73"/>
      <c r="E32" s="109"/>
      <c r="F32" s="73"/>
      <c r="G32" s="75"/>
      <c r="H32" s="73"/>
      <c r="I32" s="70"/>
      <c r="J32" s="76"/>
      <c r="K32" s="109"/>
      <c r="L32" s="73"/>
      <c r="M32" s="75"/>
      <c r="N32" s="73"/>
      <c r="O32" s="75"/>
      <c r="P32" s="73"/>
      <c r="Q32" s="70"/>
      <c r="R32" s="73"/>
      <c r="S32" s="74"/>
      <c r="T32" s="73"/>
      <c r="U32" s="75"/>
      <c r="V32" s="73"/>
      <c r="W32" s="75"/>
      <c r="X32" s="86"/>
      <c r="Z32" s="26"/>
      <c r="AB32" s="73"/>
    </row>
    <row r="33" spans="1:28" ht="11.15" customHeight="1" x14ac:dyDescent="0.25">
      <c r="A33" s="72" t="s">
        <v>101</v>
      </c>
      <c r="B33" s="76">
        <v>1788</v>
      </c>
      <c r="C33" s="109"/>
      <c r="D33" s="76">
        <v>105</v>
      </c>
      <c r="E33" s="109"/>
      <c r="F33" s="76">
        <v>1136</v>
      </c>
      <c r="G33" s="75"/>
      <c r="H33" s="76">
        <v>547</v>
      </c>
      <c r="I33" s="70"/>
      <c r="J33" s="76">
        <v>861</v>
      </c>
      <c r="K33" s="109"/>
      <c r="L33" s="76">
        <v>55</v>
      </c>
      <c r="M33" s="75"/>
      <c r="N33" s="76">
        <v>517</v>
      </c>
      <c r="O33" s="75"/>
      <c r="P33" s="76">
        <v>289</v>
      </c>
      <c r="Q33" s="70"/>
      <c r="R33" s="76">
        <v>927</v>
      </c>
      <c r="S33" s="73"/>
      <c r="T33" s="76">
        <v>50</v>
      </c>
      <c r="U33" s="75"/>
      <c r="V33" s="76">
        <v>619</v>
      </c>
      <c r="W33" s="75"/>
      <c r="X33" s="76">
        <v>258</v>
      </c>
      <c r="Z33" s="26"/>
      <c r="AB33" s="76"/>
    </row>
    <row r="34" spans="1:28" ht="11.15" customHeight="1" x14ac:dyDescent="0.25">
      <c r="A34" s="57" t="s">
        <v>55</v>
      </c>
      <c r="B34" s="84">
        <v>951</v>
      </c>
      <c r="C34" s="111"/>
      <c r="D34" s="84">
        <v>54</v>
      </c>
      <c r="E34" s="111"/>
      <c r="F34" s="84">
        <v>606</v>
      </c>
      <c r="G34" s="75"/>
      <c r="H34" s="84">
        <v>291</v>
      </c>
      <c r="I34" s="70"/>
      <c r="J34" s="84">
        <v>485</v>
      </c>
      <c r="K34" s="111"/>
      <c r="L34" s="84">
        <v>33</v>
      </c>
      <c r="M34" s="75"/>
      <c r="N34" s="84">
        <v>288</v>
      </c>
      <c r="O34" s="75"/>
      <c r="P34" s="84">
        <v>164</v>
      </c>
      <c r="Q34" s="70"/>
      <c r="R34" s="84">
        <v>466</v>
      </c>
      <c r="S34" s="74"/>
      <c r="T34" s="84">
        <v>21</v>
      </c>
      <c r="U34" s="75"/>
      <c r="V34" s="84">
        <v>318</v>
      </c>
      <c r="W34" s="75"/>
      <c r="X34" s="84">
        <v>127</v>
      </c>
      <c r="Z34" s="26"/>
      <c r="AB34" s="84"/>
    </row>
    <row r="35" spans="1:28" ht="11.15" customHeight="1" x14ac:dyDescent="0.25">
      <c r="A35" s="57" t="s">
        <v>56</v>
      </c>
      <c r="B35" s="84">
        <v>837</v>
      </c>
      <c r="C35" s="111"/>
      <c r="D35" s="84">
        <v>51</v>
      </c>
      <c r="E35" s="111"/>
      <c r="F35" s="84">
        <v>530</v>
      </c>
      <c r="G35" s="75"/>
      <c r="H35" s="84">
        <v>256</v>
      </c>
      <c r="I35" s="70"/>
      <c r="J35" s="84">
        <v>376</v>
      </c>
      <c r="K35" s="111"/>
      <c r="L35" s="84">
        <v>22</v>
      </c>
      <c r="M35" s="75"/>
      <c r="N35" s="84">
        <v>229</v>
      </c>
      <c r="O35" s="75"/>
      <c r="P35" s="84">
        <v>125</v>
      </c>
      <c r="Q35" s="70"/>
      <c r="R35" s="84">
        <v>461</v>
      </c>
      <c r="S35" s="74"/>
      <c r="T35" s="84">
        <v>29</v>
      </c>
      <c r="U35" s="75"/>
      <c r="V35" s="84">
        <v>301</v>
      </c>
      <c r="W35" s="75"/>
      <c r="X35" s="84">
        <v>131</v>
      </c>
      <c r="Z35" s="26"/>
      <c r="AB35" s="84"/>
    </row>
    <row r="36" spans="1:28" ht="11.15" customHeight="1" x14ac:dyDescent="0.25">
      <c r="A36" s="371"/>
      <c r="B36" s="76"/>
      <c r="C36" s="109"/>
      <c r="D36" s="76"/>
      <c r="E36" s="109"/>
      <c r="F36" s="76"/>
      <c r="G36" s="75"/>
      <c r="H36" s="76"/>
      <c r="I36" s="70"/>
      <c r="J36" s="76"/>
      <c r="K36" s="109"/>
      <c r="L36" s="76"/>
      <c r="M36" s="75"/>
      <c r="N36" s="76"/>
      <c r="O36" s="75"/>
      <c r="P36" s="76"/>
      <c r="Q36" s="70"/>
      <c r="R36" s="76"/>
      <c r="S36" s="74"/>
      <c r="T36" s="76"/>
      <c r="U36" s="75"/>
      <c r="V36" s="76"/>
      <c r="W36" s="75"/>
      <c r="X36" s="76"/>
      <c r="Z36" s="26"/>
      <c r="AB36" s="84"/>
    </row>
    <row r="37" spans="1:28" ht="11.15" customHeight="1" x14ac:dyDescent="0.25">
      <c r="A37" s="72" t="s">
        <v>16</v>
      </c>
      <c r="B37" s="76">
        <v>0</v>
      </c>
      <c r="C37" s="109"/>
      <c r="D37" s="76">
        <v>0</v>
      </c>
      <c r="E37" s="109"/>
      <c r="F37" s="76">
        <v>0</v>
      </c>
      <c r="G37" s="75"/>
      <c r="H37" s="76">
        <v>0</v>
      </c>
      <c r="I37" s="70"/>
      <c r="J37" s="76">
        <v>0</v>
      </c>
      <c r="K37" s="109"/>
      <c r="L37" s="76">
        <v>0</v>
      </c>
      <c r="M37" s="75"/>
      <c r="N37" s="76">
        <v>0</v>
      </c>
      <c r="O37" s="75"/>
      <c r="P37" s="76">
        <v>0</v>
      </c>
      <c r="Q37" s="70"/>
      <c r="R37" s="76">
        <v>0</v>
      </c>
      <c r="S37" s="73"/>
      <c r="T37" s="76">
        <v>0</v>
      </c>
      <c r="U37" s="75"/>
      <c r="V37" s="76">
        <v>0</v>
      </c>
      <c r="W37" s="75"/>
      <c r="X37" s="76">
        <v>0</v>
      </c>
      <c r="Z37" s="26"/>
      <c r="AB37" s="84"/>
    </row>
    <row r="38" spans="1:28" ht="11.15" customHeight="1" x14ac:dyDescent="0.25">
      <c r="A38" s="57"/>
      <c r="B38" s="76"/>
      <c r="C38" s="109"/>
      <c r="D38" s="73"/>
      <c r="E38" s="109"/>
      <c r="F38" s="73"/>
      <c r="G38" s="75"/>
      <c r="H38" s="73"/>
      <c r="I38" s="70"/>
      <c r="J38" s="76"/>
      <c r="K38" s="109"/>
      <c r="L38" s="74"/>
      <c r="M38" s="75"/>
      <c r="N38" s="74"/>
      <c r="O38" s="75"/>
      <c r="P38" s="74"/>
      <c r="Q38" s="70"/>
      <c r="R38" s="74"/>
      <c r="S38" s="74"/>
      <c r="T38" s="74"/>
      <c r="U38" s="75"/>
      <c r="V38" s="74"/>
      <c r="W38" s="75"/>
      <c r="X38" s="74"/>
      <c r="Z38" s="26"/>
      <c r="AB38" s="76"/>
    </row>
    <row r="39" spans="1:28" ht="11.15" customHeight="1" x14ac:dyDescent="0.25">
      <c r="A39" s="72" t="s">
        <v>423</v>
      </c>
      <c r="B39" s="76">
        <v>1321</v>
      </c>
      <c r="C39" s="109"/>
      <c r="D39" s="294">
        <v>128</v>
      </c>
      <c r="E39" s="109"/>
      <c r="F39" s="294">
        <v>829</v>
      </c>
      <c r="G39" s="77"/>
      <c r="H39" s="294">
        <v>364</v>
      </c>
      <c r="I39" s="79"/>
      <c r="J39" s="76">
        <v>708</v>
      </c>
      <c r="K39" s="109"/>
      <c r="L39" s="294">
        <v>81</v>
      </c>
      <c r="M39" s="75"/>
      <c r="N39" s="294">
        <v>441</v>
      </c>
      <c r="O39" s="80"/>
      <c r="P39" s="294">
        <v>186</v>
      </c>
      <c r="Q39" s="80"/>
      <c r="R39" s="294">
        <v>613</v>
      </c>
      <c r="S39" s="80"/>
      <c r="T39" s="294">
        <v>47</v>
      </c>
      <c r="U39" s="75"/>
      <c r="V39" s="294">
        <v>388</v>
      </c>
      <c r="W39" s="80"/>
      <c r="X39" s="294">
        <v>178</v>
      </c>
      <c r="Z39" s="26"/>
      <c r="AB39" s="76"/>
    </row>
    <row r="40" spans="1:28" ht="11.15" customHeight="1" x14ac:dyDescent="0.25">
      <c r="A40" s="57" t="s">
        <v>58</v>
      </c>
      <c r="B40" s="89">
        <v>331</v>
      </c>
      <c r="C40" s="120"/>
      <c r="D40" s="89">
        <v>38</v>
      </c>
      <c r="E40" s="120"/>
      <c r="F40" s="89">
        <v>211</v>
      </c>
      <c r="G40" s="77"/>
      <c r="H40" s="89">
        <v>82</v>
      </c>
      <c r="I40" s="82"/>
      <c r="J40" s="89">
        <v>176</v>
      </c>
      <c r="K40" s="120"/>
      <c r="L40" s="89">
        <v>23</v>
      </c>
      <c r="M40" s="87"/>
      <c r="N40" s="89">
        <v>122</v>
      </c>
      <c r="O40" s="80"/>
      <c r="P40" s="89">
        <v>31</v>
      </c>
      <c r="Q40" s="83"/>
      <c r="R40" s="89">
        <v>155</v>
      </c>
      <c r="S40" s="83"/>
      <c r="T40" s="89">
        <v>15</v>
      </c>
      <c r="U40" s="75"/>
      <c r="V40" s="89">
        <v>89</v>
      </c>
      <c r="W40" s="80"/>
      <c r="X40" s="89">
        <v>51</v>
      </c>
      <c r="Z40" s="26"/>
      <c r="AB40" s="84"/>
    </row>
    <row r="41" spans="1:28" ht="11.15" customHeight="1" x14ac:dyDescent="0.25">
      <c r="A41" s="57" t="s">
        <v>59</v>
      </c>
      <c r="B41" s="89">
        <v>331</v>
      </c>
      <c r="C41" s="120"/>
      <c r="D41" s="89">
        <v>37</v>
      </c>
      <c r="E41" s="120"/>
      <c r="F41" s="89">
        <v>212</v>
      </c>
      <c r="G41" s="77"/>
      <c r="H41" s="89">
        <v>82</v>
      </c>
      <c r="I41" s="82"/>
      <c r="J41" s="89">
        <v>171</v>
      </c>
      <c r="K41" s="120"/>
      <c r="L41" s="89">
        <v>23</v>
      </c>
      <c r="M41" s="87"/>
      <c r="N41" s="89">
        <v>102</v>
      </c>
      <c r="O41" s="80"/>
      <c r="P41" s="89">
        <v>46</v>
      </c>
      <c r="Q41" s="83"/>
      <c r="R41" s="89">
        <v>160</v>
      </c>
      <c r="S41" s="83"/>
      <c r="T41" s="89">
        <v>14</v>
      </c>
      <c r="U41" s="75"/>
      <c r="V41" s="89">
        <v>110</v>
      </c>
      <c r="W41" s="80"/>
      <c r="X41" s="89">
        <v>36</v>
      </c>
      <c r="Z41" s="26"/>
      <c r="AB41" s="84"/>
    </row>
    <row r="42" spans="1:28" ht="11.15" customHeight="1" x14ac:dyDescent="0.25">
      <c r="A42" s="57" t="s">
        <v>60</v>
      </c>
      <c r="B42" s="89">
        <v>170</v>
      </c>
      <c r="C42" s="120"/>
      <c r="D42" s="89">
        <v>12</v>
      </c>
      <c r="E42" s="120"/>
      <c r="F42" s="89">
        <v>105</v>
      </c>
      <c r="G42" s="77"/>
      <c r="H42" s="89">
        <v>53</v>
      </c>
      <c r="I42" s="82"/>
      <c r="J42" s="89">
        <v>104</v>
      </c>
      <c r="K42" s="120"/>
      <c r="L42" s="89">
        <v>9</v>
      </c>
      <c r="M42" s="87"/>
      <c r="N42" s="89">
        <v>64</v>
      </c>
      <c r="O42" s="80"/>
      <c r="P42" s="89">
        <v>31</v>
      </c>
      <c r="Q42" s="83"/>
      <c r="R42" s="89">
        <v>66</v>
      </c>
      <c r="S42" s="83"/>
      <c r="T42" s="89">
        <v>3</v>
      </c>
      <c r="U42" s="75"/>
      <c r="V42" s="89">
        <v>41</v>
      </c>
      <c r="W42" s="80"/>
      <c r="X42" s="89">
        <v>22</v>
      </c>
      <c r="Z42" s="26"/>
      <c r="AB42" s="89"/>
    </row>
    <row r="43" spans="1:28" ht="11.15" customHeight="1" x14ac:dyDescent="0.25">
      <c r="A43" s="57" t="s">
        <v>61</v>
      </c>
      <c r="B43" s="89">
        <v>113</v>
      </c>
      <c r="C43" s="120"/>
      <c r="D43" s="89">
        <v>10</v>
      </c>
      <c r="E43" s="120"/>
      <c r="F43" s="89">
        <v>65</v>
      </c>
      <c r="G43" s="77"/>
      <c r="H43" s="89">
        <v>38</v>
      </c>
      <c r="I43" s="82"/>
      <c r="J43" s="89">
        <v>55</v>
      </c>
      <c r="K43" s="120"/>
      <c r="L43" s="89">
        <v>4</v>
      </c>
      <c r="M43" s="87"/>
      <c r="N43" s="89">
        <v>31</v>
      </c>
      <c r="O43" s="80"/>
      <c r="P43" s="89">
        <v>20</v>
      </c>
      <c r="Q43" s="83"/>
      <c r="R43" s="89">
        <v>58</v>
      </c>
      <c r="S43" s="83"/>
      <c r="T43" s="89">
        <v>6</v>
      </c>
      <c r="U43" s="75"/>
      <c r="V43" s="89">
        <v>34</v>
      </c>
      <c r="W43" s="80"/>
      <c r="X43" s="89">
        <v>18</v>
      </c>
      <c r="Z43" s="26"/>
      <c r="AB43" s="89"/>
    </row>
    <row r="44" spans="1:28" ht="11.15" customHeight="1" x14ac:dyDescent="0.25">
      <c r="A44" s="57" t="s">
        <v>62</v>
      </c>
      <c r="B44" s="89">
        <v>376</v>
      </c>
      <c r="C44" s="120"/>
      <c r="D44" s="89">
        <v>31</v>
      </c>
      <c r="E44" s="120"/>
      <c r="F44" s="89">
        <v>236</v>
      </c>
      <c r="G44" s="77"/>
      <c r="H44" s="89">
        <v>109</v>
      </c>
      <c r="I44" s="82"/>
      <c r="J44" s="89">
        <v>202</v>
      </c>
      <c r="K44" s="120"/>
      <c r="L44" s="89">
        <v>22</v>
      </c>
      <c r="M44" s="87"/>
      <c r="N44" s="89">
        <v>122</v>
      </c>
      <c r="O44" s="80"/>
      <c r="P44" s="89">
        <v>58</v>
      </c>
      <c r="Q44" s="83"/>
      <c r="R44" s="89">
        <v>174</v>
      </c>
      <c r="S44" s="83"/>
      <c r="T44" s="89">
        <v>9</v>
      </c>
      <c r="U44" s="75"/>
      <c r="V44" s="89">
        <v>114</v>
      </c>
      <c r="W44" s="80"/>
      <c r="X44" s="89">
        <v>51</v>
      </c>
      <c r="Z44" s="26"/>
      <c r="AB44" s="89"/>
    </row>
    <row r="45" spans="1:28" ht="11.15" customHeight="1" x14ac:dyDescent="0.25">
      <c r="A45" s="57"/>
      <c r="B45" s="76"/>
      <c r="C45" s="109"/>
      <c r="D45" s="83"/>
      <c r="E45" s="109"/>
      <c r="F45" s="83"/>
      <c r="G45" s="83"/>
      <c r="H45" s="83"/>
      <c r="I45" s="83"/>
      <c r="J45" s="76"/>
      <c r="K45" s="109"/>
      <c r="L45" s="83"/>
      <c r="M45" s="83"/>
      <c r="N45" s="83"/>
      <c r="O45" s="83"/>
      <c r="P45" s="83"/>
      <c r="Q45" s="83"/>
      <c r="R45" s="83"/>
      <c r="S45" s="83"/>
      <c r="T45" s="83"/>
      <c r="U45" s="83"/>
      <c r="V45" s="83"/>
      <c r="W45" s="83"/>
      <c r="X45" s="83"/>
      <c r="Z45" s="26"/>
      <c r="AB45" s="89"/>
    </row>
    <row r="46" spans="1:28" ht="11.15" customHeight="1" x14ac:dyDescent="0.25">
      <c r="A46" s="72" t="s">
        <v>63</v>
      </c>
      <c r="B46" s="109">
        <v>896</v>
      </c>
      <c r="C46" s="109"/>
      <c r="D46" s="76">
        <v>46</v>
      </c>
      <c r="E46" s="109"/>
      <c r="F46" s="76">
        <v>599</v>
      </c>
      <c r="G46" s="75"/>
      <c r="H46" s="76">
        <v>246</v>
      </c>
      <c r="I46" s="70"/>
      <c r="J46" s="76">
        <v>478</v>
      </c>
      <c r="K46" s="109"/>
      <c r="L46" s="76">
        <v>28</v>
      </c>
      <c r="M46" s="75"/>
      <c r="N46" s="76">
        <v>321</v>
      </c>
      <c r="O46" s="75"/>
      <c r="P46" s="76">
        <v>125</v>
      </c>
      <c r="Q46" s="70"/>
      <c r="R46" s="76">
        <v>418</v>
      </c>
      <c r="S46" s="73"/>
      <c r="T46" s="76">
        <v>18</v>
      </c>
      <c r="U46" s="75"/>
      <c r="V46" s="76">
        <v>278</v>
      </c>
      <c r="W46" s="75"/>
      <c r="X46" s="76">
        <v>121</v>
      </c>
      <c r="Y46" s="83"/>
      <c r="Z46" s="26"/>
      <c r="AB46" s="294"/>
    </row>
    <row r="47" spans="1:28" ht="11.15" customHeight="1" x14ac:dyDescent="0.25">
      <c r="A47" s="57" t="s">
        <v>64</v>
      </c>
      <c r="B47" s="111">
        <v>74</v>
      </c>
      <c r="C47" s="111"/>
      <c r="D47" s="84">
        <v>1</v>
      </c>
      <c r="E47" s="111"/>
      <c r="F47" s="84">
        <v>46</v>
      </c>
      <c r="G47" s="75"/>
      <c r="H47" s="84">
        <v>27</v>
      </c>
      <c r="I47" s="70"/>
      <c r="J47" s="84">
        <v>39</v>
      </c>
      <c r="K47" s="111"/>
      <c r="L47" s="84">
        <v>0</v>
      </c>
      <c r="M47" s="75"/>
      <c r="N47" s="84">
        <v>25</v>
      </c>
      <c r="O47" s="75"/>
      <c r="P47" s="84">
        <v>14</v>
      </c>
      <c r="Q47" s="70"/>
      <c r="R47" s="84">
        <v>35</v>
      </c>
      <c r="S47" s="74"/>
      <c r="T47" s="84">
        <v>1</v>
      </c>
      <c r="U47" s="75"/>
      <c r="V47" s="84">
        <v>21</v>
      </c>
      <c r="W47" s="75"/>
      <c r="X47" s="84">
        <v>13</v>
      </c>
      <c r="Y47" s="83"/>
      <c r="Z47" s="26"/>
      <c r="AB47" s="84"/>
    </row>
    <row r="48" spans="1:28" ht="11.15" customHeight="1" x14ac:dyDescent="0.25">
      <c r="A48" s="57" t="s">
        <v>65</v>
      </c>
      <c r="B48" s="111">
        <v>129</v>
      </c>
      <c r="C48" s="111"/>
      <c r="D48" s="84">
        <v>3</v>
      </c>
      <c r="E48" s="111"/>
      <c r="F48" s="84">
        <v>78</v>
      </c>
      <c r="G48" s="75"/>
      <c r="H48" s="84">
        <v>46</v>
      </c>
      <c r="I48" s="70"/>
      <c r="J48" s="84">
        <v>68</v>
      </c>
      <c r="K48" s="111"/>
      <c r="L48" s="84">
        <v>1</v>
      </c>
      <c r="M48" s="75"/>
      <c r="N48" s="84">
        <v>41</v>
      </c>
      <c r="O48" s="75"/>
      <c r="P48" s="84">
        <v>24</v>
      </c>
      <c r="Q48" s="70"/>
      <c r="R48" s="84">
        <v>61</v>
      </c>
      <c r="S48" s="74"/>
      <c r="T48" s="84">
        <v>2</v>
      </c>
      <c r="U48" s="75"/>
      <c r="V48" s="84">
        <v>37</v>
      </c>
      <c r="W48" s="75"/>
      <c r="X48" s="84">
        <v>22</v>
      </c>
      <c r="Y48" s="83"/>
      <c r="Z48" s="26"/>
      <c r="AB48" s="111"/>
    </row>
    <row r="49" spans="1:28" ht="11.15" customHeight="1" x14ac:dyDescent="0.25">
      <c r="A49" s="57" t="s">
        <v>66</v>
      </c>
      <c r="B49" s="111">
        <v>174</v>
      </c>
      <c r="C49" s="111"/>
      <c r="D49" s="84">
        <v>9</v>
      </c>
      <c r="E49" s="111"/>
      <c r="F49" s="84">
        <v>120</v>
      </c>
      <c r="G49" s="75"/>
      <c r="H49" s="84">
        <v>45</v>
      </c>
      <c r="I49" s="70"/>
      <c r="J49" s="84">
        <v>83</v>
      </c>
      <c r="K49" s="111"/>
      <c r="L49" s="84">
        <v>6</v>
      </c>
      <c r="M49" s="75"/>
      <c r="N49" s="84">
        <v>62</v>
      </c>
      <c r="O49" s="75"/>
      <c r="P49" s="84">
        <v>15</v>
      </c>
      <c r="Q49" s="70"/>
      <c r="R49" s="84">
        <v>91</v>
      </c>
      <c r="S49" s="74"/>
      <c r="T49" s="84">
        <v>3</v>
      </c>
      <c r="U49" s="75"/>
      <c r="V49" s="84">
        <v>58</v>
      </c>
      <c r="W49" s="75"/>
      <c r="X49" s="84">
        <v>30</v>
      </c>
      <c r="Y49" s="83"/>
      <c r="Z49" s="26"/>
      <c r="AB49" s="111"/>
    </row>
    <row r="50" spans="1:28" ht="11.15" customHeight="1" x14ac:dyDescent="0.25">
      <c r="A50" s="57" t="s">
        <v>67</v>
      </c>
      <c r="B50" s="111">
        <v>53</v>
      </c>
      <c r="C50" s="111"/>
      <c r="D50" s="84">
        <v>2</v>
      </c>
      <c r="E50" s="111"/>
      <c r="F50" s="84">
        <v>42</v>
      </c>
      <c r="G50" s="75"/>
      <c r="H50" s="84">
        <v>9</v>
      </c>
      <c r="I50" s="70"/>
      <c r="J50" s="84">
        <v>30</v>
      </c>
      <c r="K50" s="111"/>
      <c r="L50" s="84">
        <v>0</v>
      </c>
      <c r="M50" s="75"/>
      <c r="N50" s="84">
        <v>23</v>
      </c>
      <c r="O50" s="75"/>
      <c r="P50" s="84">
        <v>7</v>
      </c>
      <c r="Q50" s="70"/>
      <c r="R50" s="84">
        <v>23</v>
      </c>
      <c r="S50" s="74"/>
      <c r="T50" s="84">
        <v>2</v>
      </c>
      <c r="U50" s="75"/>
      <c r="V50" s="84">
        <v>19</v>
      </c>
      <c r="W50" s="75"/>
      <c r="X50" s="84">
        <v>2</v>
      </c>
      <c r="Y50" s="83"/>
      <c r="Z50" s="26"/>
      <c r="AB50" s="111"/>
    </row>
    <row r="51" spans="1:28" ht="11.15" customHeight="1" x14ac:dyDescent="0.25">
      <c r="A51" s="57" t="s">
        <v>68</v>
      </c>
      <c r="B51" s="111">
        <v>109</v>
      </c>
      <c r="C51" s="111"/>
      <c r="D51" s="84">
        <v>12</v>
      </c>
      <c r="E51" s="111"/>
      <c r="F51" s="84">
        <v>68</v>
      </c>
      <c r="G51" s="75"/>
      <c r="H51" s="84">
        <v>29</v>
      </c>
      <c r="I51" s="70"/>
      <c r="J51" s="84">
        <v>64</v>
      </c>
      <c r="K51" s="111"/>
      <c r="L51" s="84">
        <v>9</v>
      </c>
      <c r="M51" s="75"/>
      <c r="N51" s="84">
        <v>42</v>
      </c>
      <c r="O51" s="75"/>
      <c r="P51" s="84">
        <v>13</v>
      </c>
      <c r="Q51" s="70"/>
      <c r="R51" s="84">
        <v>45</v>
      </c>
      <c r="S51" s="74"/>
      <c r="T51" s="84">
        <v>3</v>
      </c>
      <c r="U51" s="75"/>
      <c r="V51" s="84">
        <v>26</v>
      </c>
      <c r="W51" s="75"/>
      <c r="X51" s="84">
        <v>16</v>
      </c>
      <c r="Y51" s="83"/>
      <c r="Z51" s="26"/>
      <c r="AB51" s="111"/>
    </row>
    <row r="52" spans="1:28" ht="11.15" customHeight="1" x14ac:dyDescent="0.25">
      <c r="A52" s="57" t="s">
        <v>69</v>
      </c>
      <c r="B52" s="111">
        <v>30</v>
      </c>
      <c r="C52" s="111"/>
      <c r="D52" s="84">
        <v>2</v>
      </c>
      <c r="E52" s="111"/>
      <c r="F52" s="84">
        <v>21</v>
      </c>
      <c r="G52" s="75"/>
      <c r="H52" s="84">
        <v>7</v>
      </c>
      <c r="I52" s="70"/>
      <c r="J52" s="84">
        <v>20</v>
      </c>
      <c r="K52" s="111"/>
      <c r="L52" s="84">
        <v>2</v>
      </c>
      <c r="M52" s="75"/>
      <c r="N52" s="84">
        <v>13</v>
      </c>
      <c r="O52" s="75"/>
      <c r="P52" s="84">
        <v>5</v>
      </c>
      <c r="Q52" s="70"/>
      <c r="R52" s="84">
        <v>10</v>
      </c>
      <c r="S52" s="74"/>
      <c r="T52" s="84">
        <v>0</v>
      </c>
      <c r="U52" s="75"/>
      <c r="V52" s="84">
        <v>8</v>
      </c>
      <c r="W52" s="75"/>
      <c r="X52" s="84">
        <v>2</v>
      </c>
      <c r="Y52" s="83"/>
      <c r="Z52" s="26"/>
      <c r="AB52" s="111"/>
    </row>
    <row r="53" spans="1:28" ht="11.15" customHeight="1" x14ac:dyDescent="0.25">
      <c r="A53" s="57" t="s">
        <v>70</v>
      </c>
      <c r="B53" s="111">
        <v>20</v>
      </c>
      <c r="C53" s="111"/>
      <c r="D53" s="84">
        <v>2</v>
      </c>
      <c r="E53" s="111"/>
      <c r="F53" s="84">
        <v>12</v>
      </c>
      <c r="G53" s="75"/>
      <c r="H53" s="84">
        <v>4</v>
      </c>
      <c r="I53" s="70"/>
      <c r="J53" s="84">
        <v>10</v>
      </c>
      <c r="K53" s="111"/>
      <c r="L53" s="84">
        <v>1</v>
      </c>
      <c r="M53" s="75"/>
      <c r="N53" s="84">
        <v>6</v>
      </c>
      <c r="O53" s="75"/>
      <c r="P53" s="84">
        <v>2</v>
      </c>
      <c r="Q53" s="70"/>
      <c r="R53" s="84">
        <v>10</v>
      </c>
      <c r="S53" s="74"/>
      <c r="T53" s="84">
        <v>1</v>
      </c>
      <c r="U53" s="75"/>
      <c r="V53" s="84">
        <v>6</v>
      </c>
      <c r="W53" s="75"/>
      <c r="X53" s="84">
        <v>2</v>
      </c>
      <c r="Y53" s="83"/>
      <c r="Z53" s="26"/>
      <c r="AB53" s="111"/>
    </row>
    <row r="54" spans="1:28" ht="11.15" customHeight="1" x14ac:dyDescent="0.25">
      <c r="A54" s="57" t="s">
        <v>71</v>
      </c>
      <c r="B54" s="111">
        <v>216</v>
      </c>
      <c r="C54" s="111"/>
      <c r="D54" s="84">
        <v>10</v>
      </c>
      <c r="E54" s="111"/>
      <c r="F54" s="84">
        <v>147</v>
      </c>
      <c r="G54" s="75"/>
      <c r="H54" s="84">
        <v>58</v>
      </c>
      <c r="I54" s="70"/>
      <c r="J54" s="84">
        <v>108</v>
      </c>
      <c r="K54" s="111"/>
      <c r="L54" s="84">
        <v>7</v>
      </c>
      <c r="M54" s="75"/>
      <c r="N54" s="84">
        <v>67</v>
      </c>
      <c r="O54" s="75"/>
      <c r="P54" s="84">
        <v>33</v>
      </c>
      <c r="Q54" s="70"/>
      <c r="R54" s="84">
        <v>108</v>
      </c>
      <c r="S54" s="74"/>
      <c r="T54" s="84">
        <v>3</v>
      </c>
      <c r="U54" s="75"/>
      <c r="V54" s="84">
        <v>80</v>
      </c>
      <c r="W54" s="75"/>
      <c r="X54" s="84">
        <v>25</v>
      </c>
      <c r="Y54" s="83"/>
      <c r="Z54" s="26"/>
      <c r="AB54" s="111"/>
    </row>
    <row r="55" spans="1:28" ht="11.15" customHeight="1" x14ac:dyDescent="0.25">
      <c r="A55" s="57" t="s">
        <v>72</v>
      </c>
      <c r="B55" s="111">
        <v>91</v>
      </c>
      <c r="C55" s="111"/>
      <c r="D55" s="84">
        <v>5</v>
      </c>
      <c r="E55" s="111"/>
      <c r="F55" s="84">
        <v>65</v>
      </c>
      <c r="G55" s="75"/>
      <c r="H55" s="84">
        <v>21</v>
      </c>
      <c r="I55" s="70"/>
      <c r="J55" s="84">
        <v>56</v>
      </c>
      <c r="K55" s="111"/>
      <c r="L55" s="84">
        <v>2</v>
      </c>
      <c r="M55" s="75"/>
      <c r="N55" s="84">
        <v>42</v>
      </c>
      <c r="O55" s="75"/>
      <c r="P55" s="84">
        <v>12</v>
      </c>
      <c r="Q55" s="70"/>
      <c r="R55" s="84">
        <v>35</v>
      </c>
      <c r="S55" s="74"/>
      <c r="T55" s="84">
        <v>3</v>
      </c>
      <c r="U55" s="75"/>
      <c r="V55" s="84">
        <v>23</v>
      </c>
      <c r="W55" s="75"/>
      <c r="X55" s="84">
        <v>9</v>
      </c>
      <c r="Y55" s="83"/>
      <c r="Z55" s="26"/>
      <c r="AB55" s="111"/>
    </row>
    <row r="56" spans="1:28" ht="11.15" customHeight="1" x14ac:dyDescent="0.25">
      <c r="A56" s="57"/>
      <c r="B56" s="76"/>
      <c r="C56" s="109"/>
      <c r="D56" s="85"/>
      <c r="E56" s="109"/>
      <c r="F56" s="85"/>
      <c r="G56" s="75"/>
      <c r="H56" s="85"/>
      <c r="I56" s="70"/>
      <c r="J56" s="76"/>
      <c r="K56" s="109"/>
      <c r="L56" s="85"/>
      <c r="M56" s="75"/>
      <c r="N56" s="85"/>
      <c r="O56" s="75"/>
      <c r="P56" s="85"/>
      <c r="Q56" s="70"/>
      <c r="R56" s="85"/>
      <c r="S56" s="74"/>
      <c r="T56" s="85"/>
      <c r="U56" s="75"/>
      <c r="V56" s="85"/>
      <c r="W56" s="75"/>
      <c r="X56" s="85"/>
      <c r="Y56" s="83"/>
      <c r="Z56" s="26"/>
      <c r="AB56" s="111"/>
    </row>
    <row r="57" spans="1:28" ht="11.15" customHeight="1" x14ac:dyDescent="0.25">
      <c r="A57" s="72" t="s">
        <v>19</v>
      </c>
      <c r="B57" s="76">
        <v>1236</v>
      </c>
      <c r="C57" s="109"/>
      <c r="D57" s="76">
        <v>457</v>
      </c>
      <c r="E57" s="109"/>
      <c r="F57" s="76">
        <v>779</v>
      </c>
      <c r="G57" s="75"/>
      <c r="H57" s="76">
        <v>0</v>
      </c>
      <c r="I57" s="70"/>
      <c r="J57" s="76">
        <v>636</v>
      </c>
      <c r="K57" s="109"/>
      <c r="L57" s="76">
        <v>263</v>
      </c>
      <c r="M57" s="75"/>
      <c r="N57" s="76">
        <v>373</v>
      </c>
      <c r="O57" s="75"/>
      <c r="P57" s="76">
        <v>0</v>
      </c>
      <c r="Q57" s="70"/>
      <c r="R57" s="76">
        <v>600</v>
      </c>
      <c r="S57" s="73"/>
      <c r="T57" s="76">
        <v>194</v>
      </c>
      <c r="U57" s="75"/>
      <c r="V57" s="76">
        <v>406</v>
      </c>
      <c r="W57" s="75"/>
      <c r="X57" s="76">
        <v>0</v>
      </c>
      <c r="Y57" s="83"/>
      <c r="Z57" s="26"/>
      <c r="AB57" s="109"/>
    </row>
    <row r="58" spans="1:28" ht="11.15" customHeight="1" x14ac:dyDescent="0.25">
      <c r="A58" s="57" t="s">
        <v>74</v>
      </c>
      <c r="B58" s="84">
        <v>810</v>
      </c>
      <c r="C58" s="109"/>
      <c r="D58" s="84">
        <v>288</v>
      </c>
      <c r="E58" s="109"/>
      <c r="F58" s="84">
        <v>522</v>
      </c>
      <c r="G58" s="75"/>
      <c r="H58" s="84">
        <v>0</v>
      </c>
      <c r="I58" s="70"/>
      <c r="J58" s="84">
        <v>408</v>
      </c>
      <c r="K58" s="109"/>
      <c r="L58" s="84">
        <v>161</v>
      </c>
      <c r="M58" s="75"/>
      <c r="N58" s="84">
        <v>247</v>
      </c>
      <c r="O58" s="75"/>
      <c r="P58" s="84">
        <v>0</v>
      </c>
      <c r="Q58" s="70"/>
      <c r="R58" s="84">
        <v>402</v>
      </c>
      <c r="S58" s="74"/>
      <c r="T58" s="84">
        <v>127</v>
      </c>
      <c r="U58" s="75"/>
      <c r="V58" s="84">
        <v>275</v>
      </c>
      <c r="W58" s="75"/>
      <c r="X58" s="84">
        <v>0</v>
      </c>
      <c r="Y58" s="83"/>
      <c r="Z58" s="26"/>
      <c r="AB58" s="84"/>
    </row>
    <row r="59" spans="1:28" ht="11.15" customHeight="1" x14ac:dyDescent="0.25">
      <c r="A59" s="57" t="s">
        <v>75</v>
      </c>
      <c r="B59" s="84">
        <v>169</v>
      </c>
      <c r="C59" s="109"/>
      <c r="D59" s="84">
        <v>60</v>
      </c>
      <c r="E59" s="109"/>
      <c r="F59" s="84">
        <v>109</v>
      </c>
      <c r="G59" s="75"/>
      <c r="H59" s="84">
        <v>0</v>
      </c>
      <c r="I59" s="70"/>
      <c r="J59" s="84">
        <v>97</v>
      </c>
      <c r="K59" s="109"/>
      <c r="L59" s="84">
        <v>40</v>
      </c>
      <c r="M59" s="75"/>
      <c r="N59" s="84">
        <v>57</v>
      </c>
      <c r="O59" s="75"/>
      <c r="P59" s="84">
        <v>0</v>
      </c>
      <c r="Q59" s="70"/>
      <c r="R59" s="84">
        <v>72</v>
      </c>
      <c r="S59" s="74"/>
      <c r="T59" s="84">
        <v>20</v>
      </c>
      <c r="U59" s="75"/>
      <c r="V59" s="84">
        <v>52</v>
      </c>
      <c r="W59" s="75"/>
      <c r="X59" s="84">
        <v>0</v>
      </c>
      <c r="Y59" s="83"/>
      <c r="Z59" s="26"/>
      <c r="AB59" s="84"/>
    </row>
    <row r="60" spans="1:28" ht="11.15" customHeight="1" x14ac:dyDescent="0.25">
      <c r="A60" s="57" t="s">
        <v>76</v>
      </c>
      <c r="B60" s="84">
        <v>120</v>
      </c>
      <c r="C60" s="109"/>
      <c r="D60" s="84">
        <v>61</v>
      </c>
      <c r="E60" s="109"/>
      <c r="F60" s="84">
        <v>59</v>
      </c>
      <c r="G60" s="75"/>
      <c r="H60" s="84">
        <v>0</v>
      </c>
      <c r="I60" s="70"/>
      <c r="J60" s="84">
        <v>57</v>
      </c>
      <c r="K60" s="109"/>
      <c r="L60" s="84">
        <v>34</v>
      </c>
      <c r="M60" s="75"/>
      <c r="N60" s="84">
        <v>23</v>
      </c>
      <c r="O60" s="75"/>
      <c r="P60" s="84">
        <v>0</v>
      </c>
      <c r="Q60" s="70"/>
      <c r="R60" s="84">
        <v>63</v>
      </c>
      <c r="S60" s="74"/>
      <c r="T60" s="84">
        <v>27</v>
      </c>
      <c r="U60" s="75"/>
      <c r="V60" s="84">
        <v>36</v>
      </c>
      <c r="W60" s="75"/>
      <c r="X60" s="84">
        <v>0</v>
      </c>
      <c r="Y60" s="83"/>
      <c r="Z60" s="26"/>
      <c r="AB60" s="84"/>
    </row>
    <row r="61" spans="1:28" ht="11.15" customHeight="1" x14ac:dyDescent="0.25">
      <c r="A61" s="57" t="s">
        <v>77</v>
      </c>
      <c r="B61" s="84">
        <v>137</v>
      </c>
      <c r="C61" s="109"/>
      <c r="D61" s="84">
        <v>48</v>
      </c>
      <c r="E61" s="109"/>
      <c r="F61" s="84">
        <v>89</v>
      </c>
      <c r="G61" s="75"/>
      <c r="H61" s="84">
        <v>0</v>
      </c>
      <c r="I61" s="70"/>
      <c r="J61" s="84">
        <v>74</v>
      </c>
      <c r="K61" s="109"/>
      <c r="L61" s="84">
        <v>28</v>
      </c>
      <c r="M61" s="75"/>
      <c r="N61" s="84">
        <v>46</v>
      </c>
      <c r="O61" s="75"/>
      <c r="P61" s="84">
        <v>0</v>
      </c>
      <c r="Q61" s="70"/>
      <c r="R61" s="84">
        <v>63</v>
      </c>
      <c r="S61" s="74"/>
      <c r="T61" s="84">
        <v>20</v>
      </c>
      <c r="U61" s="75"/>
      <c r="V61" s="84">
        <v>43</v>
      </c>
      <c r="W61" s="75"/>
      <c r="X61" s="84">
        <v>0</v>
      </c>
      <c r="Y61" s="83"/>
      <c r="Z61" s="26"/>
      <c r="AB61" s="84"/>
    </row>
    <row r="62" spans="1:28" ht="11.15" customHeight="1" x14ac:dyDescent="0.25">
      <c r="A62" s="57"/>
      <c r="B62" s="76"/>
      <c r="C62" s="109"/>
      <c r="D62" s="85"/>
      <c r="E62" s="109"/>
      <c r="F62" s="85"/>
      <c r="G62" s="75"/>
      <c r="H62" s="85"/>
      <c r="I62" s="70"/>
      <c r="J62" s="76"/>
      <c r="K62" s="109"/>
      <c r="L62" s="85"/>
      <c r="M62" s="75"/>
      <c r="N62" s="85"/>
      <c r="O62" s="75"/>
      <c r="P62" s="85"/>
      <c r="Q62" s="70"/>
      <c r="R62" s="85"/>
      <c r="S62" s="74"/>
      <c r="T62" s="85"/>
      <c r="U62" s="75"/>
      <c r="V62" s="85"/>
      <c r="W62" s="75"/>
      <c r="X62" s="85"/>
      <c r="Y62" s="83"/>
      <c r="Z62" s="26"/>
      <c r="AB62" s="76"/>
    </row>
    <row r="63" spans="1:28" ht="11.15" customHeight="1" x14ac:dyDescent="0.25">
      <c r="A63" s="72" t="s">
        <v>78</v>
      </c>
      <c r="B63" s="76">
        <v>0</v>
      </c>
      <c r="C63" s="109"/>
      <c r="D63" s="76">
        <v>0</v>
      </c>
      <c r="E63" s="109"/>
      <c r="F63" s="76">
        <v>0</v>
      </c>
      <c r="G63" s="75"/>
      <c r="H63" s="76">
        <v>0</v>
      </c>
      <c r="I63" s="70"/>
      <c r="J63" s="76">
        <v>0</v>
      </c>
      <c r="K63" s="109"/>
      <c r="L63" s="76">
        <v>0</v>
      </c>
      <c r="M63" s="75"/>
      <c r="N63" s="76">
        <v>0</v>
      </c>
      <c r="O63" s="75"/>
      <c r="P63" s="76">
        <v>0</v>
      </c>
      <c r="Q63" s="70"/>
      <c r="R63" s="76">
        <v>0</v>
      </c>
      <c r="S63" s="73"/>
      <c r="T63" s="76">
        <v>0</v>
      </c>
      <c r="U63" s="75"/>
      <c r="V63" s="76">
        <v>0</v>
      </c>
      <c r="W63" s="75"/>
      <c r="X63" s="76">
        <v>0</v>
      </c>
      <c r="Y63" s="83"/>
      <c r="Z63" s="26"/>
      <c r="AB63" s="76"/>
    </row>
    <row r="64" spans="1:28" ht="11.15" customHeight="1" x14ac:dyDescent="0.25">
      <c r="A64" s="57" t="s">
        <v>79</v>
      </c>
      <c r="B64" s="84">
        <v>0</v>
      </c>
      <c r="C64" s="111"/>
      <c r="D64" s="84">
        <v>0</v>
      </c>
      <c r="E64" s="111"/>
      <c r="F64" s="84">
        <v>0</v>
      </c>
      <c r="G64" s="75"/>
      <c r="H64" s="84">
        <v>0</v>
      </c>
      <c r="I64" s="70"/>
      <c r="J64" s="84">
        <v>0</v>
      </c>
      <c r="K64" s="111"/>
      <c r="L64" s="84">
        <v>0</v>
      </c>
      <c r="M64" s="75"/>
      <c r="N64" s="84">
        <v>0</v>
      </c>
      <c r="O64" s="75"/>
      <c r="P64" s="84">
        <v>0</v>
      </c>
      <c r="Q64" s="70"/>
      <c r="R64" s="84">
        <v>0</v>
      </c>
      <c r="S64" s="74"/>
      <c r="T64" s="84">
        <v>0</v>
      </c>
      <c r="U64" s="75"/>
      <c r="V64" s="84">
        <v>0</v>
      </c>
      <c r="W64" s="75"/>
      <c r="X64" s="84">
        <v>0</v>
      </c>
      <c r="Y64" s="83"/>
      <c r="Z64" s="26"/>
      <c r="AB64" s="76"/>
    </row>
    <row r="65" spans="1:28" ht="11.15" customHeight="1" x14ac:dyDescent="0.25">
      <c r="A65" s="57" t="s">
        <v>80</v>
      </c>
      <c r="B65" s="84">
        <v>0</v>
      </c>
      <c r="C65" s="111"/>
      <c r="D65" s="84">
        <v>0</v>
      </c>
      <c r="E65" s="111"/>
      <c r="F65" s="84">
        <v>0</v>
      </c>
      <c r="G65" s="75"/>
      <c r="H65" s="84">
        <v>0</v>
      </c>
      <c r="I65" s="70"/>
      <c r="J65" s="84">
        <v>0</v>
      </c>
      <c r="K65" s="111"/>
      <c r="L65" s="84">
        <v>0</v>
      </c>
      <c r="M65" s="75"/>
      <c r="N65" s="84">
        <v>0</v>
      </c>
      <c r="O65" s="75"/>
      <c r="P65" s="84">
        <v>0</v>
      </c>
      <c r="Q65" s="70"/>
      <c r="R65" s="84">
        <v>0</v>
      </c>
      <c r="S65" s="74"/>
      <c r="T65" s="84">
        <v>0</v>
      </c>
      <c r="U65" s="75"/>
      <c r="V65" s="84">
        <v>0</v>
      </c>
      <c r="W65" s="75"/>
      <c r="X65" s="84">
        <v>0</v>
      </c>
      <c r="Y65" s="83"/>
      <c r="Z65" s="26"/>
      <c r="AB65" s="76"/>
    </row>
    <row r="66" spans="1:28" ht="11.15" customHeight="1" x14ac:dyDescent="0.25">
      <c r="A66" s="57" t="s">
        <v>81</v>
      </c>
      <c r="B66" s="84">
        <v>0</v>
      </c>
      <c r="C66" s="111"/>
      <c r="D66" s="84">
        <v>0</v>
      </c>
      <c r="E66" s="111"/>
      <c r="F66" s="84">
        <v>0</v>
      </c>
      <c r="G66" s="75"/>
      <c r="H66" s="84">
        <v>0</v>
      </c>
      <c r="I66" s="70"/>
      <c r="J66" s="84">
        <v>0</v>
      </c>
      <c r="K66" s="111"/>
      <c r="L66" s="84">
        <v>0</v>
      </c>
      <c r="M66" s="75"/>
      <c r="N66" s="84">
        <v>0</v>
      </c>
      <c r="O66" s="75"/>
      <c r="P66" s="84">
        <v>0</v>
      </c>
      <c r="Q66" s="70"/>
      <c r="R66" s="84">
        <v>0</v>
      </c>
      <c r="S66" s="74"/>
      <c r="T66" s="84">
        <v>0</v>
      </c>
      <c r="U66" s="75"/>
      <c r="V66" s="84">
        <v>0</v>
      </c>
      <c r="W66" s="75"/>
      <c r="X66" s="84">
        <v>0</v>
      </c>
      <c r="Y66" s="83"/>
      <c r="Z66" s="26"/>
      <c r="AB66" s="84"/>
    </row>
    <row r="67" spans="1:28" ht="11.15" customHeight="1" x14ac:dyDescent="0.25">
      <c r="A67" s="57"/>
      <c r="B67" s="84"/>
      <c r="C67" s="109"/>
      <c r="D67" s="85"/>
      <c r="E67" s="109"/>
      <c r="F67" s="85"/>
      <c r="G67" s="75"/>
      <c r="H67" s="85"/>
      <c r="I67" s="70"/>
      <c r="J67" s="84"/>
      <c r="K67" s="109"/>
      <c r="L67" s="85"/>
      <c r="M67" s="75"/>
      <c r="N67" s="85"/>
      <c r="O67" s="75"/>
      <c r="P67" s="85"/>
      <c r="Q67" s="70"/>
      <c r="R67" s="85"/>
      <c r="S67" s="74"/>
      <c r="T67" s="85"/>
      <c r="U67" s="75"/>
      <c r="V67" s="85"/>
      <c r="W67" s="75"/>
      <c r="X67" s="85"/>
      <c r="Y67" s="83"/>
      <c r="Z67" s="26"/>
      <c r="AB67" s="84"/>
    </row>
    <row r="68" spans="1:28" ht="11.15" customHeight="1" x14ac:dyDescent="0.25">
      <c r="A68" s="72" t="s">
        <v>33</v>
      </c>
      <c r="B68" s="76">
        <v>1304</v>
      </c>
      <c r="C68" s="109"/>
      <c r="D68" s="76">
        <v>59</v>
      </c>
      <c r="E68" s="109"/>
      <c r="F68" s="76">
        <v>712</v>
      </c>
      <c r="G68" s="75"/>
      <c r="H68" s="76">
        <v>453</v>
      </c>
      <c r="I68" s="70"/>
      <c r="J68" s="76">
        <v>672</v>
      </c>
      <c r="K68" s="109"/>
      <c r="L68" s="76">
        <v>32</v>
      </c>
      <c r="M68" s="75"/>
      <c r="N68" s="76">
        <v>375</v>
      </c>
      <c r="O68" s="75"/>
      <c r="P68" s="76">
        <v>227</v>
      </c>
      <c r="Q68" s="70"/>
      <c r="R68" s="76">
        <v>632</v>
      </c>
      <c r="S68" s="73"/>
      <c r="T68" s="76">
        <v>27</v>
      </c>
      <c r="U68" s="75"/>
      <c r="V68" s="76">
        <v>337</v>
      </c>
      <c r="W68" s="75"/>
      <c r="X68" s="76">
        <v>226</v>
      </c>
      <c r="Y68" s="83"/>
      <c r="Z68" s="26"/>
      <c r="AB68" s="76"/>
    </row>
    <row r="69" spans="1:28" ht="11.15" customHeight="1" x14ac:dyDescent="0.25">
      <c r="A69" s="57" t="s">
        <v>82</v>
      </c>
      <c r="B69" s="84">
        <v>494</v>
      </c>
      <c r="C69" s="111"/>
      <c r="D69" s="84">
        <v>28</v>
      </c>
      <c r="E69" s="111"/>
      <c r="F69" s="84">
        <v>257</v>
      </c>
      <c r="G69" s="87"/>
      <c r="H69" s="84">
        <v>177</v>
      </c>
      <c r="I69" s="58"/>
      <c r="J69" s="84">
        <v>255</v>
      </c>
      <c r="K69" s="87"/>
      <c r="L69" s="84">
        <v>16</v>
      </c>
      <c r="M69" s="87"/>
      <c r="N69" s="84">
        <v>134</v>
      </c>
      <c r="O69" s="87"/>
      <c r="P69" s="84">
        <v>90</v>
      </c>
      <c r="Q69" s="70"/>
      <c r="R69" s="84">
        <v>239</v>
      </c>
      <c r="S69" s="74"/>
      <c r="T69" s="84">
        <v>12</v>
      </c>
      <c r="U69" s="75"/>
      <c r="V69" s="84">
        <v>123</v>
      </c>
      <c r="W69" s="75"/>
      <c r="X69" s="84">
        <v>87</v>
      </c>
      <c r="Y69" s="83"/>
      <c r="Z69" s="26"/>
      <c r="AB69" s="76"/>
    </row>
    <row r="70" spans="1:28" ht="11.15" customHeight="1" x14ac:dyDescent="0.25">
      <c r="A70" s="57" t="s">
        <v>83</v>
      </c>
      <c r="B70" s="84">
        <v>810</v>
      </c>
      <c r="C70" s="111"/>
      <c r="D70" s="84">
        <v>31</v>
      </c>
      <c r="E70" s="74"/>
      <c r="F70" s="84">
        <v>455</v>
      </c>
      <c r="G70" s="87"/>
      <c r="H70" s="84">
        <v>276</v>
      </c>
      <c r="I70" s="58"/>
      <c r="J70" s="84">
        <v>417</v>
      </c>
      <c r="K70" s="87"/>
      <c r="L70" s="84">
        <v>16</v>
      </c>
      <c r="M70" s="87"/>
      <c r="N70" s="84">
        <v>241</v>
      </c>
      <c r="O70" s="87"/>
      <c r="P70" s="84">
        <v>137</v>
      </c>
      <c r="Q70" s="70"/>
      <c r="R70" s="84">
        <v>393</v>
      </c>
      <c r="S70" s="74"/>
      <c r="T70" s="84">
        <v>15</v>
      </c>
      <c r="U70" s="75"/>
      <c r="V70" s="84">
        <v>214</v>
      </c>
      <c r="W70" s="75"/>
      <c r="X70" s="84">
        <v>139</v>
      </c>
      <c r="Y70" s="83"/>
      <c r="Z70" s="26"/>
      <c r="AB70" s="76"/>
    </row>
    <row r="71" spans="1:28" ht="11.15" customHeight="1" x14ac:dyDescent="0.25">
      <c r="A71" s="371"/>
      <c r="B71" s="76"/>
      <c r="C71" s="109"/>
      <c r="D71" s="78"/>
      <c r="E71" s="74"/>
      <c r="F71" s="78"/>
      <c r="G71" s="75"/>
      <c r="H71" s="78"/>
      <c r="I71" s="70"/>
      <c r="J71" s="76"/>
      <c r="K71" s="75"/>
      <c r="L71" s="78"/>
      <c r="M71" s="75"/>
      <c r="N71" s="78"/>
      <c r="O71" s="75"/>
      <c r="P71" s="78"/>
      <c r="Q71" s="70"/>
      <c r="R71" s="78"/>
      <c r="S71" s="74"/>
      <c r="T71" s="78"/>
      <c r="U71" s="75"/>
      <c r="V71" s="78"/>
      <c r="W71" s="75"/>
      <c r="X71" s="78"/>
      <c r="Y71" s="83"/>
      <c r="Z71" s="26"/>
      <c r="AB71" s="84"/>
    </row>
    <row r="72" spans="1:28" ht="11.15" customHeight="1" x14ac:dyDescent="0.25">
      <c r="A72" s="72" t="s">
        <v>84</v>
      </c>
      <c r="B72" s="76">
        <v>0</v>
      </c>
      <c r="C72" s="109"/>
      <c r="D72" s="76">
        <v>0</v>
      </c>
      <c r="E72" s="73"/>
      <c r="F72" s="76">
        <v>0</v>
      </c>
      <c r="G72" s="75"/>
      <c r="H72" s="76">
        <v>0</v>
      </c>
      <c r="I72" s="70"/>
      <c r="J72" s="76">
        <v>0</v>
      </c>
      <c r="K72" s="75"/>
      <c r="L72" s="76">
        <v>0</v>
      </c>
      <c r="M72" s="75"/>
      <c r="N72" s="76">
        <v>0</v>
      </c>
      <c r="O72" s="75"/>
      <c r="P72" s="76">
        <v>0</v>
      </c>
      <c r="Q72" s="70"/>
      <c r="R72" s="76">
        <v>0</v>
      </c>
      <c r="S72" s="73"/>
      <c r="T72" s="76">
        <v>0</v>
      </c>
      <c r="U72" s="75"/>
      <c r="V72" s="76">
        <v>0</v>
      </c>
      <c r="W72" s="75"/>
      <c r="X72" s="76">
        <v>0</v>
      </c>
      <c r="Y72" s="83"/>
      <c r="Z72" s="26"/>
      <c r="AB72" s="84"/>
    </row>
    <row r="73" spans="1:28" ht="11.15" customHeight="1" x14ac:dyDescent="0.25">
      <c r="A73" s="57" t="s">
        <v>85</v>
      </c>
      <c r="B73" s="84">
        <v>0</v>
      </c>
      <c r="C73" s="111"/>
      <c r="D73" s="84">
        <v>0</v>
      </c>
      <c r="E73" s="74"/>
      <c r="F73" s="84">
        <v>0</v>
      </c>
      <c r="G73" s="75"/>
      <c r="H73" s="84">
        <v>0</v>
      </c>
      <c r="I73" s="70"/>
      <c r="J73" s="84">
        <v>0</v>
      </c>
      <c r="K73" s="75"/>
      <c r="L73" s="84">
        <v>0</v>
      </c>
      <c r="M73" s="75"/>
      <c r="N73" s="84">
        <v>0</v>
      </c>
      <c r="O73" s="75"/>
      <c r="P73" s="84">
        <v>0</v>
      </c>
      <c r="Q73" s="70"/>
      <c r="R73" s="84">
        <v>0</v>
      </c>
      <c r="S73" s="74"/>
      <c r="T73" s="84">
        <v>0</v>
      </c>
      <c r="U73" s="75"/>
      <c r="V73" s="84">
        <v>0</v>
      </c>
      <c r="W73" s="75"/>
      <c r="X73" s="84">
        <v>0</v>
      </c>
      <c r="Y73" s="83"/>
      <c r="Z73" s="26"/>
      <c r="AB73" s="76"/>
    </row>
    <row r="74" spans="1:28" ht="11.15" customHeight="1" x14ac:dyDescent="0.25">
      <c r="A74" s="57" t="s">
        <v>86</v>
      </c>
      <c r="B74" s="84">
        <v>0</v>
      </c>
      <c r="C74" s="111"/>
      <c r="D74" s="84">
        <v>0</v>
      </c>
      <c r="E74" s="74"/>
      <c r="F74" s="84">
        <v>0</v>
      </c>
      <c r="G74" s="75"/>
      <c r="H74" s="84">
        <v>0</v>
      </c>
      <c r="I74" s="70"/>
      <c r="J74" s="84">
        <v>0</v>
      </c>
      <c r="K74" s="75"/>
      <c r="L74" s="84">
        <v>0</v>
      </c>
      <c r="M74" s="75"/>
      <c r="N74" s="84">
        <v>0</v>
      </c>
      <c r="O74" s="75"/>
      <c r="P74" s="84">
        <v>0</v>
      </c>
      <c r="Q74" s="70"/>
      <c r="R74" s="84">
        <v>0</v>
      </c>
      <c r="S74" s="74"/>
      <c r="T74" s="84">
        <v>0</v>
      </c>
      <c r="U74" s="75"/>
      <c r="V74" s="84">
        <v>0</v>
      </c>
      <c r="W74" s="75"/>
      <c r="X74" s="84">
        <v>0</v>
      </c>
      <c r="Y74" s="83"/>
      <c r="Z74" s="26"/>
      <c r="AB74" s="76"/>
    </row>
    <row r="75" spans="1:28" ht="11.15" customHeight="1" x14ac:dyDescent="0.25">
      <c r="A75" s="57" t="s">
        <v>87</v>
      </c>
      <c r="B75" s="84">
        <v>0</v>
      </c>
      <c r="C75" s="111"/>
      <c r="D75" s="84">
        <v>0</v>
      </c>
      <c r="E75" s="74"/>
      <c r="F75" s="84">
        <v>0</v>
      </c>
      <c r="G75" s="75"/>
      <c r="H75" s="84">
        <v>0</v>
      </c>
      <c r="I75" s="70"/>
      <c r="J75" s="84">
        <v>0</v>
      </c>
      <c r="K75" s="75"/>
      <c r="L75" s="84">
        <v>0</v>
      </c>
      <c r="M75" s="75"/>
      <c r="N75" s="84">
        <v>0</v>
      </c>
      <c r="O75" s="75"/>
      <c r="P75" s="84">
        <v>0</v>
      </c>
      <c r="Q75" s="70"/>
      <c r="R75" s="84">
        <v>0</v>
      </c>
      <c r="S75" s="74"/>
      <c r="T75" s="84">
        <v>0</v>
      </c>
      <c r="U75" s="75"/>
      <c r="V75" s="84">
        <v>0</v>
      </c>
      <c r="W75" s="75"/>
      <c r="X75" s="84">
        <v>0</v>
      </c>
      <c r="Y75" s="83"/>
      <c r="Z75" s="26"/>
      <c r="AB75" s="84"/>
    </row>
    <row r="76" spans="1:28" ht="11.15" customHeight="1" x14ac:dyDescent="0.25">
      <c r="A76" s="57" t="s">
        <v>88</v>
      </c>
      <c r="B76" s="84">
        <v>0</v>
      </c>
      <c r="C76" s="111"/>
      <c r="D76" s="84">
        <v>0</v>
      </c>
      <c r="E76" s="74"/>
      <c r="F76" s="84">
        <v>0</v>
      </c>
      <c r="G76" s="75"/>
      <c r="H76" s="84">
        <v>0</v>
      </c>
      <c r="I76" s="70"/>
      <c r="J76" s="84">
        <v>0</v>
      </c>
      <c r="K76" s="75"/>
      <c r="L76" s="84">
        <v>0</v>
      </c>
      <c r="M76" s="75"/>
      <c r="N76" s="84">
        <v>0</v>
      </c>
      <c r="O76" s="75"/>
      <c r="P76" s="84">
        <v>0</v>
      </c>
      <c r="Q76" s="70"/>
      <c r="R76" s="84">
        <v>0</v>
      </c>
      <c r="S76" s="74"/>
      <c r="T76" s="84">
        <v>0</v>
      </c>
      <c r="U76" s="75"/>
      <c r="V76" s="84">
        <v>0</v>
      </c>
      <c r="W76" s="75"/>
      <c r="X76" s="84">
        <v>0</v>
      </c>
      <c r="Y76" s="83"/>
      <c r="Z76" s="26"/>
      <c r="AB76" s="84"/>
    </row>
    <row r="77" spans="1:28" ht="9" customHeight="1" x14ac:dyDescent="0.25">
      <c r="A77" s="57" t="s">
        <v>34</v>
      </c>
      <c r="B77" s="76"/>
      <c r="C77" s="109"/>
      <c r="D77" s="85"/>
      <c r="E77" s="74"/>
      <c r="F77" s="85"/>
      <c r="G77" s="75"/>
      <c r="H77" s="85"/>
      <c r="I77" s="70"/>
      <c r="J77" s="76"/>
      <c r="K77" s="75"/>
      <c r="L77" s="85"/>
      <c r="M77" s="75"/>
      <c r="N77" s="85"/>
      <c r="O77" s="75"/>
      <c r="P77" s="85"/>
      <c r="Q77" s="70"/>
      <c r="R77" s="85"/>
      <c r="S77" s="74"/>
      <c r="T77" s="85"/>
      <c r="U77" s="75"/>
      <c r="V77" s="85"/>
      <c r="W77" s="75"/>
      <c r="X77" s="85"/>
      <c r="Y77" s="83"/>
      <c r="Z77" s="26"/>
      <c r="AB77" s="84"/>
    </row>
    <row r="78" spans="1:28" ht="11.15" customHeight="1" x14ac:dyDescent="0.25">
      <c r="A78" s="72" t="s">
        <v>22</v>
      </c>
      <c r="B78" s="76">
        <v>1375</v>
      </c>
      <c r="C78" s="76"/>
      <c r="D78" s="76">
        <v>29</v>
      </c>
      <c r="E78" s="73"/>
      <c r="F78" s="76">
        <v>551</v>
      </c>
      <c r="G78" s="75"/>
      <c r="H78" s="76">
        <v>264</v>
      </c>
      <c r="I78" s="70"/>
      <c r="J78" s="76">
        <v>633</v>
      </c>
      <c r="K78" s="75"/>
      <c r="L78" s="76">
        <v>16</v>
      </c>
      <c r="M78" s="75"/>
      <c r="N78" s="76">
        <v>275</v>
      </c>
      <c r="O78" s="75"/>
      <c r="P78" s="76">
        <v>144</v>
      </c>
      <c r="Q78" s="70"/>
      <c r="R78" s="76">
        <v>525</v>
      </c>
      <c r="S78" s="73"/>
      <c r="T78" s="76">
        <v>13</v>
      </c>
      <c r="U78" s="75"/>
      <c r="V78" s="76">
        <v>272</v>
      </c>
      <c r="W78" s="75"/>
      <c r="X78" s="76">
        <v>119</v>
      </c>
      <c r="Y78" s="83"/>
      <c r="Z78" s="26"/>
      <c r="AB78" s="76"/>
    </row>
    <row r="79" spans="1:28" ht="11.15" customHeight="1" x14ac:dyDescent="0.25">
      <c r="A79" s="57"/>
      <c r="B79" s="76"/>
      <c r="C79" s="109"/>
      <c r="D79" s="85"/>
      <c r="E79" s="74"/>
      <c r="F79" s="85"/>
      <c r="G79" s="75"/>
      <c r="H79" s="85"/>
      <c r="I79" s="70"/>
      <c r="J79" s="76"/>
      <c r="K79" s="75"/>
      <c r="L79" s="85"/>
      <c r="M79" s="75"/>
      <c r="N79" s="85"/>
      <c r="O79" s="75"/>
      <c r="P79" s="85"/>
      <c r="Q79" s="70"/>
      <c r="R79" s="85"/>
      <c r="S79" s="74"/>
      <c r="T79" s="85"/>
      <c r="U79" s="75"/>
      <c r="V79" s="85"/>
      <c r="W79" s="75"/>
      <c r="X79" s="85"/>
      <c r="Y79" s="83"/>
      <c r="Z79" s="26"/>
      <c r="AB79" s="76"/>
    </row>
    <row r="80" spans="1:28" ht="11.15" customHeight="1" x14ac:dyDescent="0.25">
      <c r="A80" s="72" t="s">
        <v>23</v>
      </c>
      <c r="B80" s="76">
        <v>1073</v>
      </c>
      <c r="C80" s="109"/>
      <c r="D80" s="76">
        <v>116</v>
      </c>
      <c r="E80" s="73"/>
      <c r="F80" s="76">
        <v>607</v>
      </c>
      <c r="G80" s="75"/>
      <c r="H80" s="76">
        <v>350</v>
      </c>
      <c r="I80" s="70"/>
      <c r="J80" s="76">
        <v>406</v>
      </c>
      <c r="K80" s="75"/>
      <c r="L80" s="76">
        <v>63</v>
      </c>
      <c r="M80" s="75"/>
      <c r="N80" s="76">
        <v>201</v>
      </c>
      <c r="O80" s="75"/>
      <c r="P80" s="76">
        <v>142</v>
      </c>
      <c r="Q80" s="70"/>
      <c r="R80" s="76">
        <v>667</v>
      </c>
      <c r="S80" s="73"/>
      <c r="T80" s="76">
        <v>53</v>
      </c>
      <c r="U80" s="75"/>
      <c r="V80" s="76">
        <v>406</v>
      </c>
      <c r="W80" s="75"/>
      <c r="X80" s="76">
        <v>208</v>
      </c>
      <c r="Y80" s="83"/>
      <c r="Z80" s="26"/>
      <c r="AB80" s="76"/>
    </row>
    <row r="81" spans="1:28" ht="11.15" customHeight="1" x14ac:dyDescent="0.25">
      <c r="A81" s="371"/>
      <c r="B81" s="76"/>
      <c r="C81" s="109"/>
      <c r="D81" s="78"/>
      <c r="E81" s="74"/>
      <c r="F81" s="78"/>
      <c r="G81" s="75"/>
      <c r="H81" s="78"/>
      <c r="I81" s="70"/>
      <c r="J81" s="76"/>
      <c r="K81" s="75"/>
      <c r="L81" s="78"/>
      <c r="M81" s="75"/>
      <c r="N81" s="78"/>
      <c r="O81" s="75"/>
      <c r="P81" s="78"/>
      <c r="Q81" s="70"/>
      <c r="R81" s="78"/>
      <c r="S81" s="74"/>
      <c r="T81" s="78"/>
      <c r="U81" s="75"/>
      <c r="V81" s="78"/>
      <c r="W81" s="75"/>
      <c r="X81" s="78"/>
      <c r="Y81" s="83"/>
      <c r="Z81" s="26"/>
      <c r="AB81" s="76"/>
    </row>
    <row r="82" spans="1:28" ht="11.15" customHeight="1" x14ac:dyDescent="0.25">
      <c r="A82" s="72" t="s">
        <v>395</v>
      </c>
      <c r="B82" s="76">
        <v>0</v>
      </c>
      <c r="C82" s="109"/>
      <c r="D82" s="76">
        <v>0</v>
      </c>
      <c r="E82" s="76"/>
      <c r="F82" s="76">
        <v>0</v>
      </c>
      <c r="G82" s="76"/>
      <c r="H82" s="76">
        <v>0</v>
      </c>
      <c r="I82" s="76"/>
      <c r="J82" s="76">
        <v>0</v>
      </c>
      <c r="K82" s="76"/>
      <c r="L82" s="76">
        <v>0</v>
      </c>
      <c r="M82" s="76"/>
      <c r="N82" s="76">
        <v>0</v>
      </c>
      <c r="O82" s="76"/>
      <c r="P82" s="76">
        <v>0</v>
      </c>
      <c r="Q82" s="76"/>
      <c r="R82" s="76">
        <v>0</v>
      </c>
      <c r="S82" s="76"/>
      <c r="T82" s="76">
        <v>0</v>
      </c>
      <c r="U82" s="76"/>
      <c r="V82" s="76">
        <v>0</v>
      </c>
      <c r="W82" s="76"/>
      <c r="X82" s="76">
        <v>0</v>
      </c>
      <c r="Y82" s="83"/>
      <c r="Z82" s="26"/>
      <c r="AB82" s="76"/>
    </row>
    <row r="83" spans="1:28" ht="8.25" customHeight="1" x14ac:dyDescent="0.25">
      <c r="A83" s="57"/>
      <c r="B83" s="78"/>
      <c r="C83" s="109"/>
      <c r="D83" s="73"/>
      <c r="E83" s="74"/>
      <c r="F83" s="73"/>
      <c r="G83" s="75"/>
      <c r="H83" s="73"/>
      <c r="I83" s="70"/>
      <c r="J83" s="78"/>
      <c r="K83" s="75"/>
      <c r="L83" s="74"/>
      <c r="M83" s="75"/>
      <c r="N83" s="74"/>
      <c r="O83" s="75"/>
      <c r="P83" s="74"/>
      <c r="Q83" s="70"/>
      <c r="R83" s="74"/>
      <c r="S83" s="74"/>
      <c r="T83" s="74"/>
      <c r="U83" s="75"/>
      <c r="V83" s="74"/>
      <c r="W83" s="75"/>
      <c r="X83" s="74"/>
      <c r="Y83" s="83"/>
      <c r="Z83" s="26"/>
      <c r="AB83" s="76"/>
    </row>
    <row r="84" spans="1:28" ht="11.15" customHeight="1" x14ac:dyDescent="0.25">
      <c r="A84" s="72" t="s">
        <v>394</v>
      </c>
      <c r="B84" s="76">
        <v>0</v>
      </c>
      <c r="C84" s="109"/>
      <c r="D84" s="76">
        <v>0</v>
      </c>
      <c r="E84" s="70"/>
      <c r="F84" s="76">
        <v>0</v>
      </c>
      <c r="G84" s="77"/>
      <c r="H84" s="76">
        <v>0</v>
      </c>
      <c r="I84" s="79"/>
      <c r="J84" s="76">
        <v>0</v>
      </c>
      <c r="K84" s="73"/>
      <c r="L84" s="76">
        <v>0</v>
      </c>
      <c r="M84" s="75"/>
      <c r="N84" s="76">
        <v>0</v>
      </c>
      <c r="O84" s="80"/>
      <c r="P84" s="76">
        <v>0</v>
      </c>
      <c r="Q84" s="80"/>
      <c r="R84" s="76">
        <v>0</v>
      </c>
      <c r="S84" s="80"/>
      <c r="T84" s="76">
        <v>0</v>
      </c>
      <c r="U84" s="75"/>
      <c r="V84" s="76">
        <v>0</v>
      </c>
      <c r="W84" s="80"/>
      <c r="X84" s="76">
        <v>0</v>
      </c>
      <c r="Y84" s="83"/>
      <c r="Z84" s="26"/>
      <c r="AB84" s="76"/>
    </row>
    <row r="85" spans="1:28" ht="11.15" customHeight="1" x14ac:dyDescent="0.25">
      <c r="A85" s="57" t="s">
        <v>89</v>
      </c>
      <c r="B85" s="76">
        <v>0</v>
      </c>
      <c r="C85" s="109"/>
      <c r="D85" s="76">
        <v>0</v>
      </c>
      <c r="E85" s="58"/>
      <c r="F85" s="76">
        <v>0</v>
      </c>
      <c r="G85" s="81"/>
      <c r="H85" s="76">
        <v>0</v>
      </c>
      <c r="I85" s="82"/>
      <c r="J85" s="76">
        <v>0</v>
      </c>
      <c r="K85" s="74"/>
      <c r="L85" s="76">
        <v>0</v>
      </c>
      <c r="M85" s="75"/>
      <c r="N85" s="76">
        <v>0</v>
      </c>
      <c r="O85" s="83"/>
      <c r="P85" s="76">
        <v>0</v>
      </c>
      <c r="Q85" s="83"/>
      <c r="R85" s="76">
        <v>0</v>
      </c>
      <c r="S85" s="83"/>
      <c r="T85" s="76">
        <v>0</v>
      </c>
      <c r="U85" s="75"/>
      <c r="V85" s="76">
        <v>0</v>
      </c>
      <c r="W85" s="83"/>
      <c r="X85" s="76">
        <v>0</v>
      </c>
      <c r="Y85" s="83"/>
      <c r="Z85" s="26"/>
      <c r="AB85" s="78"/>
    </row>
    <row r="86" spans="1:28" ht="11.15" customHeight="1" x14ac:dyDescent="0.25">
      <c r="A86" s="57" t="s">
        <v>90</v>
      </c>
      <c r="B86" s="76">
        <v>0</v>
      </c>
      <c r="C86" s="109"/>
      <c r="D86" s="76">
        <v>0</v>
      </c>
      <c r="E86" s="58"/>
      <c r="F86" s="76">
        <v>0</v>
      </c>
      <c r="G86" s="81"/>
      <c r="H86" s="76">
        <v>0</v>
      </c>
      <c r="I86" s="82"/>
      <c r="J86" s="76">
        <v>0</v>
      </c>
      <c r="K86" s="74"/>
      <c r="L86" s="76">
        <v>0</v>
      </c>
      <c r="M86" s="75"/>
      <c r="N86" s="76">
        <v>0</v>
      </c>
      <c r="O86" s="83"/>
      <c r="P86" s="76">
        <v>0</v>
      </c>
      <c r="Q86" s="83"/>
      <c r="R86" s="76">
        <v>0</v>
      </c>
      <c r="S86" s="83"/>
      <c r="T86" s="76">
        <v>0</v>
      </c>
      <c r="U86" s="75"/>
      <c r="V86" s="76">
        <v>0</v>
      </c>
      <c r="W86" s="83"/>
      <c r="X86" s="76">
        <v>0</v>
      </c>
      <c r="Y86" s="83"/>
      <c r="Z86" s="26"/>
      <c r="AB86" s="76"/>
    </row>
    <row r="87" spans="1:28" ht="11.15" customHeight="1" x14ac:dyDescent="0.25">
      <c r="A87" s="57" t="s">
        <v>91</v>
      </c>
      <c r="B87" s="76">
        <v>0</v>
      </c>
      <c r="C87" s="109"/>
      <c r="D87" s="76">
        <v>0</v>
      </c>
      <c r="E87" s="58"/>
      <c r="F87" s="76">
        <v>0</v>
      </c>
      <c r="G87" s="81"/>
      <c r="H87" s="76">
        <v>0</v>
      </c>
      <c r="I87" s="82"/>
      <c r="J87" s="76">
        <v>0</v>
      </c>
      <c r="K87" s="74"/>
      <c r="L87" s="76">
        <v>0</v>
      </c>
      <c r="M87" s="75"/>
      <c r="N87" s="76">
        <v>0</v>
      </c>
      <c r="O87" s="83"/>
      <c r="P87" s="76">
        <v>0</v>
      </c>
      <c r="Q87" s="83"/>
      <c r="R87" s="76">
        <v>0</v>
      </c>
      <c r="S87" s="83"/>
      <c r="T87" s="76">
        <v>0</v>
      </c>
      <c r="U87" s="75"/>
      <c r="V87" s="76">
        <v>0</v>
      </c>
      <c r="W87" s="83"/>
      <c r="X87" s="76">
        <v>0</v>
      </c>
      <c r="Y87" s="83"/>
      <c r="Z87" s="26"/>
      <c r="AB87" s="76"/>
    </row>
    <row r="88" spans="1:28" ht="6.75" customHeight="1" x14ac:dyDescent="0.25">
      <c r="A88" s="57"/>
      <c r="B88" s="74"/>
      <c r="C88" s="109"/>
      <c r="D88" s="74"/>
      <c r="E88" s="74"/>
      <c r="F88" s="74"/>
      <c r="G88" s="75"/>
      <c r="H88" s="74"/>
      <c r="I88" s="70"/>
      <c r="J88" s="74"/>
      <c r="K88" s="75"/>
      <c r="L88" s="74"/>
      <c r="M88" s="75"/>
      <c r="N88" s="74"/>
      <c r="O88" s="75"/>
      <c r="P88" s="74"/>
      <c r="Q88" s="70"/>
      <c r="R88" s="88"/>
      <c r="S88" s="74"/>
      <c r="T88" s="74"/>
      <c r="U88" s="75"/>
      <c r="V88" s="74"/>
      <c r="W88" s="75"/>
      <c r="X88" s="74"/>
      <c r="Y88" s="83"/>
      <c r="Z88" s="26"/>
      <c r="AB88" s="76"/>
    </row>
    <row r="89" spans="1:28" ht="11.15" customHeight="1" x14ac:dyDescent="0.25">
      <c r="A89" s="72" t="s">
        <v>491</v>
      </c>
      <c r="B89" s="76">
        <v>0</v>
      </c>
      <c r="C89" s="109"/>
      <c r="D89" s="76">
        <v>0</v>
      </c>
      <c r="E89" s="70"/>
      <c r="F89" s="76">
        <v>0</v>
      </c>
      <c r="G89" s="77"/>
      <c r="H89" s="76">
        <v>0</v>
      </c>
      <c r="I89" s="79"/>
      <c r="J89" s="76">
        <v>0</v>
      </c>
      <c r="K89" s="73"/>
      <c r="L89" s="76">
        <v>0</v>
      </c>
      <c r="M89" s="75"/>
      <c r="N89" s="76">
        <v>0</v>
      </c>
      <c r="O89" s="80"/>
      <c r="P89" s="76">
        <v>0</v>
      </c>
      <c r="Q89" s="80"/>
      <c r="R89" s="76">
        <v>0</v>
      </c>
      <c r="S89" s="80"/>
      <c r="T89" s="76">
        <v>0</v>
      </c>
      <c r="U89" s="75"/>
      <c r="V89" s="76">
        <v>0</v>
      </c>
      <c r="W89" s="80"/>
      <c r="X89" s="76">
        <v>0</v>
      </c>
      <c r="Y89" s="83"/>
      <c r="Z89" s="26"/>
      <c r="AB89" s="76"/>
    </row>
    <row r="90" spans="1:28" ht="8.25" customHeight="1" x14ac:dyDescent="0.25">
      <c r="A90" s="57"/>
      <c r="B90" s="83"/>
      <c r="C90" s="83"/>
      <c r="D90" s="83"/>
      <c r="E90" s="83"/>
      <c r="F90" s="83"/>
      <c r="G90" s="83"/>
      <c r="H90" s="83"/>
      <c r="I90" s="83"/>
      <c r="J90" s="83"/>
      <c r="K90" s="83"/>
      <c r="L90" s="83"/>
      <c r="M90" s="83"/>
      <c r="N90" s="83"/>
      <c r="O90" s="83"/>
      <c r="P90" s="83"/>
      <c r="Q90" s="83"/>
      <c r="R90" s="83"/>
      <c r="S90" s="83"/>
      <c r="T90" s="83"/>
      <c r="U90" s="83"/>
      <c r="V90" s="83"/>
      <c r="W90" s="83"/>
      <c r="X90" s="83"/>
      <c r="Y90" s="83"/>
      <c r="Z90" s="26"/>
      <c r="AB90" s="74"/>
    </row>
    <row r="91" spans="1:28" ht="11.15" customHeight="1" x14ac:dyDescent="0.25">
      <c r="A91" s="57" t="s">
        <v>92</v>
      </c>
      <c r="B91" s="78">
        <v>43</v>
      </c>
      <c r="C91" s="109"/>
      <c r="D91" s="76">
        <v>7</v>
      </c>
      <c r="E91" s="73"/>
      <c r="F91" s="78">
        <v>27</v>
      </c>
      <c r="G91" s="75"/>
      <c r="H91" s="78">
        <v>9</v>
      </c>
      <c r="I91" s="70"/>
      <c r="J91" s="78">
        <v>6</v>
      </c>
      <c r="K91" s="75"/>
      <c r="L91" s="76">
        <v>1</v>
      </c>
      <c r="M91" s="75"/>
      <c r="N91" s="78">
        <v>4</v>
      </c>
      <c r="O91" s="75"/>
      <c r="P91" s="78">
        <v>1</v>
      </c>
      <c r="Q91" s="70"/>
      <c r="R91" s="78">
        <v>37</v>
      </c>
      <c r="S91" s="73"/>
      <c r="T91" s="78">
        <v>6</v>
      </c>
      <c r="U91" s="75"/>
      <c r="V91" s="78">
        <v>23</v>
      </c>
      <c r="W91" s="75"/>
      <c r="X91" s="76">
        <v>8</v>
      </c>
      <c r="Y91" s="83"/>
      <c r="Z91" s="26"/>
      <c r="AB91" s="76"/>
    </row>
    <row r="92" spans="1:28" ht="11.15" customHeight="1" x14ac:dyDescent="0.25">
      <c r="A92" s="57"/>
      <c r="B92" s="378"/>
      <c r="C92" s="386"/>
      <c r="D92" s="378"/>
      <c r="E92" s="382"/>
      <c r="F92" s="378"/>
      <c r="G92" s="377"/>
      <c r="H92" s="378"/>
      <c r="I92" s="381"/>
      <c r="J92" s="378"/>
      <c r="K92" s="377"/>
      <c r="L92" s="378"/>
      <c r="M92" s="377"/>
      <c r="N92" s="378"/>
      <c r="O92" s="377"/>
      <c r="P92" s="378"/>
      <c r="Q92" s="381"/>
      <c r="R92" s="378"/>
      <c r="S92" s="382"/>
      <c r="T92" s="378"/>
      <c r="U92" s="377"/>
      <c r="V92" s="378"/>
      <c r="W92" s="377"/>
      <c r="X92" s="378"/>
      <c r="Z92" s="26"/>
    </row>
    <row r="93" spans="1:28" ht="23.25" customHeight="1" x14ac:dyDescent="0.25">
      <c r="A93" s="574" t="s">
        <v>515</v>
      </c>
      <c r="B93" s="575"/>
      <c r="C93" s="575"/>
      <c r="D93" s="575"/>
      <c r="E93" s="575"/>
      <c r="F93" s="575"/>
      <c r="G93" s="575"/>
      <c r="H93" s="575"/>
      <c r="I93" s="575"/>
      <c r="J93" s="575"/>
      <c r="K93" s="575"/>
      <c r="L93" s="575"/>
      <c r="M93" s="575"/>
      <c r="N93" s="575"/>
      <c r="O93" s="575"/>
      <c r="P93" s="575"/>
      <c r="Q93" s="575"/>
      <c r="R93" s="575"/>
      <c r="S93" s="575"/>
      <c r="T93" s="575"/>
      <c r="U93" s="575"/>
      <c r="V93" s="575"/>
      <c r="W93" s="575"/>
      <c r="X93" s="575"/>
      <c r="Y93" s="307"/>
      <c r="Z93" s="26"/>
    </row>
    <row r="94" spans="1:28" ht="15" customHeight="1" x14ac:dyDescent="0.25">
      <c r="A94" s="533" t="s">
        <v>443</v>
      </c>
      <c r="B94" s="534"/>
      <c r="C94" s="534"/>
      <c r="D94" s="534"/>
      <c r="E94" s="534"/>
      <c r="F94" s="534"/>
      <c r="G94" s="534"/>
      <c r="H94" s="534"/>
      <c r="I94" s="534"/>
      <c r="J94" s="534"/>
      <c r="K94" s="91"/>
      <c r="L94" s="91"/>
      <c r="M94" s="90"/>
      <c r="N94" s="91"/>
      <c r="O94" s="91"/>
      <c r="P94" s="91"/>
      <c r="Q94" s="91"/>
      <c r="R94" s="91"/>
      <c r="S94" s="91"/>
      <c r="T94" s="91"/>
      <c r="U94" s="91"/>
      <c r="V94" s="91"/>
      <c r="W94" s="91"/>
      <c r="X94" s="91"/>
      <c r="Y94" s="307"/>
      <c r="Z94" s="26"/>
    </row>
    <row r="95" spans="1:28" ht="12" customHeight="1" x14ac:dyDescent="0.25">
      <c r="A95" s="267"/>
      <c r="Z95" s="26"/>
    </row>
    <row r="96" spans="1:28" ht="12" customHeight="1" x14ac:dyDescent="0.2">
      <c r="A96" s="263"/>
      <c r="B96" s="261"/>
      <c r="C96" s="261"/>
      <c r="D96" s="261"/>
      <c r="E96" s="261"/>
      <c r="F96" s="261"/>
      <c r="G96" s="261"/>
      <c r="H96" s="261"/>
      <c r="I96" s="261"/>
      <c r="J96" s="261"/>
    </row>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sheetData>
  <mergeCells count="3">
    <mergeCell ref="A93:X93"/>
    <mergeCell ref="N2:X5"/>
    <mergeCell ref="A94:J94"/>
  </mergeCells>
  <phoneticPr fontId="23" type="noConversion"/>
  <pageMargins left="0.39370078740157483" right="0" top="0.59055118110236227" bottom="0.39370078740157483" header="0" footer="0"/>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521"/>
  <sheetViews>
    <sheetView showGridLines="0" zoomScale="110" zoomScaleNormal="110" workbookViewId="0"/>
    <sheetView workbookViewId="1"/>
  </sheetViews>
  <sheetFormatPr baseColWidth="10" defaultColWidth="9.61328125" defaultRowHeight="12.45" x14ac:dyDescent="0.3"/>
  <cols>
    <col min="1" max="1" width="21.23046875" style="4" customWidth="1"/>
    <col min="2" max="2" width="7.421875E-2" style="4" hidden="1" customWidth="1"/>
    <col min="3" max="3" width="13.3046875" style="4" customWidth="1"/>
    <col min="4" max="4" width="0.61328125" style="4" customWidth="1"/>
    <col min="5" max="5" width="12" style="4" customWidth="1"/>
    <col min="6" max="6" width="0.765625" style="4" customWidth="1"/>
    <col min="7" max="7" width="4.3046875" style="4" customWidth="1"/>
    <col min="8" max="8" width="0.61328125" style="4" customWidth="1"/>
    <col min="9" max="9" width="10.53515625" style="4" customWidth="1"/>
    <col min="10" max="10" width="0.69140625" style="4" customWidth="1"/>
    <col min="11" max="11" width="7" style="4" customWidth="1"/>
    <col min="12" max="12" width="0.3828125" style="4" customWidth="1"/>
    <col min="13" max="13" width="11.23046875" style="4" customWidth="1"/>
    <col min="14" max="14" width="0.53515625" style="4" customWidth="1"/>
    <col min="15" max="15" width="6.4609375" style="4" customWidth="1"/>
    <col min="16" max="16" width="0.4609375" style="4" customWidth="1"/>
    <col min="17" max="17" width="6.3828125" style="4" customWidth="1"/>
    <col min="18" max="18" width="0.3828125" style="4" customWidth="1"/>
    <col min="19" max="19" width="5.84375" style="4" customWidth="1"/>
    <col min="20" max="20" width="0.4609375" style="4" customWidth="1"/>
    <col min="21" max="21" width="10.15234375" style="4" customWidth="1"/>
    <col min="22" max="22" width="0.53515625" style="4" customWidth="1"/>
    <col min="23" max="23" width="5.765625" style="4" customWidth="1"/>
    <col min="24" max="24" width="0.61328125" style="4" customWidth="1"/>
    <col min="25" max="25" width="9.3828125" style="4" customWidth="1"/>
    <col min="26" max="26" width="0.3828125" style="4" customWidth="1"/>
    <col min="27" max="27" width="15.07421875" style="4" customWidth="1"/>
    <col min="28" max="28" width="2.4609375" style="4" customWidth="1"/>
    <col min="29" max="29" width="10.921875" style="4" bestFit="1" customWidth="1"/>
    <col min="30" max="30" width="1.23046875" style="4" customWidth="1"/>
    <col min="31" max="31" width="15.15234375" style="4" customWidth="1"/>
    <col min="32" max="32" width="2.23046875" style="4" customWidth="1"/>
    <col min="33" max="33" width="12.61328125" style="4" customWidth="1"/>
    <col min="34" max="34" width="1.69140625" style="4" customWidth="1"/>
    <col min="35" max="35" width="9.61328125" style="4"/>
    <col min="36" max="36" width="1.921875" style="4" customWidth="1"/>
    <col min="37" max="37" width="10.921875" style="4" bestFit="1" customWidth="1"/>
    <col min="38" max="38" width="1.53515625" style="4" customWidth="1"/>
    <col min="39" max="39" width="9.61328125" style="4"/>
    <col min="40" max="40" width="2.23046875" style="4" customWidth="1"/>
    <col min="41" max="41" width="9.921875" style="4" bestFit="1" customWidth="1"/>
    <col min="42" max="42" width="1.23046875" style="4" customWidth="1"/>
    <col min="43" max="43" width="9.61328125" style="4"/>
    <col min="44" max="44" width="2.07421875" style="4" customWidth="1"/>
    <col min="45" max="16384" width="9.61328125" style="4"/>
  </cols>
  <sheetData>
    <row r="1" spans="1:45" ht="15" customHeight="1" x14ac:dyDescent="0.3">
      <c r="A1" s="227" t="s">
        <v>0</v>
      </c>
      <c r="B1" s="333"/>
      <c r="C1" s="333"/>
      <c r="D1" s="333"/>
      <c r="E1" s="334"/>
      <c r="F1" s="92"/>
      <c r="G1" s="92"/>
      <c r="H1" s="92"/>
      <c r="I1" s="33"/>
      <c r="J1" s="34"/>
      <c r="K1" s="33"/>
      <c r="L1" s="33"/>
      <c r="M1" s="3" t="s">
        <v>366</v>
      </c>
      <c r="N1" s="33"/>
      <c r="O1" s="33"/>
      <c r="P1" s="33"/>
      <c r="Q1" s="33"/>
      <c r="R1" s="33"/>
      <c r="S1" s="230"/>
      <c r="T1" s="230"/>
      <c r="U1" s="230"/>
      <c r="V1" s="230"/>
      <c r="W1" s="335"/>
      <c r="X1" s="335"/>
      <c r="Y1" s="335"/>
    </row>
    <row r="2" spans="1:45" ht="7.5" customHeight="1" x14ac:dyDescent="0.3">
      <c r="A2" s="92"/>
      <c r="B2" s="92"/>
      <c r="C2" s="92"/>
      <c r="D2" s="92"/>
      <c r="E2" s="92"/>
      <c r="F2" s="92"/>
      <c r="G2" s="92"/>
      <c r="H2" s="92"/>
      <c r="I2" s="336"/>
      <c r="J2" s="336"/>
      <c r="K2" s="336"/>
      <c r="L2" s="336"/>
      <c r="M2" s="535" t="s">
        <v>321</v>
      </c>
      <c r="N2" s="522"/>
      <c r="O2" s="522"/>
      <c r="P2" s="522"/>
      <c r="Q2" s="522"/>
      <c r="R2" s="522"/>
      <c r="S2" s="522"/>
      <c r="T2" s="522"/>
      <c r="U2" s="522"/>
      <c r="V2" s="522"/>
      <c r="W2" s="522"/>
      <c r="X2" s="522"/>
      <c r="Y2" s="522"/>
      <c r="AA2"/>
      <c r="AB2"/>
      <c r="AG2" s="296"/>
    </row>
    <row r="3" spans="1:45" ht="20.149999999999999" customHeight="1" x14ac:dyDescent="0.3">
      <c r="A3" s="7"/>
      <c r="B3" s="92"/>
      <c r="C3" s="92"/>
      <c r="D3" s="92"/>
      <c r="E3" s="92"/>
      <c r="F3" s="92"/>
      <c r="G3" s="92"/>
      <c r="H3" s="92"/>
      <c r="I3" s="336"/>
      <c r="J3" s="336"/>
      <c r="K3" s="336"/>
      <c r="L3" s="336"/>
      <c r="M3" s="522"/>
      <c r="N3" s="522"/>
      <c r="O3" s="522"/>
      <c r="P3" s="522"/>
      <c r="Q3" s="522"/>
      <c r="R3" s="522"/>
      <c r="S3" s="522"/>
      <c r="T3" s="522"/>
      <c r="U3" s="522"/>
      <c r="V3" s="522"/>
      <c r="W3" s="522"/>
      <c r="X3" s="522"/>
      <c r="Y3" s="522"/>
      <c r="AA3"/>
      <c r="AB3"/>
      <c r="AG3" s="296"/>
    </row>
    <row r="4" spans="1:45" ht="36" customHeight="1" x14ac:dyDescent="0.3">
      <c r="A4" s="8"/>
      <c r="B4" s="92"/>
      <c r="C4" s="92"/>
      <c r="D4" s="92"/>
      <c r="E4" s="92"/>
      <c r="F4" s="92"/>
      <c r="G4" s="92"/>
      <c r="H4" s="92"/>
      <c r="I4" s="336"/>
      <c r="J4" s="336"/>
      <c r="K4" s="336"/>
      <c r="L4" s="336"/>
      <c r="M4" s="522"/>
      <c r="N4" s="522"/>
      <c r="O4" s="522"/>
      <c r="P4" s="522"/>
      <c r="Q4" s="522"/>
      <c r="R4" s="522"/>
      <c r="S4" s="522"/>
      <c r="T4" s="522"/>
      <c r="U4" s="522"/>
      <c r="V4" s="522"/>
      <c r="W4" s="522"/>
      <c r="X4" s="522"/>
      <c r="Y4" s="522"/>
      <c r="AA4"/>
      <c r="AB4"/>
      <c r="AG4" s="296"/>
    </row>
    <row r="5" spans="1:45" ht="2.25" customHeight="1" x14ac:dyDescent="0.3">
      <c r="A5" s="92"/>
      <c r="B5" s="92"/>
      <c r="C5" s="92"/>
      <c r="D5" s="92"/>
      <c r="E5" s="9"/>
      <c r="F5" s="92"/>
      <c r="G5" s="92"/>
      <c r="H5" s="92"/>
      <c r="I5" s="337"/>
      <c r="J5" s="337"/>
      <c r="K5" s="337"/>
      <c r="L5" s="337"/>
      <c r="M5" s="337"/>
      <c r="N5" s="337"/>
      <c r="O5" s="337"/>
      <c r="P5" s="337"/>
      <c r="Q5" s="337"/>
      <c r="R5" s="337"/>
      <c r="S5" s="337"/>
      <c r="T5" s="337"/>
      <c r="U5" s="337"/>
      <c r="V5" s="337"/>
      <c r="W5" s="33"/>
      <c r="X5" s="33"/>
      <c r="Y5" s="33"/>
    </row>
    <row r="6" spans="1:45" ht="11.05" customHeight="1" x14ac:dyDescent="0.3">
      <c r="A6" s="12"/>
      <c r="B6" s="31"/>
      <c r="C6" s="34" t="s">
        <v>508</v>
      </c>
      <c r="D6" s="31"/>
      <c r="E6" s="33"/>
      <c r="F6" s="52"/>
      <c r="G6" s="52"/>
      <c r="H6" s="52"/>
      <c r="I6" s="52"/>
      <c r="J6" s="52"/>
      <c r="K6" s="52"/>
      <c r="L6" s="52"/>
      <c r="M6" s="52"/>
      <c r="N6" s="52"/>
      <c r="O6" s="52"/>
      <c r="P6" s="52"/>
      <c r="Q6" s="52"/>
      <c r="R6" s="52"/>
      <c r="S6" s="52"/>
      <c r="T6" s="52"/>
      <c r="U6" s="52"/>
      <c r="V6" s="52"/>
      <c r="W6" s="33"/>
      <c r="X6" s="33"/>
      <c r="Y6" s="33"/>
    </row>
    <row r="7" spans="1:45" ht="15.75" customHeight="1" thickBot="1" x14ac:dyDescent="0.35">
      <c r="A7" s="12"/>
      <c r="B7" s="31"/>
      <c r="C7" s="580" t="s">
        <v>37</v>
      </c>
      <c r="D7" s="580"/>
      <c r="E7" s="580"/>
      <c r="F7" s="33"/>
      <c r="G7" s="33"/>
      <c r="H7" s="40"/>
      <c r="I7" s="40"/>
      <c r="J7" s="40"/>
      <c r="K7" s="40"/>
      <c r="L7" s="40"/>
      <c r="M7" s="40"/>
      <c r="N7" s="40"/>
      <c r="O7" s="40"/>
      <c r="P7" s="40"/>
      <c r="Q7" s="40"/>
      <c r="R7" s="40"/>
      <c r="S7" s="40"/>
      <c r="T7" s="40"/>
      <c r="U7" s="40"/>
      <c r="V7" s="40"/>
      <c r="W7" s="258"/>
      <c r="X7" s="338"/>
      <c r="Y7" s="338"/>
    </row>
    <row r="8" spans="1:45" ht="16.5" customHeight="1" x14ac:dyDescent="0.3">
      <c r="A8" s="12"/>
      <c r="B8" s="339"/>
      <c r="C8" s="581" t="s">
        <v>461</v>
      </c>
      <c r="D8" s="339"/>
      <c r="E8" s="584" t="s">
        <v>38</v>
      </c>
      <c r="F8" s="585"/>
      <c r="G8" s="585"/>
      <c r="H8" s="585"/>
      <c r="I8" s="585"/>
      <c r="J8" s="585"/>
      <c r="K8" s="585"/>
      <c r="L8" s="585"/>
      <c r="M8" s="585"/>
      <c r="N8" s="585"/>
      <c r="O8" s="585"/>
      <c r="P8" s="585"/>
      <c r="Q8" s="585"/>
      <c r="R8" s="585"/>
      <c r="S8" s="585"/>
      <c r="T8" s="585"/>
      <c r="U8" s="585"/>
      <c r="V8" s="340"/>
      <c r="W8" s="586" t="s">
        <v>322</v>
      </c>
      <c r="X8" s="587"/>
      <c r="Y8" s="587"/>
    </row>
    <row r="9" spans="1:45" ht="39.75" customHeight="1" x14ac:dyDescent="0.3">
      <c r="A9" s="12"/>
      <c r="B9" s="339"/>
      <c r="C9" s="582"/>
      <c r="D9" s="339"/>
      <c r="E9" s="589" t="s">
        <v>323</v>
      </c>
      <c r="F9" s="12"/>
      <c r="G9" s="591" t="s">
        <v>509</v>
      </c>
      <c r="H9" s="591"/>
      <c r="I9" s="591"/>
      <c r="J9" s="12"/>
      <c r="K9" s="592" t="s">
        <v>510</v>
      </c>
      <c r="L9" s="592"/>
      <c r="M9" s="593"/>
      <c r="N9" s="17"/>
      <c r="O9" s="592" t="s">
        <v>511</v>
      </c>
      <c r="P9" s="592"/>
      <c r="Q9" s="593"/>
      <c r="R9" s="17"/>
      <c r="S9" s="592" t="s">
        <v>512</v>
      </c>
      <c r="T9" s="592"/>
      <c r="U9" s="593"/>
      <c r="V9" s="17"/>
      <c r="W9" s="588"/>
      <c r="X9" s="588"/>
      <c r="Y9" s="588"/>
    </row>
    <row r="10" spans="1:45" ht="50.05" customHeight="1" x14ac:dyDescent="0.3">
      <c r="A10" s="12"/>
      <c r="B10" s="16"/>
      <c r="C10" s="583"/>
      <c r="D10" s="16"/>
      <c r="E10" s="590"/>
      <c r="F10" s="12"/>
      <c r="G10" s="254" t="s">
        <v>529</v>
      </c>
      <c r="H10" s="41"/>
      <c r="I10" s="259" t="s">
        <v>39</v>
      </c>
      <c r="J10" s="12"/>
      <c r="K10" s="254" t="s">
        <v>462</v>
      </c>
      <c r="L10" s="41"/>
      <c r="M10" s="259" t="s">
        <v>39</v>
      </c>
      <c r="N10" s="17"/>
      <c r="O10" s="254" t="s">
        <v>462</v>
      </c>
      <c r="P10" s="461"/>
      <c r="Q10" s="259" t="s">
        <v>39</v>
      </c>
      <c r="R10" s="17"/>
      <c r="S10" s="254" t="s">
        <v>463</v>
      </c>
      <c r="T10" s="42"/>
      <c r="U10" s="259" t="s">
        <v>40</v>
      </c>
      <c r="V10" s="16"/>
      <c r="W10" s="254" t="s">
        <v>464</v>
      </c>
      <c r="X10" s="19"/>
      <c r="Y10" s="259" t="s">
        <v>40</v>
      </c>
    </row>
    <row r="11" spans="1:45" ht="3.75" customHeight="1" thickBot="1" x14ac:dyDescent="0.35">
      <c r="A11" s="52"/>
      <c r="B11" s="16"/>
      <c r="C11" s="328"/>
      <c r="D11" s="328"/>
      <c r="E11" s="328"/>
      <c r="F11" s="328"/>
      <c r="G11" s="328"/>
      <c r="H11" s="328"/>
      <c r="I11" s="328"/>
      <c r="J11" s="328"/>
      <c r="K11" s="328"/>
      <c r="L11" s="328"/>
      <c r="M11" s="328"/>
      <c r="N11" s="328"/>
      <c r="O11" s="328"/>
      <c r="P11" s="328"/>
      <c r="Q11" s="328"/>
      <c r="R11" s="328"/>
      <c r="S11" s="328"/>
      <c r="T11" s="328"/>
      <c r="U11" s="328"/>
      <c r="V11" s="328"/>
      <c r="W11" s="328"/>
      <c r="X11" s="328"/>
      <c r="Y11" s="328"/>
    </row>
    <row r="12" spans="1:45" ht="11.25" customHeight="1" thickBot="1" x14ac:dyDescent="0.35">
      <c r="A12" s="27" t="s">
        <v>2</v>
      </c>
      <c r="B12" s="16"/>
      <c r="C12" s="474">
        <v>558813921.73000002</v>
      </c>
      <c r="D12" s="475"/>
      <c r="E12" s="28">
        <v>548971453.94000006</v>
      </c>
      <c r="F12" s="351"/>
      <c r="G12" s="476">
        <v>1977</v>
      </c>
      <c r="H12" s="351"/>
      <c r="I12" s="28">
        <v>18701085.190000001</v>
      </c>
      <c r="J12" s="351"/>
      <c r="K12" s="43">
        <v>109486</v>
      </c>
      <c r="L12" s="351"/>
      <c r="M12" s="477">
        <v>487097783.57999998</v>
      </c>
      <c r="N12" s="478"/>
      <c r="O12" s="479">
        <v>214</v>
      </c>
      <c r="P12" s="479"/>
      <c r="Q12" s="480">
        <v>6670.87</v>
      </c>
      <c r="R12" s="479"/>
      <c r="S12" s="481">
        <v>23621</v>
      </c>
      <c r="T12" s="478"/>
      <c r="U12" s="28">
        <v>43165914.299999997</v>
      </c>
      <c r="V12" s="43"/>
      <c r="W12" s="476">
        <v>1666</v>
      </c>
      <c r="X12" s="351"/>
      <c r="Y12" s="482">
        <v>9842467.7899999991</v>
      </c>
      <c r="Z12" s="97"/>
      <c r="AA12" s="499"/>
      <c r="AB12" s="372"/>
      <c r="AC12" s="489"/>
      <c r="AD12" s="350"/>
      <c r="AE12" s="459"/>
      <c r="AF12" s="350"/>
      <c r="AG12" s="38"/>
      <c r="AH12" s="350"/>
      <c r="AI12" s="22"/>
      <c r="AJ12" s="350"/>
      <c r="AK12" s="594"/>
      <c r="AL12" s="595"/>
      <c r="AM12" s="596"/>
      <c r="AN12" s="595"/>
      <c r="AO12" s="38"/>
      <c r="AP12" s="22"/>
      <c r="AQ12" s="459"/>
      <c r="AR12" s="351"/>
      <c r="AS12" s="420"/>
    </row>
    <row r="13" spans="1:45" ht="12.75" customHeight="1" thickBot="1" x14ac:dyDescent="0.35">
      <c r="A13" s="34"/>
      <c r="B13" s="19"/>
      <c r="C13" s="438"/>
      <c r="D13" s="350"/>
      <c r="E13" s="442"/>
      <c r="F13" s="48"/>
      <c r="G13" s="403"/>
      <c r="H13" s="48"/>
      <c r="I13" s="48"/>
      <c r="J13" s="48"/>
      <c r="K13" s="48"/>
      <c r="L13" s="48"/>
      <c r="M13" s="462"/>
      <c r="N13" s="462"/>
      <c r="O13" s="403"/>
      <c r="P13" s="403"/>
      <c r="Q13" s="438"/>
      <c r="R13" s="403"/>
      <c r="S13" s="462"/>
      <c r="T13" s="462"/>
      <c r="U13" s="48"/>
      <c r="V13" s="48"/>
      <c r="W13" s="403"/>
      <c r="X13" s="48"/>
      <c r="Y13" s="405"/>
      <c r="AA13" s="474"/>
      <c r="AB13" s="350"/>
      <c r="AC13" s="489"/>
      <c r="AD13" s="48"/>
      <c r="AE13" s="403"/>
      <c r="AF13" s="48"/>
      <c r="AG13" s="48"/>
      <c r="AH13" s="48"/>
      <c r="AI13" s="48"/>
      <c r="AJ13" s="48"/>
      <c r="AK13" s="403"/>
      <c r="AL13" s="403"/>
      <c r="AM13" s="403"/>
      <c r="AN13" s="403"/>
      <c r="AO13" s="48"/>
      <c r="AP13" s="48"/>
      <c r="AQ13" s="403"/>
      <c r="AR13" s="48"/>
      <c r="AS13" s="405"/>
    </row>
    <row r="14" spans="1:45" ht="9.9" customHeight="1" thickBot="1" x14ac:dyDescent="0.35">
      <c r="A14" s="27" t="s">
        <v>108</v>
      </c>
      <c r="B14" s="16"/>
      <c r="C14" s="453">
        <v>88342496.180000007</v>
      </c>
      <c r="D14" s="22"/>
      <c r="E14" s="38">
        <v>88112158.469999999</v>
      </c>
      <c r="F14" s="350"/>
      <c r="G14" s="405">
        <v>1057</v>
      </c>
      <c r="H14" s="22"/>
      <c r="I14" s="38">
        <v>10889753.49</v>
      </c>
      <c r="J14" s="350"/>
      <c r="K14" s="22">
        <v>19410</v>
      </c>
      <c r="L14" s="22"/>
      <c r="M14" s="463">
        <v>76086107.25</v>
      </c>
      <c r="N14" s="464"/>
      <c r="O14" s="460">
        <v>6</v>
      </c>
      <c r="P14" s="460"/>
      <c r="Q14" s="472">
        <v>3703.43</v>
      </c>
      <c r="R14" s="460"/>
      <c r="S14" s="468">
        <v>914</v>
      </c>
      <c r="T14" s="464"/>
      <c r="U14" s="38">
        <v>1132594.3</v>
      </c>
      <c r="V14" s="362"/>
      <c r="W14" s="405">
        <v>61</v>
      </c>
      <c r="X14" s="351"/>
      <c r="Y14" s="437">
        <v>230337.71</v>
      </c>
      <c r="AA14" s="474"/>
      <c r="AB14" s="22"/>
      <c r="AC14" s="489"/>
      <c r="AD14" s="350"/>
      <c r="AE14" s="405"/>
      <c r="AF14" s="22"/>
      <c r="AG14" s="38"/>
      <c r="AH14" s="350"/>
      <c r="AI14" s="22"/>
      <c r="AJ14" s="22"/>
      <c r="AK14" s="597"/>
      <c r="AL14" s="598"/>
      <c r="AM14" s="599"/>
      <c r="AN14" s="598"/>
      <c r="AO14" s="38"/>
      <c r="AP14" s="362"/>
      <c r="AQ14" s="405"/>
      <c r="AR14" s="351"/>
      <c r="AS14" s="437"/>
    </row>
    <row r="15" spans="1:45" ht="9.9" customHeight="1" thickBot="1" x14ac:dyDescent="0.35">
      <c r="A15" s="29" t="s">
        <v>42</v>
      </c>
      <c r="B15" s="44"/>
      <c r="C15" s="454">
        <v>5866877.1699999999</v>
      </c>
      <c r="D15" s="22"/>
      <c r="E15" s="48">
        <v>5866877.1699999999</v>
      </c>
      <c r="F15" s="353"/>
      <c r="G15" s="407">
        <v>62</v>
      </c>
      <c r="H15" s="45"/>
      <c r="I15" s="48">
        <v>654027.09</v>
      </c>
      <c r="J15" s="353"/>
      <c r="K15" s="45">
        <v>1242</v>
      </c>
      <c r="L15" s="45"/>
      <c r="M15" s="465">
        <v>5120033.28</v>
      </c>
      <c r="N15" s="466"/>
      <c r="O15" s="448">
        <v>2</v>
      </c>
      <c r="P15" s="448"/>
      <c r="Q15" s="473">
        <v>2420</v>
      </c>
      <c r="R15" s="448"/>
      <c r="S15" s="469">
        <v>86</v>
      </c>
      <c r="T15" s="466"/>
      <c r="U15" s="48">
        <v>90396.800000000003</v>
      </c>
      <c r="V15" s="363"/>
      <c r="W15" s="355">
        <v>0</v>
      </c>
      <c r="X15" s="448"/>
      <c r="Y15" s="355">
        <v>0</v>
      </c>
      <c r="AA15" s="474"/>
      <c r="AB15" s="22"/>
      <c r="AC15" s="489"/>
      <c r="AD15" s="353"/>
      <c r="AE15" s="407"/>
      <c r="AF15" s="45"/>
      <c r="AG15" s="48"/>
      <c r="AH15" s="353"/>
      <c r="AI15" s="45"/>
      <c r="AJ15" s="45"/>
      <c r="AK15" s="600"/>
      <c r="AL15" s="601"/>
      <c r="AM15" s="602"/>
      <c r="AN15" s="601"/>
      <c r="AO15" s="48"/>
      <c r="AP15" s="363"/>
      <c r="AQ15" s="407"/>
      <c r="AR15" s="123"/>
      <c r="AS15" s="432"/>
    </row>
    <row r="16" spans="1:45" ht="9.9" customHeight="1" thickBot="1" x14ac:dyDescent="0.35">
      <c r="A16" s="29" t="s">
        <v>43</v>
      </c>
      <c r="B16" s="44"/>
      <c r="C16" s="454">
        <v>8349051.1699999999</v>
      </c>
      <c r="D16" s="22"/>
      <c r="E16" s="48">
        <v>8328616.8499999996</v>
      </c>
      <c r="F16" s="353"/>
      <c r="G16" s="407">
        <v>107</v>
      </c>
      <c r="H16" s="45"/>
      <c r="I16" s="48">
        <v>1024560.35</v>
      </c>
      <c r="J16" s="353"/>
      <c r="K16" s="45">
        <v>2045</v>
      </c>
      <c r="L16" s="45"/>
      <c r="M16" s="465">
        <v>7131556.5</v>
      </c>
      <c r="N16" s="466"/>
      <c r="O16" s="355">
        <v>0</v>
      </c>
      <c r="P16" s="448"/>
      <c r="Q16" s="355">
        <v>0</v>
      </c>
      <c r="R16" s="448"/>
      <c r="S16" s="469">
        <v>177</v>
      </c>
      <c r="T16" s="466"/>
      <c r="U16" s="48">
        <v>172500</v>
      </c>
      <c r="V16" s="363"/>
      <c r="W16" s="407">
        <v>5</v>
      </c>
      <c r="X16" s="123"/>
      <c r="Y16" s="432">
        <v>20434.32</v>
      </c>
      <c r="AA16" s="474"/>
      <c r="AB16" s="22"/>
      <c r="AC16" s="489"/>
      <c r="AD16" s="353"/>
      <c r="AE16" s="407"/>
      <c r="AF16" s="45"/>
      <c r="AG16" s="48"/>
      <c r="AH16" s="353"/>
      <c r="AI16" s="45"/>
      <c r="AJ16" s="45"/>
      <c r="AK16" s="600"/>
      <c r="AL16" s="601"/>
      <c r="AM16" s="602"/>
      <c r="AN16" s="601"/>
      <c r="AO16" s="48"/>
      <c r="AP16" s="363"/>
      <c r="AQ16" s="407"/>
      <c r="AR16" s="123"/>
      <c r="AS16" s="432"/>
    </row>
    <row r="17" spans="1:45" ht="9.9" customHeight="1" thickBot="1" x14ac:dyDescent="0.35">
      <c r="A17" s="29" t="s">
        <v>44</v>
      </c>
      <c r="B17" s="44"/>
      <c r="C17" s="454">
        <v>10703299.390000001</v>
      </c>
      <c r="D17" s="22"/>
      <c r="E17" s="48">
        <v>10677608.210000001</v>
      </c>
      <c r="F17" s="353"/>
      <c r="G17" s="407">
        <v>96</v>
      </c>
      <c r="H17" s="45"/>
      <c r="I17" s="48">
        <v>1094276.17</v>
      </c>
      <c r="J17" s="353"/>
      <c r="K17" s="45">
        <v>2421</v>
      </c>
      <c r="L17" s="45"/>
      <c r="M17" s="465">
        <v>9341124.0700000003</v>
      </c>
      <c r="N17" s="466"/>
      <c r="O17" s="448">
        <v>2</v>
      </c>
      <c r="P17" s="448"/>
      <c r="Q17" s="473">
        <v>1161.93</v>
      </c>
      <c r="R17" s="448"/>
      <c r="S17" s="469">
        <v>31</v>
      </c>
      <c r="T17" s="466"/>
      <c r="U17" s="48">
        <v>241046.04</v>
      </c>
      <c r="V17" s="363"/>
      <c r="W17" s="407">
        <v>10</v>
      </c>
      <c r="X17" s="123"/>
      <c r="Y17" s="432">
        <v>25691.18</v>
      </c>
      <c r="AA17" s="474"/>
      <c r="AB17" s="22"/>
      <c r="AC17" s="489"/>
      <c r="AD17" s="353"/>
      <c r="AE17" s="407"/>
      <c r="AF17" s="45"/>
      <c r="AG17" s="48"/>
      <c r="AH17" s="353"/>
      <c r="AI17" s="45"/>
      <c r="AJ17" s="45"/>
      <c r="AK17" s="600"/>
      <c r="AL17" s="601"/>
      <c r="AM17" s="602"/>
      <c r="AN17" s="601"/>
      <c r="AO17" s="48"/>
      <c r="AP17" s="363"/>
      <c r="AQ17" s="407"/>
      <c r="AR17" s="123"/>
      <c r="AS17" s="432"/>
    </row>
    <row r="18" spans="1:45" ht="9.9" customHeight="1" thickBot="1" x14ac:dyDescent="0.35">
      <c r="A18" s="29" t="s">
        <v>45</v>
      </c>
      <c r="B18" s="44"/>
      <c r="C18" s="454">
        <v>6062334.6299999999</v>
      </c>
      <c r="D18" s="22"/>
      <c r="E18" s="48">
        <v>6017169.25</v>
      </c>
      <c r="F18" s="353"/>
      <c r="G18" s="407">
        <v>90</v>
      </c>
      <c r="H18" s="45"/>
      <c r="I18" s="48">
        <v>652075.09</v>
      </c>
      <c r="J18" s="353"/>
      <c r="K18" s="45">
        <v>1331</v>
      </c>
      <c r="L18" s="45"/>
      <c r="M18" s="465">
        <v>5240270.4400000004</v>
      </c>
      <c r="N18" s="466"/>
      <c r="O18" s="355">
        <v>0</v>
      </c>
      <c r="P18" s="448"/>
      <c r="Q18" s="355">
        <v>0</v>
      </c>
      <c r="R18" s="448"/>
      <c r="S18" s="469">
        <v>126</v>
      </c>
      <c r="T18" s="466"/>
      <c r="U18" s="48">
        <v>124823.72</v>
      </c>
      <c r="V18" s="363"/>
      <c r="W18" s="407">
        <v>12</v>
      </c>
      <c r="X18" s="123"/>
      <c r="Y18" s="432">
        <v>45165.38</v>
      </c>
      <c r="AA18" s="474"/>
      <c r="AB18" s="22"/>
      <c r="AC18" s="489"/>
      <c r="AD18" s="353"/>
      <c r="AE18" s="407"/>
      <c r="AF18" s="45"/>
      <c r="AG18" s="48"/>
      <c r="AH18" s="353"/>
      <c r="AI18" s="45"/>
      <c r="AJ18" s="45"/>
      <c r="AK18" s="600"/>
      <c r="AL18" s="601"/>
      <c r="AM18" s="602"/>
      <c r="AN18" s="601"/>
      <c r="AO18" s="48"/>
      <c r="AP18" s="363"/>
      <c r="AQ18" s="407"/>
      <c r="AR18" s="123"/>
      <c r="AS18" s="432"/>
    </row>
    <row r="19" spans="1:45" ht="9.9" customHeight="1" thickBot="1" x14ac:dyDescent="0.35">
      <c r="A19" s="29" t="s">
        <v>46</v>
      </c>
      <c r="B19" s="44"/>
      <c r="C19" s="454">
        <v>4254763.2</v>
      </c>
      <c r="D19" s="22"/>
      <c r="E19" s="48">
        <v>4231896.2</v>
      </c>
      <c r="F19" s="353"/>
      <c r="G19" s="407">
        <v>90</v>
      </c>
      <c r="H19" s="45"/>
      <c r="I19" s="48">
        <v>975081.06</v>
      </c>
      <c r="J19" s="353"/>
      <c r="K19" s="356">
        <v>1005</v>
      </c>
      <c r="L19" s="45"/>
      <c r="M19" s="465">
        <v>3203517.55</v>
      </c>
      <c r="N19" s="466"/>
      <c r="O19" s="448">
        <v>1</v>
      </c>
      <c r="P19" s="448"/>
      <c r="Q19" s="473">
        <v>36.79</v>
      </c>
      <c r="R19" s="448"/>
      <c r="S19" s="469">
        <v>53</v>
      </c>
      <c r="T19" s="466"/>
      <c r="U19" s="48">
        <v>53260.800000000003</v>
      </c>
      <c r="V19" s="363"/>
      <c r="W19" s="407">
        <v>6</v>
      </c>
      <c r="X19" s="123"/>
      <c r="Y19" s="432">
        <v>22867</v>
      </c>
      <c r="AA19" s="474"/>
      <c r="AB19" s="22"/>
      <c r="AC19" s="489"/>
      <c r="AD19" s="353"/>
      <c r="AE19" s="407"/>
      <c r="AF19" s="45"/>
      <c r="AG19" s="48"/>
      <c r="AH19" s="353"/>
      <c r="AI19" s="356"/>
      <c r="AJ19" s="45"/>
      <c r="AK19" s="600"/>
      <c r="AL19" s="601"/>
      <c r="AM19" s="602"/>
      <c r="AN19" s="601"/>
      <c r="AO19" s="48"/>
      <c r="AP19" s="363"/>
      <c r="AQ19" s="407"/>
      <c r="AR19" s="123"/>
      <c r="AS19" s="432"/>
    </row>
    <row r="20" spans="1:45" ht="9.9" customHeight="1" thickBot="1" x14ac:dyDescent="0.35">
      <c r="A20" s="29" t="s">
        <v>47</v>
      </c>
      <c r="B20" s="44"/>
      <c r="C20" s="454">
        <v>10528643.119999999</v>
      </c>
      <c r="D20" s="22"/>
      <c r="E20" s="48">
        <v>10520380.619999999</v>
      </c>
      <c r="F20" s="353"/>
      <c r="G20" s="407">
        <v>127</v>
      </c>
      <c r="H20" s="45"/>
      <c r="I20" s="48">
        <v>1448386.34</v>
      </c>
      <c r="J20" s="353"/>
      <c r="K20" s="45">
        <v>1980</v>
      </c>
      <c r="L20" s="45"/>
      <c r="M20" s="465">
        <v>8987994.2899999991</v>
      </c>
      <c r="N20" s="466"/>
      <c r="O20" s="355">
        <v>0</v>
      </c>
      <c r="P20" s="448"/>
      <c r="Q20" s="355">
        <v>0</v>
      </c>
      <c r="R20" s="448"/>
      <c r="S20" s="469">
        <v>86</v>
      </c>
      <c r="T20" s="466"/>
      <c r="U20" s="48">
        <v>83999.99</v>
      </c>
      <c r="V20" s="363"/>
      <c r="W20" s="407">
        <v>2</v>
      </c>
      <c r="X20" s="123"/>
      <c r="Y20" s="432">
        <v>8262.5</v>
      </c>
      <c r="AA20" s="474"/>
      <c r="AB20" s="22"/>
      <c r="AC20" s="489"/>
      <c r="AD20" s="353"/>
      <c r="AE20" s="407"/>
      <c r="AF20" s="45"/>
      <c r="AG20" s="48"/>
      <c r="AH20" s="353"/>
      <c r="AI20" s="45"/>
      <c r="AJ20" s="45"/>
      <c r="AK20" s="600"/>
      <c r="AL20" s="601"/>
      <c r="AM20" s="602"/>
      <c r="AN20" s="601"/>
      <c r="AO20" s="48"/>
      <c r="AP20" s="363"/>
      <c r="AQ20" s="407"/>
      <c r="AR20" s="123"/>
      <c r="AS20" s="432"/>
    </row>
    <row r="21" spans="1:45" ht="9.9" customHeight="1" thickBot="1" x14ac:dyDescent="0.35">
      <c r="A21" s="29" t="s">
        <v>48</v>
      </c>
      <c r="B21" s="44"/>
      <c r="C21" s="454">
        <v>19175223.850000001</v>
      </c>
      <c r="D21" s="22"/>
      <c r="E21" s="48">
        <v>19067306.52</v>
      </c>
      <c r="F21" s="353"/>
      <c r="G21" s="407">
        <v>314</v>
      </c>
      <c r="H21" s="45"/>
      <c r="I21" s="48">
        <v>3200961.04</v>
      </c>
      <c r="J21" s="353"/>
      <c r="K21" s="45">
        <v>4056</v>
      </c>
      <c r="L21" s="45"/>
      <c r="M21" s="465">
        <v>15499693.82</v>
      </c>
      <c r="N21" s="466"/>
      <c r="O21" s="448">
        <v>1</v>
      </c>
      <c r="P21" s="448"/>
      <c r="Q21" s="473">
        <v>84.71</v>
      </c>
      <c r="R21" s="448"/>
      <c r="S21" s="469">
        <v>355</v>
      </c>
      <c r="T21" s="466"/>
      <c r="U21" s="48">
        <v>366566.95</v>
      </c>
      <c r="V21" s="363"/>
      <c r="W21" s="407">
        <v>26</v>
      </c>
      <c r="X21" s="123"/>
      <c r="Y21" s="432">
        <v>107917.33</v>
      </c>
      <c r="AA21" s="474"/>
      <c r="AB21" s="22"/>
      <c r="AC21" s="489"/>
      <c r="AD21" s="353"/>
      <c r="AE21" s="407"/>
      <c r="AF21" s="45"/>
      <c r="AG21" s="48"/>
      <c r="AH21" s="353"/>
      <c r="AI21" s="45"/>
      <c r="AJ21" s="45"/>
      <c r="AK21" s="600"/>
      <c r="AL21" s="601"/>
      <c r="AM21" s="602"/>
      <c r="AN21" s="601"/>
      <c r="AO21" s="48"/>
      <c r="AP21" s="363"/>
      <c r="AQ21" s="407"/>
      <c r="AR21" s="123"/>
      <c r="AS21" s="432"/>
    </row>
    <row r="22" spans="1:45" ht="9.9" customHeight="1" thickBot="1" x14ac:dyDescent="0.35">
      <c r="A22" s="29" t="s">
        <v>49</v>
      </c>
      <c r="B22" s="44"/>
      <c r="C22" s="454">
        <v>23402303.649999999</v>
      </c>
      <c r="D22" s="22"/>
      <c r="E22" s="48">
        <v>23402303.649999999</v>
      </c>
      <c r="F22" s="353"/>
      <c r="G22" s="407">
        <v>171</v>
      </c>
      <c r="H22" s="45"/>
      <c r="I22" s="48">
        <v>1840386.35</v>
      </c>
      <c r="J22" s="353"/>
      <c r="K22" s="45">
        <v>5330</v>
      </c>
      <c r="L22" s="45"/>
      <c r="M22" s="465">
        <v>21561917.300000001</v>
      </c>
      <c r="N22" s="466"/>
      <c r="O22" s="355">
        <v>0</v>
      </c>
      <c r="P22" s="448"/>
      <c r="Q22" s="355">
        <v>0</v>
      </c>
      <c r="R22" s="448"/>
      <c r="S22" s="355">
        <v>0</v>
      </c>
      <c r="T22" s="448"/>
      <c r="U22" s="355">
        <v>0</v>
      </c>
      <c r="V22" s="363"/>
      <c r="W22" s="355">
        <v>0</v>
      </c>
      <c r="X22" s="448"/>
      <c r="Y22" s="355">
        <v>0</v>
      </c>
      <c r="AA22" s="474"/>
      <c r="AB22" s="22"/>
      <c r="AC22" s="489"/>
      <c r="AD22" s="353"/>
      <c r="AE22" s="407"/>
      <c r="AF22" s="45"/>
      <c r="AG22" s="48"/>
      <c r="AH22" s="353"/>
      <c r="AI22" s="45"/>
      <c r="AJ22" s="45"/>
      <c r="AK22" s="600"/>
      <c r="AL22" s="601"/>
      <c r="AM22" s="602"/>
      <c r="AN22" s="601"/>
      <c r="AO22" s="48"/>
      <c r="AP22" s="363"/>
      <c r="AQ22" s="407"/>
      <c r="AR22" s="123"/>
      <c r="AS22" s="432"/>
    </row>
    <row r="23" spans="1:45" ht="5.25" customHeight="1" thickBot="1" x14ac:dyDescent="0.35">
      <c r="A23" s="29"/>
      <c r="B23" s="16"/>
      <c r="C23" s="403"/>
      <c r="D23" s="350"/>
      <c r="E23" s="48"/>
      <c r="F23" s="350"/>
      <c r="G23" s="403"/>
      <c r="H23" s="38"/>
      <c r="I23" s="38"/>
      <c r="J23" s="350"/>
      <c r="K23" s="22"/>
      <c r="L23" s="350"/>
      <c r="M23" s="462"/>
      <c r="N23" s="462"/>
      <c r="O23" s="403"/>
      <c r="P23" s="403"/>
      <c r="Q23" s="438"/>
      <c r="R23" s="403"/>
      <c r="S23" s="462"/>
      <c r="T23" s="462"/>
      <c r="U23" s="357"/>
      <c r="V23" s="48"/>
      <c r="W23" s="403"/>
      <c r="X23" s="351"/>
      <c r="Y23" s="407"/>
      <c r="AA23" s="474"/>
      <c r="AB23" s="350"/>
      <c r="AC23" s="489"/>
      <c r="AD23" s="350"/>
      <c r="AE23" s="403"/>
      <c r="AF23" s="38"/>
      <c r="AG23" s="38"/>
      <c r="AH23" s="350"/>
      <c r="AI23" s="22"/>
      <c r="AJ23" s="350"/>
      <c r="AK23" s="403"/>
      <c r="AL23" s="403"/>
      <c r="AM23" s="403"/>
      <c r="AN23" s="403"/>
      <c r="AO23" s="357"/>
      <c r="AP23" s="48"/>
      <c r="AQ23" s="403"/>
      <c r="AR23" s="351"/>
      <c r="AS23" s="407"/>
    </row>
    <row r="24" spans="1:45" ht="9.9" customHeight="1" thickBot="1" x14ac:dyDescent="0.35">
      <c r="A24" s="27" t="s">
        <v>50</v>
      </c>
      <c r="B24" s="16"/>
      <c r="C24" s="453">
        <v>24361085.940000001</v>
      </c>
      <c r="D24" s="350"/>
      <c r="E24" s="38">
        <v>24295569.140000001</v>
      </c>
      <c r="F24" s="350"/>
      <c r="G24" s="405">
        <v>56</v>
      </c>
      <c r="H24" s="350"/>
      <c r="I24" s="38">
        <v>480406</v>
      </c>
      <c r="J24" s="350"/>
      <c r="K24" s="22">
        <v>4508</v>
      </c>
      <c r="L24" s="350"/>
      <c r="M24" s="463">
        <v>22313402.280000001</v>
      </c>
      <c r="N24" s="464"/>
      <c r="O24" s="460">
        <v>3</v>
      </c>
      <c r="P24" s="460"/>
      <c r="Q24" s="472">
        <v>1760.86</v>
      </c>
      <c r="R24" s="460"/>
      <c r="S24" s="468">
        <v>1169</v>
      </c>
      <c r="T24" s="464"/>
      <c r="U24" s="38">
        <v>1500000</v>
      </c>
      <c r="V24" s="38"/>
      <c r="W24" s="405">
        <v>26</v>
      </c>
      <c r="X24" s="351"/>
      <c r="Y24" s="500">
        <v>65516.800000000003</v>
      </c>
      <c r="AA24" s="474"/>
      <c r="AB24" s="350"/>
      <c r="AC24" s="489"/>
      <c r="AD24" s="350"/>
      <c r="AE24" s="405"/>
      <c r="AF24" s="350"/>
      <c r="AG24" s="38"/>
      <c r="AH24" s="350"/>
      <c r="AI24" s="22"/>
      <c r="AJ24" s="350"/>
      <c r="AK24" s="597"/>
      <c r="AL24" s="598"/>
      <c r="AM24" s="599"/>
      <c r="AN24" s="598"/>
      <c r="AO24" s="38"/>
      <c r="AP24" s="38"/>
      <c r="AQ24" s="405"/>
      <c r="AR24" s="351"/>
      <c r="AS24" s="432"/>
    </row>
    <row r="25" spans="1:45" ht="9.9" customHeight="1" thickBot="1" x14ac:dyDescent="0.35">
      <c r="A25" s="29" t="s">
        <v>51</v>
      </c>
      <c r="B25" s="16"/>
      <c r="C25" s="454">
        <v>3649172.46</v>
      </c>
      <c r="D25" s="350"/>
      <c r="E25" s="48">
        <v>3623485.77</v>
      </c>
      <c r="F25" s="350"/>
      <c r="G25" s="407">
        <v>16</v>
      </c>
      <c r="H25" s="350"/>
      <c r="I25" s="48">
        <v>124912</v>
      </c>
      <c r="J25" s="350"/>
      <c r="K25" s="356">
        <v>500</v>
      </c>
      <c r="L25" s="350"/>
      <c r="M25" s="465">
        <v>3216009.88</v>
      </c>
      <c r="N25" s="466"/>
      <c r="O25" s="355">
        <v>0</v>
      </c>
      <c r="P25" s="448"/>
      <c r="Q25" s="355">
        <v>0</v>
      </c>
      <c r="R25" s="448"/>
      <c r="S25" s="469">
        <v>210</v>
      </c>
      <c r="T25" s="466"/>
      <c r="U25" s="48">
        <v>282563.89</v>
      </c>
      <c r="V25" s="48"/>
      <c r="W25" s="407">
        <v>7</v>
      </c>
      <c r="X25" s="351"/>
      <c r="Y25" s="432">
        <v>25686.69</v>
      </c>
      <c r="AA25" s="474"/>
      <c r="AB25" s="350"/>
      <c r="AC25" s="489"/>
      <c r="AD25" s="350"/>
      <c r="AE25" s="407"/>
      <c r="AF25" s="350"/>
      <c r="AG25" s="48"/>
      <c r="AH25" s="350"/>
      <c r="AI25" s="356"/>
      <c r="AJ25" s="350"/>
      <c r="AK25" s="600"/>
      <c r="AL25" s="601"/>
      <c r="AM25" s="602"/>
      <c r="AN25" s="601"/>
      <c r="AO25" s="48"/>
      <c r="AP25" s="48"/>
      <c r="AQ25" s="407"/>
      <c r="AR25" s="351"/>
      <c r="AS25" s="432"/>
    </row>
    <row r="26" spans="1:45" ht="9.9" customHeight="1" thickBot="1" x14ac:dyDescent="0.35">
      <c r="A26" s="29" t="s">
        <v>52</v>
      </c>
      <c r="B26" s="16"/>
      <c r="C26" s="454">
        <v>993691.11</v>
      </c>
      <c r="D26" s="350"/>
      <c r="E26" s="48">
        <v>993691.11</v>
      </c>
      <c r="F26" s="350"/>
      <c r="G26" s="355">
        <v>0</v>
      </c>
      <c r="H26" s="350"/>
      <c r="I26" s="355">
        <v>0</v>
      </c>
      <c r="J26" s="350"/>
      <c r="K26" s="356">
        <v>188</v>
      </c>
      <c r="L26" s="350"/>
      <c r="M26" s="465">
        <v>936333.75</v>
      </c>
      <c r="N26" s="466"/>
      <c r="O26" s="355">
        <v>0</v>
      </c>
      <c r="P26" s="448"/>
      <c r="Q26" s="355">
        <v>0</v>
      </c>
      <c r="R26" s="448"/>
      <c r="S26" s="469">
        <v>47</v>
      </c>
      <c r="T26" s="466"/>
      <c r="U26" s="48">
        <v>57357.36</v>
      </c>
      <c r="V26" s="49"/>
      <c r="W26" s="355">
        <v>0</v>
      </c>
      <c r="X26" s="448"/>
      <c r="Y26" s="355">
        <v>0</v>
      </c>
      <c r="AA26" s="474"/>
      <c r="AB26" s="350"/>
      <c r="AC26" s="489"/>
      <c r="AD26" s="350"/>
      <c r="AE26" s="407"/>
      <c r="AF26" s="350"/>
      <c r="AG26" s="48"/>
      <c r="AH26" s="350"/>
      <c r="AI26" s="356"/>
      <c r="AJ26" s="350"/>
      <c r="AK26" s="600"/>
      <c r="AL26" s="601"/>
      <c r="AM26" s="602"/>
      <c r="AN26" s="601"/>
      <c r="AO26" s="48"/>
      <c r="AP26" s="49"/>
      <c r="AQ26" s="407"/>
      <c r="AR26" s="351"/>
      <c r="AS26" s="432"/>
    </row>
    <row r="27" spans="1:45" ht="9.9" customHeight="1" thickBot="1" x14ac:dyDescent="0.35">
      <c r="A27" s="29" t="s">
        <v>53</v>
      </c>
      <c r="B27" s="16"/>
      <c r="C27" s="454">
        <v>19718222.370000001</v>
      </c>
      <c r="D27" s="350"/>
      <c r="E27" s="48">
        <v>19678392.260000002</v>
      </c>
      <c r="F27" s="350"/>
      <c r="G27" s="407">
        <v>40</v>
      </c>
      <c r="H27" s="350"/>
      <c r="I27" s="48">
        <v>355494</v>
      </c>
      <c r="J27" s="350"/>
      <c r="K27" s="45">
        <v>3820</v>
      </c>
      <c r="L27" s="350"/>
      <c r="M27" s="465">
        <v>18161058.649999999</v>
      </c>
      <c r="N27" s="466"/>
      <c r="O27" s="448">
        <v>3</v>
      </c>
      <c r="P27" s="448"/>
      <c r="Q27" s="473">
        <v>1760.86</v>
      </c>
      <c r="R27" s="448"/>
      <c r="S27" s="469">
        <v>912</v>
      </c>
      <c r="T27" s="466"/>
      <c r="U27" s="48">
        <v>1160078.75</v>
      </c>
      <c r="V27" s="48"/>
      <c r="W27" s="407">
        <v>19</v>
      </c>
      <c r="X27" s="351"/>
      <c r="Y27" s="432">
        <v>39830.11</v>
      </c>
      <c r="AA27" s="474"/>
      <c r="AB27" s="350"/>
      <c r="AC27" s="489"/>
      <c r="AD27" s="350"/>
      <c r="AE27" s="407"/>
      <c r="AF27" s="350"/>
      <c r="AG27" s="48"/>
      <c r="AH27" s="350"/>
      <c r="AI27" s="45"/>
      <c r="AJ27" s="350"/>
      <c r="AK27" s="600"/>
      <c r="AL27" s="601"/>
      <c r="AM27" s="602"/>
      <c r="AN27" s="601"/>
      <c r="AO27" s="48"/>
      <c r="AP27" s="48"/>
      <c r="AQ27" s="407"/>
      <c r="AR27" s="351"/>
      <c r="AS27" s="432"/>
    </row>
    <row r="28" spans="1:45" ht="3" customHeight="1" thickBot="1" x14ac:dyDescent="0.35">
      <c r="A28" s="29"/>
      <c r="B28" s="16"/>
      <c r="C28" s="403"/>
      <c r="D28" s="350"/>
      <c r="E28" s="48"/>
      <c r="F28" s="350"/>
      <c r="G28" s="403"/>
      <c r="H28" s="350"/>
      <c r="I28" s="48"/>
      <c r="J28" s="350"/>
      <c r="K28" s="45"/>
      <c r="L28" s="350"/>
      <c r="M28" s="462"/>
      <c r="N28" s="462"/>
      <c r="O28" s="403"/>
      <c r="P28" s="403"/>
      <c r="Q28" s="438"/>
      <c r="R28" s="403"/>
      <c r="S28" s="462"/>
      <c r="T28" s="462"/>
      <c r="U28" s="356"/>
      <c r="V28" s="48"/>
      <c r="W28" s="403"/>
      <c r="X28" s="351"/>
      <c r="Y28" s="407"/>
      <c r="AA28" s="474"/>
      <c r="AB28" s="350"/>
      <c r="AC28" s="489"/>
      <c r="AD28" s="350"/>
      <c r="AE28" s="403"/>
      <c r="AF28" s="350"/>
      <c r="AG28" s="48"/>
      <c r="AH28" s="350"/>
      <c r="AI28" s="45"/>
      <c r="AJ28" s="350"/>
      <c r="AK28" s="403"/>
      <c r="AL28" s="403"/>
      <c r="AM28" s="403"/>
      <c r="AN28" s="403"/>
      <c r="AO28" s="356"/>
      <c r="AP28" s="48"/>
      <c r="AQ28" s="403"/>
      <c r="AR28" s="351"/>
      <c r="AS28" s="407"/>
    </row>
    <row r="29" spans="1:45" ht="9.9" customHeight="1" thickBot="1" x14ac:dyDescent="0.35">
      <c r="A29" s="27" t="s">
        <v>13</v>
      </c>
      <c r="B29" s="16"/>
      <c r="C29" s="453">
        <v>9667396.2599999998</v>
      </c>
      <c r="D29" s="350"/>
      <c r="E29" s="38">
        <v>9422610.4600000009</v>
      </c>
      <c r="F29" s="350"/>
      <c r="G29" s="352">
        <v>0</v>
      </c>
      <c r="H29" s="350"/>
      <c r="I29" s="352">
        <v>0</v>
      </c>
      <c r="J29" s="350"/>
      <c r="K29" s="22">
        <v>4368</v>
      </c>
      <c r="L29" s="350"/>
      <c r="M29" s="463">
        <v>9162498.9399999995</v>
      </c>
      <c r="N29" s="464"/>
      <c r="O29" s="352">
        <v>0</v>
      </c>
      <c r="P29" s="515"/>
      <c r="Q29" s="352">
        <v>0</v>
      </c>
      <c r="R29" s="460"/>
      <c r="S29" s="467">
        <v>281</v>
      </c>
      <c r="T29" s="464"/>
      <c r="U29" s="38">
        <v>260111.52</v>
      </c>
      <c r="V29" s="38"/>
      <c r="W29" s="405">
        <v>71</v>
      </c>
      <c r="X29" s="351"/>
      <c r="Y29" s="500">
        <v>244785.8</v>
      </c>
      <c r="AA29" s="474"/>
      <c r="AB29" s="350"/>
      <c r="AC29" s="489"/>
      <c r="AD29" s="350"/>
      <c r="AE29" s="355"/>
      <c r="AF29" s="350"/>
      <c r="AG29" s="355"/>
      <c r="AH29" s="350"/>
      <c r="AI29" s="22"/>
      <c r="AJ29" s="350"/>
      <c r="AK29" s="597"/>
      <c r="AL29" s="598"/>
      <c r="AM29" s="603"/>
      <c r="AN29" s="598"/>
      <c r="AO29" s="38"/>
      <c r="AP29" s="38"/>
      <c r="AQ29" s="405"/>
      <c r="AR29" s="351"/>
      <c r="AS29" s="432"/>
    </row>
    <row r="30" spans="1:45" ht="5.25" customHeight="1" thickBot="1" x14ac:dyDescent="0.35">
      <c r="A30" s="29"/>
      <c r="B30" s="16"/>
      <c r="C30" s="403"/>
      <c r="D30" s="350"/>
      <c r="E30" s="48"/>
      <c r="F30" s="350"/>
      <c r="G30" s="403"/>
      <c r="H30" s="350"/>
      <c r="I30" s="48"/>
      <c r="J30" s="350"/>
      <c r="K30" s="45"/>
      <c r="L30" s="350"/>
      <c r="M30" s="462"/>
      <c r="N30" s="462"/>
      <c r="O30" s="403"/>
      <c r="P30" s="403"/>
      <c r="Q30" s="438"/>
      <c r="R30" s="403"/>
      <c r="S30" s="462"/>
      <c r="T30" s="462"/>
      <c r="U30" s="356"/>
      <c r="V30" s="48"/>
      <c r="W30" s="403"/>
      <c r="X30" s="351"/>
      <c r="Y30" s="501"/>
      <c r="AA30" s="474"/>
      <c r="AB30" s="350"/>
      <c r="AC30" s="489"/>
      <c r="AD30" s="350"/>
      <c r="AE30" s="403"/>
      <c r="AF30" s="350"/>
      <c r="AG30" s="48"/>
      <c r="AH30" s="350"/>
      <c r="AI30" s="45"/>
      <c r="AJ30" s="350"/>
      <c r="AK30" s="403"/>
      <c r="AL30" s="403"/>
      <c r="AM30" s="403"/>
      <c r="AN30" s="403"/>
      <c r="AO30" s="356"/>
      <c r="AP30" s="48"/>
      <c r="AQ30" s="403"/>
      <c r="AR30" s="351"/>
      <c r="AS30" s="407"/>
    </row>
    <row r="31" spans="1:45" ht="9.9" customHeight="1" thickBot="1" x14ac:dyDescent="0.35">
      <c r="A31" s="27" t="s">
        <v>14</v>
      </c>
      <c r="B31" s="16"/>
      <c r="C31" s="453">
        <v>11740531.02</v>
      </c>
      <c r="D31" s="350"/>
      <c r="E31" s="38">
        <v>11545244.51</v>
      </c>
      <c r="F31" s="350"/>
      <c r="G31" s="405">
        <v>127</v>
      </c>
      <c r="H31" s="350"/>
      <c r="I31" s="38">
        <v>1089882.1399999999</v>
      </c>
      <c r="J31" s="350"/>
      <c r="K31" s="43">
        <v>1824</v>
      </c>
      <c r="L31" s="350"/>
      <c r="M31" s="463">
        <v>9708617.7799999993</v>
      </c>
      <c r="N31" s="464"/>
      <c r="O31" s="352">
        <v>0</v>
      </c>
      <c r="P31" s="515"/>
      <c r="Q31" s="352">
        <v>0</v>
      </c>
      <c r="R31" s="460"/>
      <c r="S31" s="467">
        <v>637</v>
      </c>
      <c r="T31" s="464"/>
      <c r="U31" s="38">
        <v>746744.59</v>
      </c>
      <c r="V31" s="38"/>
      <c r="W31" s="405">
        <v>37</v>
      </c>
      <c r="X31" s="351"/>
      <c r="Y31" s="500">
        <v>195286.51</v>
      </c>
      <c r="AA31" s="474"/>
      <c r="AB31" s="350"/>
      <c r="AC31" s="489"/>
      <c r="AD31" s="350"/>
      <c r="AE31" s="405"/>
      <c r="AF31" s="350"/>
      <c r="AG31" s="38"/>
      <c r="AH31" s="350"/>
      <c r="AI31" s="43"/>
      <c r="AJ31" s="350"/>
      <c r="AK31" s="597"/>
      <c r="AL31" s="598"/>
      <c r="AM31" s="603"/>
      <c r="AN31" s="598"/>
      <c r="AO31" s="38"/>
      <c r="AP31" s="38"/>
      <c r="AQ31" s="405"/>
      <c r="AR31" s="351"/>
      <c r="AS31" s="432"/>
    </row>
    <row r="32" spans="1:45" ht="5.25" customHeight="1" thickBot="1" x14ac:dyDescent="0.35">
      <c r="A32" s="52"/>
      <c r="B32" s="16"/>
      <c r="C32" s="403"/>
      <c r="D32" s="350"/>
      <c r="E32" s="48"/>
      <c r="F32" s="350"/>
      <c r="G32" s="403"/>
      <c r="H32" s="350"/>
      <c r="I32" s="38"/>
      <c r="J32" s="350"/>
      <c r="K32" s="22"/>
      <c r="L32" s="350"/>
      <c r="M32" s="462"/>
      <c r="N32" s="462"/>
      <c r="O32" s="403"/>
      <c r="P32" s="403"/>
      <c r="Q32" s="438"/>
      <c r="R32" s="403"/>
      <c r="S32" s="462"/>
      <c r="T32" s="462"/>
      <c r="U32" s="354"/>
      <c r="V32" s="38"/>
      <c r="W32" s="403"/>
      <c r="X32" s="351"/>
      <c r="Y32" s="501"/>
      <c r="AA32" s="474"/>
      <c r="AB32" s="350"/>
      <c r="AC32" s="489"/>
      <c r="AD32" s="350"/>
      <c r="AE32" s="403"/>
      <c r="AF32" s="350"/>
      <c r="AG32" s="38"/>
      <c r="AH32" s="350"/>
      <c r="AI32" s="22"/>
      <c r="AJ32" s="350"/>
      <c r="AK32" s="403"/>
      <c r="AL32" s="403"/>
      <c r="AM32" s="403"/>
      <c r="AN32" s="403"/>
      <c r="AO32" s="354"/>
      <c r="AP32" s="38"/>
      <c r="AQ32" s="403"/>
      <c r="AR32" s="351"/>
      <c r="AS32" s="407"/>
    </row>
    <row r="33" spans="1:45" ht="9.9" customHeight="1" thickBot="1" x14ac:dyDescent="0.35">
      <c r="A33" s="27" t="s">
        <v>54</v>
      </c>
      <c r="B33" s="16"/>
      <c r="C33" s="453">
        <v>12178389.449999999</v>
      </c>
      <c r="D33" s="350"/>
      <c r="E33" s="38">
        <v>12024691.67</v>
      </c>
      <c r="F33" s="350"/>
      <c r="G33" s="352">
        <v>0</v>
      </c>
      <c r="H33" s="350"/>
      <c r="I33" s="352">
        <v>0</v>
      </c>
      <c r="J33" s="350"/>
      <c r="K33" s="22">
        <v>12251</v>
      </c>
      <c r="L33" s="350"/>
      <c r="M33" s="463">
        <v>11573549.810000001</v>
      </c>
      <c r="N33" s="464"/>
      <c r="O33" s="460">
        <v>204</v>
      </c>
      <c r="P33" s="460"/>
      <c r="Q33" s="472">
        <v>1141.8599999999999</v>
      </c>
      <c r="R33" s="460"/>
      <c r="S33" s="467">
        <v>494</v>
      </c>
      <c r="T33" s="464"/>
      <c r="U33" s="38">
        <v>450000</v>
      </c>
      <c r="V33" s="48"/>
      <c r="W33" s="405">
        <v>43</v>
      </c>
      <c r="X33" s="351"/>
      <c r="Y33" s="500">
        <v>153697.78</v>
      </c>
      <c r="AA33" s="474"/>
      <c r="AB33" s="350"/>
      <c r="AC33" s="489"/>
      <c r="AD33" s="350"/>
      <c r="AE33" s="355"/>
      <c r="AF33" s="350"/>
      <c r="AG33" s="355"/>
      <c r="AH33" s="350"/>
      <c r="AI33" s="22"/>
      <c r="AJ33" s="350"/>
      <c r="AK33" s="597"/>
      <c r="AL33" s="598"/>
      <c r="AM33" s="603"/>
      <c r="AN33" s="598"/>
      <c r="AO33" s="38"/>
      <c r="AP33" s="48"/>
      <c r="AQ33" s="405"/>
      <c r="AR33" s="351"/>
      <c r="AS33" s="432"/>
    </row>
    <row r="34" spans="1:45" ht="9.9" customHeight="1" thickBot="1" x14ac:dyDescent="0.35">
      <c r="A34" s="29" t="s">
        <v>55</v>
      </c>
      <c r="B34" s="16"/>
      <c r="C34" s="454">
        <v>7615909.8700000001</v>
      </c>
      <c r="D34" s="350"/>
      <c r="E34" s="48">
        <v>7563677.1200000001</v>
      </c>
      <c r="F34" s="350"/>
      <c r="G34" s="355">
        <v>0</v>
      </c>
      <c r="H34" s="353"/>
      <c r="I34" s="355">
        <v>0</v>
      </c>
      <c r="J34" s="353"/>
      <c r="K34" s="45">
        <v>6029</v>
      </c>
      <c r="L34" s="350"/>
      <c r="M34" s="465">
        <v>7399083.4900000002</v>
      </c>
      <c r="N34" s="466"/>
      <c r="O34" s="448">
        <v>204</v>
      </c>
      <c r="P34" s="448"/>
      <c r="Q34" s="473">
        <v>1141.8599999999999</v>
      </c>
      <c r="R34" s="448"/>
      <c r="S34" s="469">
        <v>197</v>
      </c>
      <c r="T34" s="466"/>
      <c r="U34" s="48">
        <v>163451.76999999999</v>
      </c>
      <c r="V34" s="48"/>
      <c r="W34" s="407">
        <v>13</v>
      </c>
      <c r="X34" s="351"/>
      <c r="Y34" s="432">
        <v>52232.75</v>
      </c>
      <c r="AA34" s="474"/>
      <c r="AB34" s="350"/>
      <c r="AC34" s="489"/>
      <c r="AD34" s="350"/>
      <c r="AE34" s="355"/>
      <c r="AF34" s="353"/>
      <c r="AG34" s="355"/>
      <c r="AH34" s="353"/>
      <c r="AI34" s="45"/>
      <c r="AJ34" s="350"/>
      <c r="AK34" s="600"/>
      <c r="AL34" s="601"/>
      <c r="AM34" s="602"/>
      <c r="AN34" s="601"/>
      <c r="AO34" s="48"/>
      <c r="AP34" s="48"/>
      <c r="AQ34" s="407"/>
      <c r="AR34" s="351"/>
      <c r="AS34" s="432"/>
    </row>
    <row r="35" spans="1:45" ht="9.9" customHeight="1" thickBot="1" x14ac:dyDescent="0.35">
      <c r="A35" s="29" t="s">
        <v>56</v>
      </c>
      <c r="B35" s="16"/>
      <c r="C35" s="454">
        <v>4562479.58</v>
      </c>
      <c r="D35" s="350"/>
      <c r="E35" s="48">
        <v>4461014.55</v>
      </c>
      <c r="F35" s="350"/>
      <c r="G35" s="355">
        <v>0</v>
      </c>
      <c r="H35" s="353"/>
      <c r="I35" s="355">
        <v>0</v>
      </c>
      <c r="J35" s="353"/>
      <c r="K35" s="356">
        <v>6222</v>
      </c>
      <c r="L35" s="350"/>
      <c r="M35" s="465">
        <v>4174466.32</v>
      </c>
      <c r="N35" s="466"/>
      <c r="O35" s="355">
        <v>0</v>
      </c>
      <c r="P35" s="448"/>
      <c r="Q35" s="355">
        <v>0</v>
      </c>
      <c r="R35" s="448"/>
      <c r="S35" s="469">
        <v>297</v>
      </c>
      <c r="T35" s="466"/>
      <c r="U35" s="48">
        <v>286548.23</v>
      </c>
      <c r="V35" s="38"/>
      <c r="W35" s="407">
        <v>30</v>
      </c>
      <c r="X35" s="123"/>
      <c r="Y35" s="432">
        <v>101465.03</v>
      </c>
      <c r="AA35" s="474"/>
      <c r="AB35" s="350"/>
      <c r="AC35" s="489"/>
      <c r="AD35" s="350"/>
      <c r="AE35" s="355"/>
      <c r="AF35" s="353"/>
      <c r="AG35" s="355"/>
      <c r="AH35" s="353"/>
      <c r="AI35" s="356"/>
      <c r="AJ35" s="350"/>
      <c r="AK35" s="600"/>
      <c r="AL35" s="601"/>
      <c r="AM35" s="602"/>
      <c r="AN35" s="601"/>
      <c r="AO35" s="48"/>
      <c r="AP35" s="38"/>
      <c r="AQ35" s="407"/>
      <c r="AR35" s="123"/>
      <c r="AS35" s="432"/>
    </row>
    <row r="36" spans="1:45" ht="5.25" customHeight="1" thickBot="1" x14ac:dyDescent="0.35">
      <c r="A36" s="52"/>
      <c r="B36" s="16"/>
      <c r="C36" s="403"/>
      <c r="D36" s="350"/>
      <c r="E36" s="48"/>
      <c r="F36" s="350"/>
      <c r="G36" s="260"/>
      <c r="H36" s="350"/>
      <c r="I36" s="260"/>
      <c r="J36" s="350"/>
      <c r="K36" s="45"/>
      <c r="L36" s="350"/>
      <c r="M36" s="462"/>
      <c r="N36" s="462"/>
      <c r="O36" s="403"/>
      <c r="P36" s="403"/>
      <c r="Q36" s="438"/>
      <c r="R36" s="403"/>
      <c r="S36" s="462"/>
      <c r="T36" s="462"/>
      <c r="U36" s="356"/>
      <c r="V36" s="48"/>
      <c r="W36" s="403"/>
      <c r="X36" s="351"/>
      <c r="Y36" s="407"/>
      <c r="AA36" s="474"/>
      <c r="AB36" s="350"/>
      <c r="AC36" s="489"/>
      <c r="AD36" s="350"/>
      <c r="AE36" s="260"/>
      <c r="AF36" s="350"/>
      <c r="AG36" s="260"/>
      <c r="AH36" s="350"/>
      <c r="AI36" s="45"/>
      <c r="AJ36" s="350"/>
      <c r="AK36" s="403"/>
      <c r="AL36" s="403"/>
      <c r="AM36" s="403"/>
      <c r="AN36" s="403"/>
      <c r="AO36" s="356"/>
      <c r="AP36" s="48"/>
      <c r="AQ36" s="403"/>
      <c r="AR36" s="351"/>
      <c r="AS36" s="407"/>
    </row>
    <row r="37" spans="1:45" ht="9.9" customHeight="1" thickBot="1" x14ac:dyDescent="0.35">
      <c r="A37" s="27" t="s">
        <v>16</v>
      </c>
      <c r="B37" s="16"/>
      <c r="C37" s="453">
        <v>18594314.809999999</v>
      </c>
      <c r="D37" s="350"/>
      <c r="E37" s="38">
        <v>18208075.719999999</v>
      </c>
      <c r="F37" s="350"/>
      <c r="G37" s="405">
        <v>31</v>
      </c>
      <c r="H37" s="350"/>
      <c r="I37" s="38">
        <v>306471.42</v>
      </c>
      <c r="J37" s="350"/>
      <c r="K37" s="22">
        <v>1574</v>
      </c>
      <c r="L37" s="350"/>
      <c r="M37" s="463">
        <v>17601604.289999999</v>
      </c>
      <c r="N37" s="464"/>
      <c r="O37" s="352">
        <v>0</v>
      </c>
      <c r="P37" s="515"/>
      <c r="Q37" s="352">
        <v>0</v>
      </c>
      <c r="R37" s="460"/>
      <c r="S37" s="467">
        <v>436</v>
      </c>
      <c r="T37" s="464"/>
      <c r="U37" s="38">
        <v>300000.01</v>
      </c>
      <c r="V37" s="38"/>
      <c r="W37" s="405">
        <v>111</v>
      </c>
      <c r="X37" s="351"/>
      <c r="Y37" s="500">
        <v>386239.09</v>
      </c>
      <c r="AA37" s="474"/>
      <c r="AB37" s="350"/>
      <c r="AC37" s="489"/>
      <c r="AD37" s="350"/>
      <c r="AE37" s="405"/>
      <c r="AF37" s="350"/>
      <c r="AG37" s="38"/>
      <c r="AH37" s="350"/>
      <c r="AI37" s="22"/>
      <c r="AJ37" s="350"/>
      <c r="AK37" s="597"/>
      <c r="AL37" s="598"/>
      <c r="AM37" s="603"/>
      <c r="AN37" s="598"/>
      <c r="AO37" s="38"/>
      <c r="AP37" s="38"/>
      <c r="AQ37" s="405"/>
      <c r="AR37" s="351"/>
      <c r="AS37" s="432"/>
    </row>
    <row r="38" spans="1:45" ht="5.25" customHeight="1" thickBot="1" x14ac:dyDescent="0.35">
      <c r="A38" s="29"/>
      <c r="B38" s="16"/>
      <c r="C38" s="403"/>
      <c r="D38" s="350"/>
      <c r="E38" s="48"/>
      <c r="F38" s="350"/>
      <c r="G38" s="403"/>
      <c r="H38" s="350"/>
      <c r="I38" s="48"/>
      <c r="J38" s="350"/>
      <c r="K38" s="45"/>
      <c r="L38" s="350"/>
      <c r="M38" s="462"/>
      <c r="N38" s="462"/>
      <c r="O38" s="403"/>
      <c r="P38" s="403"/>
      <c r="Q38" s="438"/>
      <c r="R38" s="403"/>
      <c r="S38" s="462"/>
      <c r="T38" s="462"/>
      <c r="U38" s="356"/>
      <c r="V38" s="48"/>
      <c r="W38" s="403"/>
      <c r="X38" s="351"/>
      <c r="Y38" s="407"/>
      <c r="AA38" s="474"/>
      <c r="AB38" s="350"/>
      <c r="AC38" s="489"/>
      <c r="AD38" s="350"/>
      <c r="AE38" s="403"/>
      <c r="AF38" s="350"/>
      <c r="AG38" s="48"/>
      <c r="AH38" s="350"/>
      <c r="AI38" s="45"/>
      <c r="AJ38" s="350"/>
      <c r="AK38" s="403"/>
      <c r="AL38" s="403"/>
      <c r="AM38" s="403"/>
      <c r="AN38" s="403"/>
      <c r="AO38" s="356"/>
      <c r="AP38" s="48"/>
      <c r="AQ38" s="403"/>
      <c r="AR38" s="351"/>
      <c r="AS38" s="407"/>
    </row>
    <row r="39" spans="1:45" ht="9.9" customHeight="1" thickBot="1" x14ac:dyDescent="0.35">
      <c r="A39" s="27" t="s">
        <v>57</v>
      </c>
      <c r="B39" s="16"/>
      <c r="C39" s="453">
        <v>22780992.32</v>
      </c>
      <c r="D39" s="350"/>
      <c r="E39" s="38">
        <v>22677488.32</v>
      </c>
      <c r="F39" s="350"/>
      <c r="G39" s="405">
        <v>122</v>
      </c>
      <c r="H39" s="364"/>
      <c r="I39" s="38">
        <v>792382.12</v>
      </c>
      <c r="J39" s="350"/>
      <c r="K39" s="22">
        <v>5105</v>
      </c>
      <c r="L39" s="350"/>
      <c r="M39" s="463">
        <v>21235106.199999999</v>
      </c>
      <c r="N39" s="464"/>
      <c r="O39" s="355">
        <v>0</v>
      </c>
      <c r="P39" s="460"/>
      <c r="Q39" s="355">
        <v>0</v>
      </c>
      <c r="R39" s="460"/>
      <c r="S39" s="468">
        <v>1054</v>
      </c>
      <c r="T39" s="464"/>
      <c r="U39" s="38">
        <v>650000</v>
      </c>
      <c r="V39" s="38"/>
      <c r="W39" s="405">
        <v>12</v>
      </c>
      <c r="X39" s="351"/>
      <c r="Y39" s="500">
        <v>103504</v>
      </c>
      <c r="AA39" s="474"/>
      <c r="AB39" s="350"/>
      <c r="AC39" s="489"/>
      <c r="AD39" s="350"/>
      <c r="AE39" s="405"/>
      <c r="AF39" s="364"/>
      <c r="AG39" s="38"/>
      <c r="AH39" s="350"/>
      <c r="AI39" s="22"/>
      <c r="AJ39" s="350"/>
      <c r="AK39" s="597"/>
      <c r="AL39" s="598"/>
      <c r="AM39" s="599"/>
      <c r="AN39" s="598"/>
      <c r="AO39" s="38"/>
      <c r="AP39" s="38"/>
      <c r="AQ39" s="405"/>
      <c r="AR39" s="351"/>
      <c r="AS39" s="432"/>
    </row>
    <row r="40" spans="1:45" ht="9.9" customHeight="1" thickBot="1" x14ac:dyDescent="0.35">
      <c r="A40" s="29" t="s">
        <v>58</v>
      </c>
      <c r="B40" s="16"/>
      <c r="C40" s="454">
        <v>6218955.3399999999</v>
      </c>
      <c r="D40" s="350"/>
      <c r="E40" s="48">
        <v>6218955.3399999999</v>
      </c>
      <c r="F40" s="350"/>
      <c r="G40" s="407">
        <v>48</v>
      </c>
      <c r="H40" s="350"/>
      <c r="I40" s="48">
        <v>276800</v>
      </c>
      <c r="J40" s="350"/>
      <c r="K40" s="45">
        <v>1631</v>
      </c>
      <c r="L40" s="350"/>
      <c r="M40" s="465">
        <v>5634111.1600000001</v>
      </c>
      <c r="N40" s="466"/>
      <c r="O40" s="355">
        <v>0</v>
      </c>
      <c r="P40" s="448"/>
      <c r="Q40" s="355">
        <v>0</v>
      </c>
      <c r="R40" s="448"/>
      <c r="S40" s="469">
        <v>431</v>
      </c>
      <c r="T40" s="466"/>
      <c r="U40" s="48">
        <v>308044.18</v>
      </c>
      <c r="V40" s="48"/>
      <c r="W40" s="355">
        <v>0</v>
      </c>
      <c r="X40" s="448"/>
      <c r="Y40" s="355">
        <v>0</v>
      </c>
      <c r="AA40" s="474"/>
      <c r="AB40" s="350"/>
      <c r="AC40" s="489"/>
      <c r="AD40" s="350"/>
      <c r="AE40" s="407"/>
      <c r="AF40" s="350"/>
      <c r="AG40" s="48"/>
      <c r="AH40" s="350"/>
      <c r="AI40" s="45"/>
      <c r="AJ40" s="350"/>
      <c r="AK40" s="600"/>
      <c r="AL40" s="601"/>
      <c r="AM40" s="602"/>
      <c r="AN40" s="601"/>
      <c r="AO40" s="48"/>
      <c r="AP40" s="48"/>
      <c r="AQ40" s="407"/>
      <c r="AR40" s="351"/>
      <c r="AS40" s="432"/>
    </row>
    <row r="41" spans="1:45" ht="9.9" customHeight="1" thickBot="1" x14ac:dyDescent="0.35">
      <c r="A41" s="29" t="s">
        <v>59</v>
      </c>
      <c r="B41" s="16"/>
      <c r="C41" s="454">
        <v>4552001.74</v>
      </c>
      <c r="D41" s="350"/>
      <c r="E41" s="48">
        <v>4541601.74</v>
      </c>
      <c r="F41" s="350"/>
      <c r="G41" s="407">
        <v>31</v>
      </c>
      <c r="H41" s="350"/>
      <c r="I41" s="48">
        <v>214400</v>
      </c>
      <c r="J41" s="350"/>
      <c r="K41" s="356">
        <v>790</v>
      </c>
      <c r="L41" s="350"/>
      <c r="M41" s="465">
        <v>4223205.0599999996</v>
      </c>
      <c r="N41" s="466"/>
      <c r="O41" s="355">
        <v>0</v>
      </c>
      <c r="P41" s="448"/>
      <c r="Q41" s="355">
        <v>0</v>
      </c>
      <c r="R41" s="448"/>
      <c r="S41" s="469">
        <v>152</v>
      </c>
      <c r="T41" s="466"/>
      <c r="U41" s="48">
        <v>103996.68</v>
      </c>
      <c r="V41" s="48"/>
      <c r="W41" s="407">
        <v>1</v>
      </c>
      <c r="X41" s="351"/>
      <c r="Y41" s="432">
        <v>10400</v>
      </c>
      <c r="AA41" s="474"/>
      <c r="AB41" s="350"/>
      <c r="AC41" s="489"/>
      <c r="AD41" s="350"/>
      <c r="AE41" s="407"/>
      <c r="AF41" s="350"/>
      <c r="AG41" s="48"/>
      <c r="AH41" s="350"/>
      <c r="AI41" s="356"/>
      <c r="AJ41" s="350"/>
      <c r="AK41" s="600"/>
      <c r="AL41" s="601"/>
      <c r="AM41" s="602"/>
      <c r="AN41" s="601"/>
      <c r="AO41" s="48"/>
      <c r="AP41" s="48"/>
      <c r="AQ41" s="407"/>
      <c r="AR41" s="351"/>
      <c r="AS41" s="432"/>
    </row>
    <row r="42" spans="1:45" ht="9.9" customHeight="1" thickBot="1" x14ac:dyDescent="0.35">
      <c r="A42" s="29" t="s">
        <v>60</v>
      </c>
      <c r="B42" s="16"/>
      <c r="C42" s="454">
        <v>1659162.91</v>
      </c>
      <c r="D42" s="350"/>
      <c r="E42" s="48">
        <v>1619112.91</v>
      </c>
      <c r="F42" s="350"/>
      <c r="G42" s="407">
        <v>6</v>
      </c>
      <c r="H42" s="350"/>
      <c r="I42" s="48">
        <v>20000</v>
      </c>
      <c r="J42" s="350"/>
      <c r="K42" s="356">
        <v>281</v>
      </c>
      <c r="L42" s="350"/>
      <c r="M42" s="465">
        <v>1546615.51</v>
      </c>
      <c r="N42" s="466"/>
      <c r="O42" s="355">
        <v>0</v>
      </c>
      <c r="P42" s="448"/>
      <c r="Q42" s="355">
        <v>0</v>
      </c>
      <c r="R42" s="448"/>
      <c r="S42" s="469">
        <v>40</v>
      </c>
      <c r="T42" s="466"/>
      <c r="U42" s="48">
        <v>52497.4</v>
      </c>
      <c r="V42" s="38"/>
      <c r="W42" s="407">
        <v>4</v>
      </c>
      <c r="X42" s="123"/>
      <c r="Y42" s="432">
        <v>40050</v>
      </c>
      <c r="AA42" s="474"/>
      <c r="AB42" s="350"/>
      <c r="AC42" s="489"/>
      <c r="AD42" s="350"/>
      <c r="AE42" s="407"/>
      <c r="AF42" s="350"/>
      <c r="AG42" s="48"/>
      <c r="AH42" s="350"/>
      <c r="AI42" s="356"/>
      <c r="AJ42" s="350"/>
      <c r="AK42" s="600"/>
      <c r="AL42" s="601"/>
      <c r="AM42" s="602"/>
      <c r="AN42" s="601"/>
      <c r="AO42" s="48"/>
      <c r="AP42" s="38"/>
      <c r="AQ42" s="407"/>
      <c r="AR42" s="123"/>
      <c r="AS42" s="432"/>
    </row>
    <row r="43" spans="1:45" ht="9.9" customHeight="1" thickBot="1" x14ac:dyDescent="0.35">
      <c r="A43" s="29" t="s">
        <v>61</v>
      </c>
      <c r="B43" s="16"/>
      <c r="C43" s="454">
        <v>5647344.1100000003</v>
      </c>
      <c r="D43" s="350"/>
      <c r="E43" s="48">
        <v>5647344.1100000003</v>
      </c>
      <c r="F43" s="350"/>
      <c r="G43" s="407">
        <v>24</v>
      </c>
      <c r="H43" s="350"/>
      <c r="I43" s="48">
        <v>208284</v>
      </c>
      <c r="J43" s="350"/>
      <c r="K43" s="356">
        <v>1129</v>
      </c>
      <c r="L43" s="350"/>
      <c r="M43" s="465">
        <v>5316160.76</v>
      </c>
      <c r="N43" s="466"/>
      <c r="O43" s="355">
        <v>0</v>
      </c>
      <c r="P43" s="448"/>
      <c r="Q43" s="355">
        <v>0</v>
      </c>
      <c r="R43" s="448"/>
      <c r="S43" s="469">
        <v>375</v>
      </c>
      <c r="T43" s="466"/>
      <c r="U43" s="48">
        <v>122899.35</v>
      </c>
      <c r="V43" s="48"/>
      <c r="W43" s="355">
        <v>0</v>
      </c>
      <c r="X43" s="448"/>
      <c r="Y43" s="355">
        <v>0</v>
      </c>
      <c r="AA43" s="474"/>
      <c r="AB43" s="350"/>
      <c r="AC43" s="489"/>
      <c r="AD43" s="350"/>
      <c r="AE43" s="407"/>
      <c r="AF43" s="350"/>
      <c r="AG43" s="48"/>
      <c r="AH43" s="350"/>
      <c r="AI43" s="356"/>
      <c r="AJ43" s="350"/>
      <c r="AK43" s="600"/>
      <c r="AL43" s="601"/>
      <c r="AM43" s="602"/>
      <c r="AN43" s="601"/>
      <c r="AO43" s="48"/>
      <c r="AP43" s="48"/>
      <c r="AQ43" s="407"/>
      <c r="AR43" s="351"/>
      <c r="AS43" s="432"/>
    </row>
    <row r="44" spans="1:45" ht="9.9" customHeight="1" thickBot="1" x14ac:dyDescent="0.35">
      <c r="A44" s="29" t="s">
        <v>62</v>
      </c>
      <c r="B44" s="16"/>
      <c r="C44" s="454">
        <v>4703528.22</v>
      </c>
      <c r="D44" s="350"/>
      <c r="E44" s="48">
        <v>4650474.22</v>
      </c>
      <c r="F44" s="350"/>
      <c r="G44" s="407">
        <v>13</v>
      </c>
      <c r="H44" s="350"/>
      <c r="I44" s="48">
        <v>72898.12</v>
      </c>
      <c r="J44" s="350"/>
      <c r="K44" s="356">
        <v>1274</v>
      </c>
      <c r="L44" s="350"/>
      <c r="M44" s="465">
        <v>4515013.71</v>
      </c>
      <c r="N44" s="466"/>
      <c r="O44" s="355">
        <v>0</v>
      </c>
      <c r="P44" s="448"/>
      <c r="Q44" s="355">
        <v>0</v>
      </c>
      <c r="R44" s="448"/>
      <c r="S44" s="469">
        <v>56</v>
      </c>
      <c r="T44" s="466"/>
      <c r="U44" s="48">
        <v>62562.39</v>
      </c>
      <c r="V44" s="48"/>
      <c r="W44" s="407">
        <v>7</v>
      </c>
      <c r="X44" s="351"/>
      <c r="Y44" s="432">
        <v>53054</v>
      </c>
      <c r="AA44" s="474"/>
      <c r="AB44" s="350"/>
      <c r="AC44" s="489"/>
      <c r="AD44" s="350"/>
      <c r="AE44" s="407"/>
      <c r="AF44" s="350"/>
      <c r="AG44" s="48"/>
      <c r="AH44" s="350"/>
      <c r="AI44" s="356"/>
      <c r="AJ44" s="350"/>
      <c r="AK44" s="600"/>
      <c r="AL44" s="601"/>
      <c r="AM44" s="602"/>
      <c r="AN44" s="601"/>
      <c r="AO44" s="48"/>
      <c r="AP44" s="48"/>
      <c r="AQ44" s="407"/>
      <c r="AR44" s="351"/>
      <c r="AS44" s="432"/>
    </row>
    <row r="45" spans="1:45" ht="5.25" customHeight="1" thickBot="1" x14ac:dyDescent="0.35">
      <c r="A45" s="29"/>
      <c r="B45" s="16"/>
      <c r="C45" s="403"/>
      <c r="D45" s="350"/>
      <c r="E45" s="48"/>
      <c r="F45" s="350"/>
      <c r="G45" s="403"/>
      <c r="H45" s="350"/>
      <c r="I45" s="48"/>
      <c r="J45" s="350"/>
      <c r="K45" s="45"/>
      <c r="L45" s="350"/>
      <c r="M45" s="462"/>
      <c r="N45" s="462"/>
      <c r="O45" s="403"/>
      <c r="P45" s="403"/>
      <c r="Q45" s="438"/>
      <c r="R45" s="403"/>
      <c r="S45" s="462"/>
      <c r="T45" s="462"/>
      <c r="U45" s="356"/>
      <c r="V45" s="48"/>
      <c r="W45" s="403"/>
      <c r="X45" s="351"/>
      <c r="Y45" s="407"/>
      <c r="AA45" s="474"/>
      <c r="AB45" s="350"/>
      <c r="AC45" s="489"/>
      <c r="AD45" s="350"/>
      <c r="AE45" s="403"/>
      <c r="AF45" s="350"/>
      <c r="AG45" s="48"/>
      <c r="AH45" s="350"/>
      <c r="AI45" s="45"/>
      <c r="AJ45" s="350"/>
      <c r="AK45" s="403"/>
      <c r="AL45" s="403"/>
      <c r="AM45" s="403"/>
      <c r="AN45" s="403"/>
      <c r="AO45" s="356"/>
      <c r="AP45" s="48"/>
      <c r="AQ45" s="403"/>
      <c r="AR45" s="351"/>
      <c r="AS45" s="407"/>
    </row>
    <row r="46" spans="1:45" ht="9.9" customHeight="1" thickBot="1" x14ac:dyDescent="0.35">
      <c r="A46" s="27" t="s">
        <v>63</v>
      </c>
      <c r="B46" s="16"/>
      <c r="C46" s="453">
        <v>38440681.600000001</v>
      </c>
      <c r="D46" s="350"/>
      <c r="E46" s="38">
        <v>38149650.770000003</v>
      </c>
      <c r="F46" s="350"/>
      <c r="G46" s="405">
        <v>269</v>
      </c>
      <c r="H46" s="350"/>
      <c r="I46" s="38">
        <v>1861708.15</v>
      </c>
      <c r="J46" s="350"/>
      <c r="K46" s="22">
        <v>6352</v>
      </c>
      <c r="L46" s="350"/>
      <c r="M46" s="463">
        <v>34210797.93</v>
      </c>
      <c r="N46" s="464"/>
      <c r="O46" s="352">
        <v>0</v>
      </c>
      <c r="P46" s="515"/>
      <c r="Q46" s="352">
        <v>0</v>
      </c>
      <c r="R46" s="460"/>
      <c r="S46" s="468">
        <v>1988</v>
      </c>
      <c r="T46" s="464"/>
      <c r="U46" s="38">
        <v>2077144.69</v>
      </c>
      <c r="V46" s="48"/>
      <c r="W46" s="405">
        <v>99</v>
      </c>
      <c r="X46" s="351"/>
      <c r="Y46" s="500">
        <v>291030.83</v>
      </c>
      <c r="AA46" s="474"/>
      <c r="AB46" s="350"/>
      <c r="AC46" s="489"/>
      <c r="AD46" s="350"/>
      <c r="AE46" s="405"/>
      <c r="AF46" s="350"/>
      <c r="AG46" s="38"/>
      <c r="AH46" s="350"/>
      <c r="AI46" s="22"/>
      <c r="AJ46" s="350"/>
      <c r="AK46" s="597"/>
      <c r="AL46" s="598"/>
      <c r="AM46" s="599"/>
      <c r="AN46" s="598"/>
      <c r="AO46" s="38"/>
      <c r="AP46" s="48"/>
      <c r="AQ46" s="405"/>
      <c r="AR46" s="351"/>
      <c r="AS46" s="432"/>
    </row>
    <row r="47" spans="1:45" ht="9.9" customHeight="1" thickBot="1" x14ac:dyDescent="0.35">
      <c r="A47" s="29" t="s">
        <v>64</v>
      </c>
      <c r="B47" s="16"/>
      <c r="C47" s="454">
        <v>883408.38</v>
      </c>
      <c r="D47" s="350"/>
      <c r="E47" s="48">
        <v>873640.88</v>
      </c>
      <c r="F47" s="350"/>
      <c r="G47" s="407">
        <v>4</v>
      </c>
      <c r="H47" s="350"/>
      <c r="I47" s="48">
        <v>14894.47</v>
      </c>
      <c r="J47" s="350"/>
      <c r="K47" s="356">
        <v>166</v>
      </c>
      <c r="L47" s="350"/>
      <c r="M47" s="465">
        <v>841277</v>
      </c>
      <c r="N47" s="466"/>
      <c r="O47" s="355">
        <v>0</v>
      </c>
      <c r="P47" s="448"/>
      <c r="Q47" s="355">
        <v>0</v>
      </c>
      <c r="R47" s="448"/>
      <c r="S47" s="469">
        <v>18</v>
      </c>
      <c r="T47" s="466"/>
      <c r="U47" s="48">
        <v>17469.41</v>
      </c>
      <c r="V47" s="48"/>
      <c r="W47" s="407">
        <v>3</v>
      </c>
      <c r="X47" s="351"/>
      <c r="Y47" s="432">
        <v>9767.5</v>
      </c>
      <c r="AA47" s="474"/>
      <c r="AB47" s="350"/>
      <c r="AC47" s="489"/>
      <c r="AD47" s="350"/>
      <c r="AE47" s="407"/>
      <c r="AF47" s="350"/>
      <c r="AG47" s="48"/>
      <c r="AH47" s="350"/>
      <c r="AI47" s="356"/>
      <c r="AJ47" s="350"/>
      <c r="AK47" s="600"/>
      <c r="AL47" s="601"/>
      <c r="AM47" s="602"/>
      <c r="AN47" s="601"/>
      <c r="AO47" s="48"/>
      <c r="AP47" s="48"/>
      <c r="AQ47" s="407"/>
      <c r="AR47" s="351"/>
      <c r="AS47" s="432"/>
    </row>
    <row r="48" spans="1:45" ht="9.9" customHeight="1" thickBot="1" x14ac:dyDescent="0.35">
      <c r="A48" s="29" t="s">
        <v>65</v>
      </c>
      <c r="B48" s="16"/>
      <c r="C48" s="454">
        <v>6115595.4699999997</v>
      </c>
      <c r="D48" s="350"/>
      <c r="E48" s="48">
        <v>6035113.79</v>
      </c>
      <c r="F48" s="350"/>
      <c r="G48" s="407">
        <v>20</v>
      </c>
      <c r="H48" s="350"/>
      <c r="I48" s="48">
        <v>141951.24</v>
      </c>
      <c r="J48" s="350"/>
      <c r="K48" s="356">
        <v>948</v>
      </c>
      <c r="L48" s="350"/>
      <c r="M48" s="465">
        <v>5538326.1500000004</v>
      </c>
      <c r="N48" s="466"/>
      <c r="O48" s="355">
        <v>0</v>
      </c>
      <c r="P48" s="448"/>
      <c r="Q48" s="355">
        <v>0</v>
      </c>
      <c r="R48" s="448"/>
      <c r="S48" s="469">
        <v>289</v>
      </c>
      <c r="T48" s="466"/>
      <c r="U48" s="48">
        <v>354836.4</v>
      </c>
      <c r="V48" s="48"/>
      <c r="W48" s="407">
        <v>28</v>
      </c>
      <c r="X48" s="351"/>
      <c r="Y48" s="432">
        <v>80481.679999999993</v>
      </c>
      <c r="AA48" s="474"/>
      <c r="AB48" s="350"/>
      <c r="AC48" s="489"/>
      <c r="AD48" s="350"/>
      <c r="AE48" s="407"/>
      <c r="AF48" s="350"/>
      <c r="AG48" s="48"/>
      <c r="AH48" s="350"/>
      <c r="AI48" s="356"/>
      <c r="AJ48" s="350"/>
      <c r="AK48" s="600"/>
      <c r="AL48" s="601"/>
      <c r="AM48" s="602"/>
      <c r="AN48" s="601"/>
      <c r="AO48" s="48"/>
      <c r="AP48" s="48"/>
      <c r="AQ48" s="407"/>
      <c r="AR48" s="351"/>
      <c r="AS48" s="432"/>
    </row>
    <row r="49" spans="1:45" ht="9.9" customHeight="1" thickBot="1" x14ac:dyDescent="0.35">
      <c r="A49" s="29" t="s">
        <v>66</v>
      </c>
      <c r="B49" s="16"/>
      <c r="C49" s="454">
        <v>10044342.869999999</v>
      </c>
      <c r="D49" s="350"/>
      <c r="E49" s="48">
        <v>9996212.0700000003</v>
      </c>
      <c r="F49" s="350"/>
      <c r="G49" s="407">
        <v>86</v>
      </c>
      <c r="H49" s="350"/>
      <c r="I49" s="48">
        <v>603251.68000000005</v>
      </c>
      <c r="J49" s="350"/>
      <c r="K49" s="45">
        <v>1688</v>
      </c>
      <c r="L49" s="350"/>
      <c r="M49" s="465">
        <v>8919188.6799999997</v>
      </c>
      <c r="N49" s="466"/>
      <c r="O49" s="355">
        <v>0</v>
      </c>
      <c r="P49" s="448"/>
      <c r="Q49" s="355">
        <v>0</v>
      </c>
      <c r="R49" s="448"/>
      <c r="S49" s="469">
        <v>428</v>
      </c>
      <c r="T49" s="466"/>
      <c r="U49" s="48">
        <v>473771.71</v>
      </c>
      <c r="V49" s="38"/>
      <c r="W49" s="407">
        <v>13</v>
      </c>
      <c r="X49" s="351"/>
      <c r="Y49" s="432">
        <v>48130.8</v>
      </c>
      <c r="AA49" s="474"/>
      <c r="AB49" s="350"/>
      <c r="AC49" s="489"/>
      <c r="AD49" s="350"/>
      <c r="AE49" s="407"/>
      <c r="AF49" s="350"/>
      <c r="AG49" s="48"/>
      <c r="AH49" s="350"/>
      <c r="AI49" s="45"/>
      <c r="AJ49" s="350"/>
      <c r="AK49" s="600"/>
      <c r="AL49" s="601"/>
      <c r="AM49" s="602"/>
      <c r="AN49" s="601"/>
      <c r="AO49" s="48"/>
      <c r="AP49" s="38"/>
      <c r="AQ49" s="407"/>
      <c r="AR49" s="351"/>
      <c r="AS49" s="432"/>
    </row>
    <row r="50" spans="1:45" ht="9.9" customHeight="1" thickBot="1" x14ac:dyDescent="0.35">
      <c r="A50" s="29" t="s">
        <v>67</v>
      </c>
      <c r="B50" s="16"/>
      <c r="C50" s="454">
        <v>2927664.42</v>
      </c>
      <c r="D50" s="350"/>
      <c r="E50" s="48">
        <v>2892561.05</v>
      </c>
      <c r="F50" s="350"/>
      <c r="G50" s="407">
        <v>14</v>
      </c>
      <c r="H50" s="350"/>
      <c r="I50" s="48">
        <v>108041.8</v>
      </c>
      <c r="J50" s="350"/>
      <c r="K50" s="356">
        <v>509</v>
      </c>
      <c r="L50" s="350"/>
      <c r="M50" s="465">
        <v>2720830.31</v>
      </c>
      <c r="N50" s="466"/>
      <c r="O50" s="355">
        <v>0</v>
      </c>
      <c r="P50" s="448"/>
      <c r="Q50" s="355">
        <v>0</v>
      </c>
      <c r="R50" s="448"/>
      <c r="S50" s="469">
        <v>52</v>
      </c>
      <c r="T50" s="466"/>
      <c r="U50" s="48">
        <v>63688.94</v>
      </c>
      <c r="V50" s="48"/>
      <c r="W50" s="407">
        <v>11</v>
      </c>
      <c r="X50" s="351"/>
      <c r="Y50" s="432">
        <v>35103.370000000003</v>
      </c>
      <c r="AA50" s="474"/>
      <c r="AB50" s="350"/>
      <c r="AC50" s="489"/>
      <c r="AD50" s="350"/>
      <c r="AE50" s="407"/>
      <c r="AF50" s="350"/>
      <c r="AG50" s="48"/>
      <c r="AH50" s="350"/>
      <c r="AI50" s="356"/>
      <c r="AJ50" s="350"/>
      <c r="AK50" s="600"/>
      <c r="AL50" s="601"/>
      <c r="AM50" s="602"/>
      <c r="AN50" s="601"/>
      <c r="AO50" s="48"/>
      <c r="AP50" s="48"/>
      <c r="AQ50" s="407"/>
      <c r="AR50" s="351"/>
      <c r="AS50" s="432"/>
    </row>
    <row r="51" spans="1:45" ht="9.9" customHeight="1" thickBot="1" x14ac:dyDescent="0.35">
      <c r="A51" s="29" t="s">
        <v>68</v>
      </c>
      <c r="B51" s="16"/>
      <c r="C51" s="454">
        <v>3361337.23</v>
      </c>
      <c r="D51" s="350"/>
      <c r="E51" s="48">
        <v>3337227.14</v>
      </c>
      <c r="F51" s="350"/>
      <c r="G51" s="407">
        <v>18</v>
      </c>
      <c r="H51" s="350"/>
      <c r="I51" s="48">
        <v>186572.19</v>
      </c>
      <c r="J51" s="350"/>
      <c r="K51" s="356">
        <v>553</v>
      </c>
      <c r="L51" s="350"/>
      <c r="M51" s="465">
        <v>2895246.19</v>
      </c>
      <c r="N51" s="466"/>
      <c r="O51" s="355">
        <v>0</v>
      </c>
      <c r="P51" s="448"/>
      <c r="Q51" s="355">
        <v>0</v>
      </c>
      <c r="R51" s="448"/>
      <c r="S51" s="469">
        <v>259</v>
      </c>
      <c r="T51" s="466"/>
      <c r="U51" s="48">
        <v>255408.76</v>
      </c>
      <c r="V51" s="48"/>
      <c r="W51" s="407">
        <v>8</v>
      </c>
      <c r="X51" s="351"/>
      <c r="Y51" s="432">
        <v>24110.09</v>
      </c>
      <c r="AA51" s="474"/>
      <c r="AB51" s="350"/>
      <c r="AC51" s="489"/>
      <c r="AD51" s="350"/>
      <c r="AE51" s="407"/>
      <c r="AF51" s="350"/>
      <c r="AG51" s="48"/>
      <c r="AH51" s="350"/>
      <c r="AI51" s="356"/>
      <c r="AJ51" s="350"/>
      <c r="AK51" s="600"/>
      <c r="AL51" s="601"/>
      <c r="AM51" s="602"/>
      <c r="AN51" s="601"/>
      <c r="AO51" s="48"/>
      <c r="AP51" s="48"/>
      <c r="AQ51" s="407"/>
      <c r="AR51" s="351"/>
      <c r="AS51" s="432"/>
    </row>
    <row r="52" spans="1:45" ht="9.9" customHeight="1" thickBot="1" x14ac:dyDescent="0.35">
      <c r="A52" s="29" t="s">
        <v>69</v>
      </c>
      <c r="B52" s="16"/>
      <c r="C52" s="454">
        <v>1788415.01</v>
      </c>
      <c r="D52" s="350"/>
      <c r="E52" s="48">
        <v>1786360.01</v>
      </c>
      <c r="F52" s="350"/>
      <c r="G52" s="407">
        <v>5</v>
      </c>
      <c r="H52" s="350"/>
      <c r="I52" s="47">
        <v>39930.76</v>
      </c>
      <c r="J52" s="350"/>
      <c r="K52" s="356">
        <v>254</v>
      </c>
      <c r="L52" s="350"/>
      <c r="M52" s="465">
        <v>1622163.25</v>
      </c>
      <c r="N52" s="466"/>
      <c r="O52" s="355">
        <v>0</v>
      </c>
      <c r="P52" s="448"/>
      <c r="Q52" s="355">
        <v>0</v>
      </c>
      <c r="R52" s="448"/>
      <c r="S52" s="469">
        <v>105</v>
      </c>
      <c r="T52" s="466"/>
      <c r="U52" s="48">
        <v>124266</v>
      </c>
      <c r="V52" s="48"/>
      <c r="W52" s="407">
        <v>1</v>
      </c>
      <c r="X52" s="351"/>
      <c r="Y52" s="432">
        <v>2055</v>
      </c>
      <c r="AA52" s="474"/>
      <c r="AB52" s="350"/>
      <c r="AC52" s="489"/>
      <c r="AD52" s="350"/>
      <c r="AE52" s="407"/>
      <c r="AF52" s="350"/>
      <c r="AG52" s="47"/>
      <c r="AH52" s="350"/>
      <c r="AI52" s="356"/>
      <c r="AJ52" s="350"/>
      <c r="AK52" s="600"/>
      <c r="AL52" s="601"/>
      <c r="AM52" s="602"/>
      <c r="AN52" s="601"/>
      <c r="AO52" s="48"/>
      <c r="AP52" s="48"/>
      <c r="AQ52" s="407"/>
      <c r="AR52" s="351"/>
      <c r="AS52" s="432"/>
    </row>
    <row r="53" spans="1:45" ht="9.9" customHeight="1" thickBot="1" x14ac:dyDescent="0.35">
      <c r="A53" s="29" t="s">
        <v>70</v>
      </c>
      <c r="B53" s="16"/>
      <c r="C53" s="454">
        <v>508547.76</v>
      </c>
      <c r="D53" s="350"/>
      <c r="E53" s="48">
        <v>491161.93</v>
      </c>
      <c r="F53" s="350"/>
      <c r="G53" s="355">
        <v>0</v>
      </c>
      <c r="H53" s="350"/>
      <c r="I53" s="355">
        <v>0</v>
      </c>
      <c r="J53" s="350"/>
      <c r="K53" s="356">
        <v>93</v>
      </c>
      <c r="L53" s="350"/>
      <c r="M53" s="465">
        <v>491161.93</v>
      </c>
      <c r="N53" s="466"/>
      <c r="O53" s="355">
        <v>0</v>
      </c>
      <c r="P53" s="448"/>
      <c r="Q53" s="355">
        <v>0</v>
      </c>
      <c r="R53" s="448"/>
      <c r="S53" s="355">
        <v>0</v>
      </c>
      <c r="T53" s="448"/>
      <c r="U53" s="355">
        <v>0</v>
      </c>
      <c r="V53" s="48"/>
      <c r="W53" s="407">
        <v>6</v>
      </c>
      <c r="X53" s="351"/>
      <c r="Y53" s="432">
        <v>17385.830000000002</v>
      </c>
      <c r="AA53" s="474"/>
      <c r="AB53" s="350"/>
      <c r="AC53" s="489"/>
      <c r="AD53" s="350"/>
      <c r="AE53" s="355"/>
      <c r="AF53" s="350"/>
      <c r="AG53" s="355"/>
      <c r="AH53" s="350"/>
      <c r="AI53" s="356"/>
      <c r="AJ53" s="350"/>
      <c r="AK53" s="600"/>
      <c r="AL53" s="601"/>
      <c r="AM53" s="602"/>
      <c r="AN53" s="601"/>
      <c r="AO53" s="356"/>
      <c r="AP53" s="48"/>
      <c r="AQ53" s="407"/>
      <c r="AR53" s="351"/>
      <c r="AS53" s="432"/>
    </row>
    <row r="54" spans="1:45" ht="9.9" customHeight="1" thickBot="1" x14ac:dyDescent="0.35">
      <c r="A54" s="29" t="s">
        <v>71</v>
      </c>
      <c r="B54" s="16"/>
      <c r="C54" s="454">
        <v>11885293.07</v>
      </c>
      <c r="D54" s="350"/>
      <c r="E54" s="48">
        <v>11820261.119999999</v>
      </c>
      <c r="F54" s="350"/>
      <c r="G54" s="407">
        <v>121</v>
      </c>
      <c r="H54" s="350"/>
      <c r="I54" s="48">
        <v>758051.01</v>
      </c>
      <c r="J54" s="350"/>
      <c r="K54" s="45">
        <v>1947</v>
      </c>
      <c r="L54" s="350"/>
      <c r="M54" s="465">
        <v>10352322.24</v>
      </c>
      <c r="N54" s="466"/>
      <c r="O54" s="355">
        <v>0</v>
      </c>
      <c r="P54" s="448"/>
      <c r="Q54" s="355">
        <v>0</v>
      </c>
      <c r="R54" s="448"/>
      <c r="S54" s="469">
        <v>724</v>
      </c>
      <c r="T54" s="466"/>
      <c r="U54" s="48">
        <v>709887.87</v>
      </c>
      <c r="V54" s="48"/>
      <c r="W54" s="407">
        <v>24</v>
      </c>
      <c r="X54" s="351"/>
      <c r="Y54" s="432">
        <v>65031.95</v>
      </c>
      <c r="AA54" s="474"/>
      <c r="AB54" s="350"/>
      <c r="AC54" s="489"/>
      <c r="AD54" s="350"/>
      <c r="AE54" s="407"/>
      <c r="AF54" s="350"/>
      <c r="AG54" s="48"/>
      <c r="AH54" s="350"/>
      <c r="AI54" s="45"/>
      <c r="AJ54" s="350"/>
      <c r="AK54" s="600"/>
      <c r="AL54" s="601"/>
      <c r="AM54" s="602"/>
      <c r="AN54" s="601"/>
      <c r="AO54" s="48"/>
      <c r="AP54" s="48"/>
      <c r="AQ54" s="407"/>
      <c r="AR54" s="351"/>
      <c r="AS54" s="432"/>
    </row>
    <row r="55" spans="1:45" ht="9.9" customHeight="1" thickBot="1" x14ac:dyDescent="0.35">
      <c r="A55" s="29" t="s">
        <v>72</v>
      </c>
      <c r="B55" s="16"/>
      <c r="C55" s="454">
        <v>926077.39</v>
      </c>
      <c r="D55" s="350"/>
      <c r="E55" s="48">
        <v>917112.78</v>
      </c>
      <c r="F55" s="350"/>
      <c r="G55" s="407">
        <v>1</v>
      </c>
      <c r="H55" s="350"/>
      <c r="I55" s="48">
        <v>9015</v>
      </c>
      <c r="J55" s="350"/>
      <c r="K55" s="356">
        <v>194</v>
      </c>
      <c r="L55" s="350"/>
      <c r="M55" s="465">
        <v>830282.18</v>
      </c>
      <c r="N55" s="466"/>
      <c r="O55" s="355">
        <v>0</v>
      </c>
      <c r="P55" s="448"/>
      <c r="Q55" s="355">
        <v>0</v>
      </c>
      <c r="R55" s="448"/>
      <c r="S55" s="469">
        <v>113</v>
      </c>
      <c r="T55" s="466"/>
      <c r="U55" s="48">
        <v>77815.600000000006</v>
      </c>
      <c r="V55" s="48"/>
      <c r="W55" s="407">
        <v>5</v>
      </c>
      <c r="X55" s="351"/>
      <c r="Y55" s="432">
        <v>8964.61</v>
      </c>
      <c r="AA55" s="474"/>
      <c r="AB55" s="350"/>
      <c r="AC55" s="489"/>
      <c r="AD55" s="350"/>
      <c r="AE55" s="407"/>
      <c r="AF55" s="350"/>
      <c r="AG55" s="48"/>
      <c r="AH55" s="350"/>
      <c r="AI55" s="356"/>
      <c r="AJ55" s="350"/>
      <c r="AK55" s="600"/>
      <c r="AL55" s="601"/>
      <c r="AM55" s="602"/>
      <c r="AN55" s="601"/>
      <c r="AO55" s="48"/>
      <c r="AP55" s="48"/>
      <c r="AQ55" s="407"/>
      <c r="AR55" s="351"/>
      <c r="AS55" s="432"/>
    </row>
    <row r="56" spans="1:45" ht="5.25" customHeight="1" thickBot="1" x14ac:dyDescent="0.35">
      <c r="A56" s="29"/>
      <c r="B56" s="16"/>
      <c r="C56" s="403"/>
      <c r="D56" s="350"/>
      <c r="E56" s="48"/>
      <c r="F56" s="350"/>
      <c r="G56" s="403"/>
      <c r="H56" s="350"/>
      <c r="I56" s="48"/>
      <c r="J56" s="350"/>
      <c r="K56" s="45"/>
      <c r="L56" s="350"/>
      <c r="M56" s="462"/>
      <c r="N56" s="462"/>
      <c r="O56" s="403"/>
      <c r="P56" s="403"/>
      <c r="Q56" s="438"/>
      <c r="R56" s="403"/>
      <c r="S56" s="462"/>
      <c r="T56" s="462"/>
      <c r="U56" s="356"/>
      <c r="V56" s="48"/>
      <c r="W56" s="403"/>
      <c r="X56" s="351"/>
      <c r="Y56" s="407"/>
      <c r="AA56" s="474"/>
      <c r="AB56" s="350"/>
      <c r="AC56" s="489"/>
      <c r="AD56" s="350"/>
      <c r="AE56" s="403"/>
      <c r="AF56" s="350"/>
      <c r="AG56" s="48"/>
      <c r="AH56" s="350"/>
      <c r="AI56" s="45"/>
      <c r="AJ56" s="350"/>
      <c r="AK56" s="403"/>
      <c r="AL56" s="403"/>
      <c r="AM56" s="403"/>
      <c r="AN56" s="403"/>
      <c r="AO56" s="356"/>
      <c r="AP56" s="48"/>
      <c r="AQ56" s="403"/>
      <c r="AR56" s="351"/>
      <c r="AS56" s="407"/>
    </row>
    <row r="57" spans="1:45" ht="9.9" customHeight="1" thickBot="1" x14ac:dyDescent="0.35">
      <c r="A57" s="27" t="s">
        <v>73</v>
      </c>
      <c r="B57" s="16"/>
      <c r="C57" s="453">
        <v>139615476.38</v>
      </c>
      <c r="D57" s="350"/>
      <c r="E57" s="38">
        <v>139615476.38</v>
      </c>
      <c r="F57" s="350"/>
      <c r="G57" s="352">
        <v>0</v>
      </c>
      <c r="H57" s="350"/>
      <c r="I57" s="352">
        <v>0</v>
      </c>
      <c r="J57" s="350"/>
      <c r="K57" s="22">
        <v>17352</v>
      </c>
      <c r="L57" s="350"/>
      <c r="M57" s="463">
        <v>110295772</v>
      </c>
      <c r="N57" s="464"/>
      <c r="O57" s="352">
        <v>0</v>
      </c>
      <c r="P57" s="515"/>
      <c r="Q57" s="352">
        <v>0</v>
      </c>
      <c r="R57" s="460"/>
      <c r="S57" s="468">
        <v>9838</v>
      </c>
      <c r="T57" s="464"/>
      <c r="U57" s="38">
        <v>29319704.379999999</v>
      </c>
      <c r="V57" s="38"/>
      <c r="W57" s="352">
        <v>0</v>
      </c>
      <c r="X57" s="351"/>
      <c r="Y57" s="352">
        <v>0</v>
      </c>
      <c r="AA57" s="474"/>
      <c r="AB57" s="350"/>
      <c r="AC57" s="489"/>
      <c r="AD57" s="350"/>
      <c r="AE57" s="355"/>
      <c r="AF57" s="350"/>
      <c r="AG57" s="355"/>
      <c r="AH57" s="350"/>
      <c r="AI57" s="22"/>
      <c r="AJ57" s="350"/>
      <c r="AK57" s="597"/>
      <c r="AL57" s="598"/>
      <c r="AM57" s="599"/>
      <c r="AN57" s="598"/>
      <c r="AO57" s="38"/>
      <c r="AP57" s="38"/>
      <c r="AQ57" s="355"/>
      <c r="AR57" s="351"/>
      <c r="AS57" s="355"/>
    </row>
    <row r="58" spans="1:45" ht="9.9" customHeight="1" thickBot="1" x14ac:dyDescent="0.35">
      <c r="A58" s="29" t="s">
        <v>74</v>
      </c>
      <c r="B58" s="16"/>
      <c r="C58" s="454">
        <v>108771357.69</v>
      </c>
      <c r="D58" s="350"/>
      <c r="E58" s="48">
        <v>108771357.69</v>
      </c>
      <c r="F58" s="350"/>
      <c r="G58" s="355">
        <v>0</v>
      </c>
      <c r="H58" s="350"/>
      <c r="I58" s="355">
        <v>0</v>
      </c>
      <c r="J58" s="350"/>
      <c r="K58" s="45">
        <v>13991</v>
      </c>
      <c r="L58" s="350"/>
      <c r="M58" s="465">
        <v>87042101</v>
      </c>
      <c r="N58" s="466"/>
      <c r="O58" s="355">
        <v>0</v>
      </c>
      <c r="P58" s="448"/>
      <c r="Q58" s="355">
        <v>0</v>
      </c>
      <c r="R58" s="448"/>
      <c r="S58" s="470">
        <v>7388</v>
      </c>
      <c r="T58" s="466"/>
      <c r="U58" s="48">
        <v>21729256.690000001</v>
      </c>
      <c r="V58" s="48"/>
      <c r="W58" s="355">
        <v>0</v>
      </c>
      <c r="X58" s="123"/>
      <c r="Y58" s="355">
        <v>0</v>
      </c>
      <c r="AA58" s="474"/>
      <c r="AB58" s="350"/>
      <c r="AC58" s="489"/>
      <c r="AD58" s="350"/>
      <c r="AE58" s="355"/>
      <c r="AF58" s="350"/>
      <c r="AG58" s="355"/>
      <c r="AH58" s="350"/>
      <c r="AI58" s="45"/>
      <c r="AJ58" s="350"/>
      <c r="AK58" s="600"/>
      <c r="AL58" s="601"/>
      <c r="AM58" s="604"/>
      <c r="AN58" s="601"/>
      <c r="AO58" s="48"/>
      <c r="AP58" s="48"/>
      <c r="AQ58" s="355"/>
      <c r="AR58" s="123"/>
      <c r="AS58" s="355"/>
    </row>
    <row r="59" spans="1:45" ht="9.9" customHeight="1" thickBot="1" x14ac:dyDescent="0.35">
      <c r="A59" s="29" t="s">
        <v>75</v>
      </c>
      <c r="B59" s="16"/>
      <c r="C59" s="454">
        <v>12113460.34</v>
      </c>
      <c r="D59" s="350"/>
      <c r="E59" s="48">
        <v>12113460.34</v>
      </c>
      <c r="F59" s="350"/>
      <c r="G59" s="355">
        <v>0</v>
      </c>
      <c r="H59" s="350"/>
      <c r="I59" s="355">
        <v>0</v>
      </c>
      <c r="J59" s="350"/>
      <c r="K59" s="45">
        <v>1338</v>
      </c>
      <c r="L59" s="350"/>
      <c r="M59" s="465">
        <v>8990956</v>
      </c>
      <c r="N59" s="466"/>
      <c r="O59" s="355">
        <v>0</v>
      </c>
      <c r="P59" s="448"/>
      <c r="Q59" s="355">
        <v>0</v>
      </c>
      <c r="R59" s="448"/>
      <c r="S59" s="470">
        <v>1003</v>
      </c>
      <c r="T59" s="466"/>
      <c r="U59" s="48">
        <v>3122504.34</v>
      </c>
      <c r="V59" s="38"/>
      <c r="W59" s="355">
        <v>0</v>
      </c>
      <c r="X59" s="123"/>
      <c r="Y59" s="355">
        <v>0</v>
      </c>
      <c r="AA59" s="474"/>
      <c r="AB59" s="350"/>
      <c r="AC59" s="489"/>
      <c r="AD59" s="350"/>
      <c r="AE59" s="355"/>
      <c r="AF59" s="350"/>
      <c r="AG59" s="355"/>
      <c r="AH59" s="350"/>
      <c r="AI59" s="45"/>
      <c r="AJ59" s="350"/>
      <c r="AK59" s="600"/>
      <c r="AL59" s="601"/>
      <c r="AM59" s="604"/>
      <c r="AN59" s="601"/>
      <c r="AO59" s="48"/>
      <c r="AP59" s="38"/>
      <c r="AQ59" s="355"/>
      <c r="AR59" s="123"/>
      <c r="AS59" s="355"/>
    </row>
    <row r="60" spans="1:45" ht="9.9" customHeight="1" thickBot="1" x14ac:dyDescent="0.35">
      <c r="A60" s="29" t="s">
        <v>76</v>
      </c>
      <c r="B60" s="16"/>
      <c r="C60" s="454">
        <v>8255477.4000000004</v>
      </c>
      <c r="D60" s="350"/>
      <c r="E60" s="48">
        <v>8255477.4000000004</v>
      </c>
      <c r="F60" s="350"/>
      <c r="G60" s="355">
        <v>0</v>
      </c>
      <c r="H60" s="350"/>
      <c r="I60" s="355">
        <v>0</v>
      </c>
      <c r="J60" s="350"/>
      <c r="K60" s="356">
        <v>894</v>
      </c>
      <c r="L60" s="350"/>
      <c r="M60" s="465">
        <v>6224428</v>
      </c>
      <c r="N60" s="466"/>
      <c r="O60" s="355">
        <v>0</v>
      </c>
      <c r="P60" s="448"/>
      <c r="Q60" s="355">
        <v>0</v>
      </c>
      <c r="R60" s="448"/>
      <c r="S60" s="469">
        <v>656</v>
      </c>
      <c r="T60" s="466"/>
      <c r="U60" s="48">
        <v>2031049.4</v>
      </c>
      <c r="V60" s="48"/>
      <c r="W60" s="260">
        <v>0</v>
      </c>
      <c r="X60" s="123"/>
      <c r="Y60" s="260">
        <v>0</v>
      </c>
      <c r="AA60" s="474"/>
      <c r="AB60" s="350"/>
      <c r="AC60" s="489"/>
      <c r="AD60" s="350"/>
      <c r="AE60" s="355"/>
      <c r="AF60" s="350"/>
      <c r="AG60" s="355"/>
      <c r="AH60" s="350"/>
      <c r="AI60" s="356"/>
      <c r="AJ60" s="350"/>
      <c r="AK60" s="600"/>
      <c r="AL60" s="601"/>
      <c r="AM60" s="602"/>
      <c r="AN60" s="601"/>
      <c r="AO60" s="48"/>
      <c r="AP60" s="48"/>
      <c r="AQ60" s="260"/>
      <c r="AR60" s="123"/>
      <c r="AS60" s="260"/>
    </row>
    <row r="61" spans="1:45" ht="9.9" customHeight="1" thickBot="1" x14ac:dyDescent="0.35">
      <c r="A61" s="29" t="s">
        <v>77</v>
      </c>
      <c r="B61" s="16"/>
      <c r="C61" s="454">
        <v>10475180.949999999</v>
      </c>
      <c r="D61" s="350"/>
      <c r="E61" s="48">
        <v>10475180.949999999</v>
      </c>
      <c r="F61" s="350"/>
      <c r="G61" s="355">
        <v>0</v>
      </c>
      <c r="H61" s="350"/>
      <c r="I61" s="355">
        <v>0</v>
      </c>
      <c r="J61" s="350"/>
      <c r="K61" s="45">
        <v>1129</v>
      </c>
      <c r="L61" s="350"/>
      <c r="M61" s="465">
        <v>8038287</v>
      </c>
      <c r="N61" s="466"/>
      <c r="O61" s="355">
        <v>0</v>
      </c>
      <c r="P61" s="448"/>
      <c r="Q61" s="355">
        <v>0</v>
      </c>
      <c r="R61" s="448"/>
      <c r="S61" s="469">
        <v>791</v>
      </c>
      <c r="T61" s="466"/>
      <c r="U61" s="48">
        <v>2436893.9500000002</v>
      </c>
      <c r="V61" s="48"/>
      <c r="W61" s="355">
        <v>0</v>
      </c>
      <c r="X61" s="123"/>
      <c r="Y61" s="355">
        <v>0</v>
      </c>
      <c r="AA61" s="474"/>
      <c r="AB61" s="350"/>
      <c r="AC61" s="489"/>
      <c r="AD61" s="350"/>
      <c r="AE61" s="355"/>
      <c r="AF61" s="350"/>
      <c r="AG61" s="355"/>
      <c r="AH61" s="350"/>
      <c r="AI61" s="45"/>
      <c r="AJ61" s="350"/>
      <c r="AK61" s="600"/>
      <c r="AL61" s="601"/>
      <c r="AM61" s="602"/>
      <c r="AN61" s="601"/>
      <c r="AO61" s="48"/>
      <c r="AP61" s="48"/>
      <c r="AQ61" s="355"/>
      <c r="AR61" s="123"/>
      <c r="AS61" s="355"/>
    </row>
    <row r="62" spans="1:45" ht="5.25" customHeight="1" thickBot="1" x14ac:dyDescent="0.35">
      <c r="A62" s="29"/>
      <c r="B62" s="16"/>
      <c r="C62" s="403"/>
      <c r="D62" s="350"/>
      <c r="E62" s="48"/>
      <c r="F62" s="350"/>
      <c r="G62" s="403"/>
      <c r="H62" s="350"/>
      <c r="I62" s="403"/>
      <c r="J62" s="350"/>
      <c r="K62" s="45"/>
      <c r="L62" s="350"/>
      <c r="M62" s="462"/>
      <c r="N62" s="462"/>
      <c r="O62" s="403"/>
      <c r="P62" s="403"/>
      <c r="Q62" s="438"/>
      <c r="R62" s="403"/>
      <c r="S62" s="462"/>
      <c r="T62" s="462"/>
      <c r="U62" s="356"/>
      <c r="V62" s="48"/>
      <c r="W62" s="403"/>
      <c r="X62" s="351"/>
      <c r="Y62" s="407"/>
      <c r="AA62" s="474"/>
      <c r="AB62" s="350"/>
      <c r="AC62" s="489"/>
      <c r="AD62" s="350"/>
      <c r="AE62" s="403"/>
      <c r="AF62" s="350"/>
      <c r="AG62" s="403"/>
      <c r="AH62" s="350"/>
      <c r="AI62" s="45"/>
      <c r="AJ62" s="350"/>
      <c r="AK62" s="403"/>
      <c r="AL62" s="403"/>
      <c r="AM62" s="403"/>
      <c r="AN62" s="403"/>
      <c r="AO62" s="356"/>
      <c r="AP62" s="48"/>
      <c r="AQ62" s="403"/>
      <c r="AR62" s="351"/>
      <c r="AS62" s="407"/>
    </row>
    <row r="63" spans="1:45" ht="9.9" customHeight="1" thickBot="1" x14ac:dyDescent="0.35">
      <c r="A63" s="27" t="s">
        <v>78</v>
      </c>
      <c r="B63" s="16"/>
      <c r="C63" s="453">
        <v>50891464.719999999</v>
      </c>
      <c r="D63" s="350"/>
      <c r="E63" s="38">
        <v>50891464.719999999</v>
      </c>
      <c r="F63" s="350"/>
      <c r="G63" s="352">
        <v>0</v>
      </c>
      <c r="H63" s="350"/>
      <c r="I63" s="352">
        <v>0</v>
      </c>
      <c r="J63" s="350"/>
      <c r="K63" s="22">
        <v>10146</v>
      </c>
      <c r="L63" s="350"/>
      <c r="M63" s="463">
        <v>49191400</v>
      </c>
      <c r="N63" s="464"/>
      <c r="O63" s="460">
        <v>1</v>
      </c>
      <c r="P63" s="460"/>
      <c r="Q63" s="472">
        <v>64.72</v>
      </c>
      <c r="R63" s="460"/>
      <c r="S63" s="468">
        <v>1972</v>
      </c>
      <c r="T63" s="464"/>
      <c r="U63" s="54">
        <v>1700000</v>
      </c>
      <c r="V63" s="48"/>
      <c r="W63" s="352">
        <v>0</v>
      </c>
      <c r="X63" s="351"/>
      <c r="Y63" s="352">
        <v>0</v>
      </c>
      <c r="AA63" s="474"/>
      <c r="AB63" s="350"/>
      <c r="AC63" s="489"/>
      <c r="AD63" s="350"/>
      <c r="AE63" s="355"/>
      <c r="AF63" s="350"/>
      <c r="AG63" s="355"/>
      <c r="AH63" s="350"/>
      <c r="AI63" s="22"/>
      <c r="AJ63" s="350"/>
      <c r="AK63" s="597"/>
      <c r="AL63" s="598"/>
      <c r="AM63" s="599"/>
      <c r="AN63" s="598"/>
      <c r="AO63" s="54"/>
      <c r="AP63" s="48"/>
      <c r="AQ63" s="355"/>
      <c r="AR63" s="351"/>
      <c r="AS63" s="355"/>
    </row>
    <row r="64" spans="1:45" ht="9.9" customHeight="1" thickBot="1" x14ac:dyDescent="0.35">
      <c r="A64" s="29" t="s">
        <v>79</v>
      </c>
      <c r="B64" s="16"/>
      <c r="C64" s="454">
        <v>5956994.4299999997</v>
      </c>
      <c r="D64" s="350"/>
      <c r="E64" s="48">
        <v>5956994.4299999997</v>
      </c>
      <c r="F64" s="350"/>
      <c r="G64" s="355">
        <v>0</v>
      </c>
      <c r="H64" s="350"/>
      <c r="I64" s="355">
        <v>0</v>
      </c>
      <c r="J64" s="350"/>
      <c r="K64" s="45">
        <v>1125</v>
      </c>
      <c r="L64" s="350"/>
      <c r="M64" s="465">
        <v>5681395.8200000003</v>
      </c>
      <c r="N64" s="466"/>
      <c r="O64" s="355">
        <v>0</v>
      </c>
      <c r="P64" s="448"/>
      <c r="Q64" s="355">
        <v>0</v>
      </c>
      <c r="R64" s="448"/>
      <c r="S64" s="469">
        <v>325</v>
      </c>
      <c r="T64" s="466"/>
      <c r="U64" s="48">
        <v>275598.61</v>
      </c>
      <c r="V64" s="48"/>
      <c r="W64" s="355">
        <v>0</v>
      </c>
      <c r="X64" s="351"/>
      <c r="Y64" s="355">
        <v>0</v>
      </c>
      <c r="AA64" s="474"/>
      <c r="AB64" s="350"/>
      <c r="AC64" s="489"/>
      <c r="AD64" s="350"/>
      <c r="AE64" s="355"/>
      <c r="AF64" s="350"/>
      <c r="AG64" s="355"/>
      <c r="AH64" s="350"/>
      <c r="AI64" s="45"/>
      <c r="AJ64" s="350"/>
      <c r="AK64" s="600"/>
      <c r="AL64" s="601"/>
      <c r="AM64" s="602"/>
      <c r="AN64" s="601"/>
      <c r="AO64" s="48"/>
      <c r="AP64" s="48"/>
      <c r="AQ64" s="355"/>
      <c r="AR64" s="351"/>
      <c r="AS64" s="355"/>
    </row>
    <row r="65" spans="1:45" ht="9.9" customHeight="1" thickBot="1" x14ac:dyDescent="0.35">
      <c r="A65" s="29" t="s">
        <v>80</v>
      </c>
      <c r="B65" s="16"/>
      <c r="C65" s="454">
        <v>1427884.49</v>
      </c>
      <c r="D65" s="350"/>
      <c r="E65" s="48">
        <v>1427884.49</v>
      </c>
      <c r="F65" s="350"/>
      <c r="G65" s="355">
        <v>0</v>
      </c>
      <c r="H65" s="350"/>
      <c r="I65" s="355">
        <v>0</v>
      </c>
      <c r="J65" s="350"/>
      <c r="K65" s="356">
        <v>267</v>
      </c>
      <c r="L65" s="350"/>
      <c r="M65" s="465">
        <v>1350884.61</v>
      </c>
      <c r="N65" s="466"/>
      <c r="O65" s="355">
        <v>0</v>
      </c>
      <c r="P65" s="448"/>
      <c r="Q65" s="355">
        <v>0</v>
      </c>
      <c r="R65" s="448"/>
      <c r="S65" s="469">
        <v>82</v>
      </c>
      <c r="T65" s="466"/>
      <c r="U65" s="48">
        <v>76999.88</v>
      </c>
      <c r="V65" s="38"/>
      <c r="W65" s="355">
        <v>0</v>
      </c>
      <c r="X65" s="351"/>
      <c r="Y65" s="355">
        <v>0</v>
      </c>
      <c r="AA65" s="474"/>
      <c r="AB65" s="350"/>
      <c r="AC65" s="489"/>
      <c r="AD65" s="350"/>
      <c r="AE65" s="355"/>
      <c r="AF65" s="350"/>
      <c r="AG65" s="355"/>
      <c r="AH65" s="350"/>
      <c r="AI65" s="356"/>
      <c r="AJ65" s="350"/>
      <c r="AK65" s="600"/>
      <c r="AL65" s="601"/>
      <c r="AM65" s="602"/>
      <c r="AN65" s="601"/>
      <c r="AO65" s="48"/>
      <c r="AP65" s="38"/>
      <c r="AQ65" s="355"/>
      <c r="AR65" s="351"/>
      <c r="AS65" s="355"/>
    </row>
    <row r="66" spans="1:45" ht="9.9" customHeight="1" thickBot="1" x14ac:dyDescent="0.35">
      <c r="A66" s="29" t="s">
        <v>81</v>
      </c>
      <c r="B66" s="16"/>
      <c r="C66" s="454">
        <v>43506585.799999997</v>
      </c>
      <c r="D66" s="350"/>
      <c r="E66" s="48">
        <v>43506585.799999997</v>
      </c>
      <c r="F66" s="350"/>
      <c r="G66" s="355">
        <v>0</v>
      </c>
      <c r="H66" s="350"/>
      <c r="I66" s="355">
        <v>0</v>
      </c>
      <c r="J66" s="350"/>
      <c r="K66" s="45">
        <v>8754</v>
      </c>
      <c r="L66" s="350"/>
      <c r="M66" s="465">
        <v>42159119.57</v>
      </c>
      <c r="N66" s="466"/>
      <c r="O66" s="448">
        <v>1</v>
      </c>
      <c r="P66" s="448"/>
      <c r="Q66" s="473">
        <v>64.72</v>
      </c>
      <c r="R66" s="448"/>
      <c r="S66" s="470">
        <v>1565</v>
      </c>
      <c r="T66" s="466"/>
      <c r="U66" s="48">
        <v>1347401.51</v>
      </c>
      <c r="V66" s="48"/>
      <c r="W66" s="355">
        <v>0</v>
      </c>
      <c r="X66" s="351"/>
      <c r="Y66" s="355">
        <v>0</v>
      </c>
      <c r="AA66" s="474"/>
      <c r="AB66" s="350"/>
      <c r="AC66" s="489"/>
      <c r="AD66" s="350"/>
      <c r="AE66" s="355"/>
      <c r="AF66" s="350"/>
      <c r="AG66" s="355"/>
      <c r="AH66" s="350"/>
      <c r="AI66" s="45"/>
      <c r="AJ66" s="350"/>
      <c r="AK66" s="600"/>
      <c r="AL66" s="601"/>
      <c r="AM66" s="604"/>
      <c r="AN66" s="601"/>
      <c r="AO66" s="48"/>
      <c r="AP66" s="48"/>
      <c r="AQ66" s="355"/>
      <c r="AR66" s="351"/>
      <c r="AS66" s="355"/>
    </row>
    <row r="67" spans="1:45" ht="5.25" customHeight="1" thickBot="1" x14ac:dyDescent="0.35">
      <c r="A67" s="29"/>
      <c r="B67" s="16"/>
      <c r="C67" s="403"/>
      <c r="D67" s="350"/>
      <c r="E67" s="48"/>
      <c r="F67" s="350"/>
      <c r="G67" s="403"/>
      <c r="H67" s="350"/>
      <c r="I67" s="48"/>
      <c r="J67" s="350"/>
      <c r="K67" s="53"/>
      <c r="L67" s="350"/>
      <c r="M67" s="462"/>
      <c r="N67" s="462"/>
      <c r="O67" s="403"/>
      <c r="P67" s="403"/>
      <c r="Q67" s="438"/>
      <c r="R67" s="403"/>
      <c r="S67" s="462"/>
      <c r="T67" s="462"/>
      <c r="U67" s="356"/>
      <c r="V67" s="48"/>
      <c r="W67" s="403"/>
      <c r="X67" s="351"/>
      <c r="Y67" s="407"/>
      <c r="AA67" s="474"/>
      <c r="AB67" s="350"/>
      <c r="AC67" s="489"/>
      <c r="AD67" s="350"/>
      <c r="AE67" s="403"/>
      <c r="AF67" s="350"/>
      <c r="AG67" s="48"/>
      <c r="AH67" s="350"/>
      <c r="AI67" s="53"/>
      <c r="AJ67" s="350"/>
      <c r="AK67" s="403"/>
      <c r="AL67" s="403"/>
      <c r="AM67" s="403"/>
      <c r="AN67" s="403"/>
      <c r="AO67" s="356"/>
      <c r="AP67" s="48"/>
      <c r="AQ67" s="403"/>
      <c r="AR67" s="351"/>
      <c r="AS67" s="407"/>
    </row>
    <row r="68" spans="1:45" ht="9.9" customHeight="1" thickBot="1" x14ac:dyDescent="0.35">
      <c r="A68" s="27" t="s">
        <v>33</v>
      </c>
      <c r="B68" s="16"/>
      <c r="C68" s="453">
        <v>20245398.18</v>
      </c>
      <c r="D68" s="350"/>
      <c r="E68" s="38">
        <v>19339004.93</v>
      </c>
      <c r="F68" s="350"/>
      <c r="G68" s="405">
        <v>195</v>
      </c>
      <c r="H68" s="350"/>
      <c r="I68" s="38">
        <v>2140557.9300000002</v>
      </c>
      <c r="J68" s="350"/>
      <c r="K68" s="22">
        <v>3502</v>
      </c>
      <c r="L68" s="350"/>
      <c r="M68" s="463">
        <v>17198447</v>
      </c>
      <c r="N68" s="464"/>
      <c r="O68" s="352">
        <v>0</v>
      </c>
      <c r="P68" s="515"/>
      <c r="Q68" s="352">
        <v>0</v>
      </c>
      <c r="R68" s="515"/>
      <c r="S68" s="352">
        <v>0</v>
      </c>
      <c r="T68" s="352">
        <v>0</v>
      </c>
      <c r="U68" s="352">
        <v>0</v>
      </c>
      <c r="V68" s="38"/>
      <c r="W68" s="405">
        <v>156</v>
      </c>
      <c r="X68" s="351"/>
      <c r="Y68" s="500">
        <v>906393.25</v>
      </c>
      <c r="AA68" s="474"/>
      <c r="AB68" s="350"/>
      <c r="AC68" s="489"/>
      <c r="AD68" s="350"/>
      <c r="AE68" s="405"/>
      <c r="AF68" s="350"/>
      <c r="AG68" s="38"/>
      <c r="AH68" s="350"/>
      <c r="AI68" s="22"/>
      <c r="AJ68" s="350"/>
      <c r="AK68" s="597"/>
      <c r="AL68" s="598"/>
      <c r="AM68" s="355"/>
      <c r="AN68" s="355"/>
      <c r="AO68" s="355"/>
      <c r="AP68" s="38"/>
      <c r="AQ68" s="405"/>
      <c r="AR68" s="351"/>
      <c r="AS68" s="432"/>
    </row>
    <row r="69" spans="1:45" ht="9.9" customHeight="1" thickBot="1" x14ac:dyDescent="0.35">
      <c r="A69" s="29" t="s">
        <v>82</v>
      </c>
      <c r="B69" s="16"/>
      <c r="C69" s="454">
        <v>15212381.609999999</v>
      </c>
      <c r="D69" s="350"/>
      <c r="E69" s="48">
        <v>14609244.609999999</v>
      </c>
      <c r="F69" s="350"/>
      <c r="G69" s="407">
        <v>159</v>
      </c>
      <c r="H69" s="350"/>
      <c r="I69" s="48">
        <v>1732318.41</v>
      </c>
      <c r="J69" s="350"/>
      <c r="K69" s="457">
        <v>2546</v>
      </c>
      <c r="L69" s="350"/>
      <c r="M69" s="465">
        <v>12876926.199999999</v>
      </c>
      <c r="N69" s="466"/>
      <c r="O69" s="355">
        <v>0</v>
      </c>
      <c r="P69" s="448"/>
      <c r="Q69" s="355">
        <v>0</v>
      </c>
      <c r="R69" s="448"/>
      <c r="S69" s="355">
        <v>0</v>
      </c>
      <c r="T69" s="355">
        <v>0</v>
      </c>
      <c r="U69" s="355">
        <v>0</v>
      </c>
      <c r="V69" s="48"/>
      <c r="W69" s="407">
        <v>108</v>
      </c>
      <c r="X69" s="351"/>
      <c r="Y69" s="432">
        <v>603137</v>
      </c>
      <c r="AA69" s="474"/>
      <c r="AB69" s="350"/>
      <c r="AC69" s="489"/>
      <c r="AD69" s="350"/>
      <c r="AE69" s="407"/>
      <c r="AF69" s="350"/>
      <c r="AG69" s="48"/>
      <c r="AH69" s="350"/>
      <c r="AI69" s="457"/>
      <c r="AJ69" s="350"/>
      <c r="AK69" s="600"/>
      <c r="AL69" s="601"/>
      <c r="AM69" s="355"/>
      <c r="AN69" s="355"/>
      <c r="AO69" s="355"/>
      <c r="AP69" s="48"/>
      <c r="AQ69" s="407"/>
      <c r="AR69" s="351"/>
      <c r="AS69" s="432"/>
    </row>
    <row r="70" spans="1:45" ht="9.9" customHeight="1" thickBot="1" x14ac:dyDescent="0.35">
      <c r="A70" s="29" t="s">
        <v>83</v>
      </c>
      <c r="B70" s="16"/>
      <c r="C70" s="454">
        <v>5033016.57</v>
      </c>
      <c r="D70" s="350"/>
      <c r="E70" s="48">
        <v>4729760.32</v>
      </c>
      <c r="F70" s="350"/>
      <c r="G70" s="407">
        <v>36</v>
      </c>
      <c r="H70" s="350"/>
      <c r="I70" s="48">
        <v>408239.52</v>
      </c>
      <c r="J70" s="350"/>
      <c r="K70" s="456">
        <v>956</v>
      </c>
      <c r="L70" s="350"/>
      <c r="M70" s="465">
        <v>4321520.8</v>
      </c>
      <c r="N70" s="466"/>
      <c r="O70" s="355">
        <v>0</v>
      </c>
      <c r="P70" s="448"/>
      <c r="Q70" s="355">
        <v>0</v>
      </c>
      <c r="R70" s="448"/>
      <c r="S70" s="355">
        <v>0</v>
      </c>
      <c r="T70" s="355">
        <v>0</v>
      </c>
      <c r="U70" s="355">
        <v>0</v>
      </c>
      <c r="V70" s="38"/>
      <c r="W70" s="407">
        <v>48</v>
      </c>
      <c r="X70" s="123"/>
      <c r="Y70" s="432">
        <v>303256.25</v>
      </c>
      <c r="AA70" s="474"/>
      <c r="AB70" s="350"/>
      <c r="AC70" s="489"/>
      <c r="AD70" s="350"/>
      <c r="AE70" s="407"/>
      <c r="AF70" s="350"/>
      <c r="AG70" s="48"/>
      <c r="AH70" s="350"/>
      <c r="AI70" s="456"/>
      <c r="AJ70" s="350"/>
      <c r="AK70" s="600"/>
      <c r="AL70" s="601"/>
      <c r="AM70" s="355"/>
      <c r="AN70" s="355"/>
      <c r="AO70" s="355"/>
      <c r="AP70" s="38"/>
      <c r="AQ70" s="407"/>
      <c r="AR70" s="123"/>
      <c r="AS70" s="432"/>
    </row>
    <row r="71" spans="1:45" ht="5.25" customHeight="1" thickBot="1" x14ac:dyDescent="0.35">
      <c r="A71" s="52"/>
      <c r="B71" s="16"/>
      <c r="C71" s="403"/>
      <c r="D71" s="350"/>
      <c r="E71" s="48"/>
      <c r="F71" s="350"/>
      <c r="G71" s="403"/>
      <c r="H71" s="350"/>
      <c r="I71" s="48"/>
      <c r="J71" s="350"/>
      <c r="K71" s="45"/>
      <c r="L71" s="350"/>
      <c r="M71" s="462"/>
      <c r="N71" s="462"/>
      <c r="O71" s="403"/>
      <c r="P71" s="403"/>
      <c r="Q71" s="438"/>
      <c r="R71" s="403"/>
      <c r="S71" s="260"/>
      <c r="T71" s="260"/>
      <c r="U71" s="260"/>
      <c r="V71" s="48"/>
      <c r="W71" s="403"/>
      <c r="X71" s="351"/>
      <c r="Y71" s="407"/>
      <c r="AA71" s="474"/>
      <c r="AB71" s="350"/>
      <c r="AC71" s="489"/>
      <c r="AD71" s="350"/>
      <c r="AE71" s="403"/>
      <c r="AF71" s="350"/>
      <c r="AG71" s="48"/>
      <c r="AH71" s="350"/>
      <c r="AI71" s="45"/>
      <c r="AJ71" s="350"/>
      <c r="AK71" s="403"/>
      <c r="AL71" s="403"/>
      <c r="AM71" s="260"/>
      <c r="AN71" s="260"/>
      <c r="AO71" s="260"/>
      <c r="AP71" s="48"/>
      <c r="AQ71" s="403"/>
      <c r="AR71" s="351"/>
      <c r="AS71" s="407"/>
    </row>
    <row r="72" spans="1:45" ht="9.9" customHeight="1" thickBot="1" x14ac:dyDescent="0.35">
      <c r="A72" s="27" t="s">
        <v>84</v>
      </c>
      <c r="B72" s="16"/>
      <c r="C72" s="453">
        <v>13190340.75</v>
      </c>
      <c r="D72" s="350"/>
      <c r="E72" s="38">
        <v>10204715.75</v>
      </c>
      <c r="F72" s="350"/>
      <c r="G72" s="405">
        <v>35</v>
      </c>
      <c r="H72" s="350"/>
      <c r="I72" s="38">
        <v>426860.07</v>
      </c>
      <c r="J72" s="350"/>
      <c r="K72" s="22">
        <v>5685</v>
      </c>
      <c r="L72" s="350"/>
      <c r="M72" s="463">
        <v>9174415.2799999993</v>
      </c>
      <c r="N72" s="464"/>
      <c r="O72" s="352">
        <v>0</v>
      </c>
      <c r="P72" s="515"/>
      <c r="Q72" s="352">
        <v>0</v>
      </c>
      <c r="R72" s="460"/>
      <c r="S72" s="467">
        <v>800</v>
      </c>
      <c r="T72" s="464"/>
      <c r="U72" s="38">
        <v>603440.4</v>
      </c>
      <c r="V72" s="38"/>
      <c r="W72" s="405">
        <v>154</v>
      </c>
      <c r="X72" s="351"/>
      <c r="Y72" s="500">
        <v>2985625</v>
      </c>
      <c r="AA72" s="474"/>
      <c r="AB72" s="350"/>
      <c r="AC72" s="489"/>
      <c r="AD72" s="350"/>
      <c r="AE72" s="405"/>
      <c r="AF72" s="350"/>
      <c r="AG72" s="38"/>
      <c r="AH72" s="350"/>
      <c r="AI72" s="22"/>
      <c r="AJ72" s="350"/>
      <c r="AK72" s="597"/>
      <c r="AL72" s="598"/>
      <c r="AM72" s="603"/>
      <c r="AN72" s="598"/>
      <c r="AO72" s="38"/>
      <c r="AP72" s="38"/>
      <c r="AQ72" s="405"/>
      <c r="AR72" s="351"/>
      <c r="AS72" s="432"/>
    </row>
    <row r="73" spans="1:45" ht="9.9" customHeight="1" thickBot="1" x14ac:dyDescent="0.35">
      <c r="A73" s="29" t="s">
        <v>85</v>
      </c>
      <c r="B73" s="16"/>
      <c r="C73" s="454">
        <v>6310265.9500000002</v>
      </c>
      <c r="D73" s="350"/>
      <c r="E73" s="48">
        <v>5309265.95</v>
      </c>
      <c r="F73" s="350"/>
      <c r="G73" s="407">
        <v>18</v>
      </c>
      <c r="H73" s="350"/>
      <c r="I73" s="48">
        <v>224219.96</v>
      </c>
      <c r="J73" s="350"/>
      <c r="K73" s="45">
        <v>3242</v>
      </c>
      <c r="L73" s="350"/>
      <c r="M73" s="465">
        <v>4769955.6399999997</v>
      </c>
      <c r="N73" s="466"/>
      <c r="O73" s="355">
        <v>0</v>
      </c>
      <c r="P73" s="448"/>
      <c r="Q73" s="355">
        <v>0</v>
      </c>
      <c r="R73" s="448"/>
      <c r="S73" s="469">
        <v>384</v>
      </c>
      <c r="T73" s="466"/>
      <c r="U73" s="48">
        <v>315090.34999999998</v>
      </c>
      <c r="V73" s="38"/>
      <c r="W73" s="407">
        <v>53</v>
      </c>
      <c r="X73" s="351"/>
      <c r="Y73" s="432">
        <v>1001000</v>
      </c>
      <c r="AA73" s="474"/>
      <c r="AB73" s="350"/>
      <c r="AC73" s="489"/>
      <c r="AD73" s="350"/>
      <c r="AE73" s="407"/>
      <c r="AF73" s="350"/>
      <c r="AG73" s="48"/>
      <c r="AH73" s="350"/>
      <c r="AI73" s="45"/>
      <c r="AJ73" s="350"/>
      <c r="AK73" s="600"/>
      <c r="AL73" s="601"/>
      <c r="AM73" s="602"/>
      <c r="AN73" s="601"/>
      <c r="AO73" s="48"/>
      <c r="AP73" s="38"/>
      <c r="AQ73" s="407"/>
      <c r="AR73" s="351"/>
      <c r="AS73" s="432"/>
    </row>
    <row r="74" spans="1:45" ht="9.9" customHeight="1" thickBot="1" x14ac:dyDescent="0.35">
      <c r="A74" s="29" t="s">
        <v>86</v>
      </c>
      <c r="B74" s="16"/>
      <c r="C74" s="454">
        <v>1016208.72</v>
      </c>
      <c r="D74" s="350"/>
      <c r="E74" s="48">
        <v>532208.72</v>
      </c>
      <c r="F74" s="350"/>
      <c r="G74" s="407">
        <v>1</v>
      </c>
      <c r="H74" s="350"/>
      <c r="I74" s="48">
        <v>15000</v>
      </c>
      <c r="J74" s="350"/>
      <c r="K74" s="356">
        <v>277</v>
      </c>
      <c r="L74" s="350"/>
      <c r="M74" s="465">
        <v>511796.49</v>
      </c>
      <c r="N74" s="466"/>
      <c r="O74" s="355">
        <v>0</v>
      </c>
      <c r="P74" s="448"/>
      <c r="Q74" s="355">
        <v>0</v>
      </c>
      <c r="R74" s="448"/>
      <c r="S74" s="469">
        <v>7</v>
      </c>
      <c r="T74" s="466"/>
      <c r="U74" s="48">
        <v>5412.23</v>
      </c>
      <c r="V74" s="38"/>
      <c r="W74" s="407">
        <v>22</v>
      </c>
      <c r="X74" s="351"/>
      <c r="Y74" s="432">
        <v>484000</v>
      </c>
      <c r="AA74" s="474"/>
      <c r="AB74" s="350"/>
      <c r="AC74" s="489"/>
      <c r="AD74" s="350"/>
      <c r="AE74" s="407"/>
      <c r="AF74" s="350"/>
      <c r="AG74" s="48"/>
      <c r="AH74" s="350"/>
      <c r="AI74" s="356"/>
      <c r="AJ74" s="350"/>
      <c r="AK74" s="600"/>
      <c r="AL74" s="601"/>
      <c r="AM74" s="602"/>
      <c r="AN74" s="601"/>
      <c r="AO74" s="48"/>
      <c r="AP74" s="38"/>
      <c r="AQ74" s="407"/>
      <c r="AR74" s="351"/>
      <c r="AS74" s="432"/>
    </row>
    <row r="75" spans="1:45" ht="9.9" customHeight="1" thickBot="1" x14ac:dyDescent="0.35">
      <c r="A75" s="29" t="s">
        <v>87</v>
      </c>
      <c r="B75" s="16"/>
      <c r="C75" s="454">
        <v>1122941.93</v>
      </c>
      <c r="D75" s="350"/>
      <c r="E75" s="48">
        <v>621441.93000000005</v>
      </c>
      <c r="F75" s="350"/>
      <c r="G75" s="355">
        <v>0</v>
      </c>
      <c r="H75" s="350"/>
      <c r="I75" s="355">
        <v>0</v>
      </c>
      <c r="J75" s="350"/>
      <c r="K75" s="356">
        <v>258</v>
      </c>
      <c r="L75" s="350"/>
      <c r="M75" s="465">
        <v>597568.6</v>
      </c>
      <c r="N75" s="466"/>
      <c r="O75" s="355">
        <v>0</v>
      </c>
      <c r="P75" s="448"/>
      <c r="Q75" s="355">
        <v>0</v>
      </c>
      <c r="R75" s="448"/>
      <c r="S75" s="469">
        <v>24</v>
      </c>
      <c r="T75" s="466"/>
      <c r="U75" s="48">
        <v>23873.33</v>
      </c>
      <c r="V75" s="38"/>
      <c r="W75" s="407">
        <v>28</v>
      </c>
      <c r="X75" s="351"/>
      <c r="Y75" s="432">
        <v>501500</v>
      </c>
      <c r="AA75" s="474"/>
      <c r="AB75" s="350"/>
      <c r="AC75" s="489"/>
      <c r="AD75" s="350"/>
      <c r="AE75" s="407"/>
      <c r="AF75" s="350"/>
      <c r="AG75" s="48"/>
      <c r="AH75" s="350"/>
      <c r="AI75" s="356"/>
      <c r="AJ75" s="350"/>
      <c r="AK75" s="600"/>
      <c r="AL75" s="601"/>
      <c r="AM75" s="602"/>
      <c r="AN75" s="601"/>
      <c r="AO75" s="48"/>
      <c r="AP75" s="38"/>
      <c r="AQ75" s="407"/>
      <c r="AR75" s="351"/>
      <c r="AS75" s="432"/>
    </row>
    <row r="76" spans="1:45" ht="9.9" customHeight="1" thickBot="1" x14ac:dyDescent="0.35">
      <c r="A76" s="29" t="s">
        <v>88</v>
      </c>
      <c r="B76" s="16"/>
      <c r="C76" s="454">
        <v>4740924.1500000004</v>
      </c>
      <c r="D76" s="350"/>
      <c r="E76" s="48">
        <v>3741799.15</v>
      </c>
      <c r="F76" s="350"/>
      <c r="G76" s="407">
        <v>16</v>
      </c>
      <c r="H76" s="350"/>
      <c r="I76" s="48">
        <v>187640.11</v>
      </c>
      <c r="J76" s="350"/>
      <c r="K76" s="45">
        <v>1908</v>
      </c>
      <c r="L76" s="350"/>
      <c r="M76" s="465">
        <v>3295094.55</v>
      </c>
      <c r="N76" s="466"/>
      <c r="O76" s="355">
        <v>0</v>
      </c>
      <c r="P76" s="448"/>
      <c r="Q76" s="355">
        <v>0</v>
      </c>
      <c r="R76" s="448"/>
      <c r="S76" s="469">
        <v>385</v>
      </c>
      <c r="T76" s="466"/>
      <c r="U76" s="48">
        <v>259064.49</v>
      </c>
      <c r="V76" s="38"/>
      <c r="W76" s="407">
        <v>51</v>
      </c>
      <c r="X76" s="351"/>
      <c r="Y76" s="432">
        <v>999125</v>
      </c>
      <c r="AA76" s="474"/>
      <c r="AB76" s="350"/>
      <c r="AC76" s="489"/>
      <c r="AD76" s="350"/>
      <c r="AE76" s="407"/>
      <c r="AF76" s="350"/>
      <c r="AG76" s="48"/>
      <c r="AH76" s="350"/>
      <c r="AI76" s="45"/>
      <c r="AJ76" s="350"/>
      <c r="AK76" s="600"/>
      <c r="AL76" s="601"/>
      <c r="AM76" s="602"/>
      <c r="AN76" s="601"/>
      <c r="AO76" s="48"/>
      <c r="AP76" s="38"/>
      <c r="AQ76" s="407"/>
      <c r="AR76" s="351"/>
      <c r="AS76" s="432"/>
    </row>
    <row r="77" spans="1:45" ht="5.25" customHeight="1" thickBot="1" x14ac:dyDescent="0.35">
      <c r="A77" s="29" t="s">
        <v>34</v>
      </c>
      <c r="B77" s="16"/>
      <c r="C77" s="403"/>
      <c r="D77" s="350"/>
      <c r="E77" s="48"/>
      <c r="F77" s="350"/>
      <c r="G77" s="403"/>
      <c r="H77" s="350"/>
      <c r="I77" s="48"/>
      <c r="J77" s="350"/>
      <c r="K77" s="53"/>
      <c r="L77" s="350"/>
      <c r="M77" s="462"/>
      <c r="N77" s="462"/>
      <c r="O77" s="355"/>
      <c r="P77" s="448"/>
      <c r="Q77" s="355"/>
      <c r="R77" s="403"/>
      <c r="S77" s="462"/>
      <c r="T77" s="462"/>
      <c r="U77" s="356"/>
      <c r="V77" s="48"/>
      <c r="W77" s="403"/>
      <c r="X77" s="351"/>
      <c r="Y77" s="407"/>
      <c r="AA77" s="474"/>
      <c r="AB77" s="350"/>
      <c r="AC77" s="489"/>
      <c r="AD77" s="350"/>
      <c r="AE77" s="403"/>
      <c r="AF77" s="350"/>
      <c r="AG77" s="48"/>
      <c r="AH77" s="350"/>
      <c r="AI77" s="53"/>
      <c r="AJ77" s="350"/>
      <c r="AK77" s="403"/>
      <c r="AL77" s="403"/>
      <c r="AM77" s="403"/>
      <c r="AN77" s="403"/>
      <c r="AO77" s="356"/>
      <c r="AP77" s="48"/>
      <c r="AQ77" s="403"/>
      <c r="AR77" s="351"/>
      <c r="AS77" s="407"/>
    </row>
    <row r="78" spans="1:45" ht="9.9" customHeight="1" thickBot="1" x14ac:dyDescent="0.35">
      <c r="A78" s="27" t="s">
        <v>22</v>
      </c>
      <c r="B78" s="16"/>
      <c r="C78" s="453">
        <v>88162536.980000004</v>
      </c>
      <c r="D78" s="350"/>
      <c r="E78" s="38">
        <v>85613158.189999998</v>
      </c>
      <c r="F78" s="350"/>
      <c r="G78" s="352">
        <v>0</v>
      </c>
      <c r="H78" s="350"/>
      <c r="I78" s="352">
        <v>0</v>
      </c>
      <c r="J78" s="350"/>
      <c r="K78" s="22">
        <v>13890</v>
      </c>
      <c r="L78" s="350"/>
      <c r="M78" s="463">
        <v>81936086.25</v>
      </c>
      <c r="N78" s="464"/>
      <c r="O78" s="352">
        <v>0</v>
      </c>
      <c r="P78" s="515"/>
      <c r="Q78" s="352">
        <v>0</v>
      </c>
      <c r="R78" s="460"/>
      <c r="S78" s="468">
        <v>3342</v>
      </c>
      <c r="T78" s="464"/>
      <c r="U78" s="38">
        <v>3677071.94</v>
      </c>
      <c r="V78" s="38"/>
      <c r="W78" s="405">
        <v>480</v>
      </c>
      <c r="X78" s="351"/>
      <c r="Y78" s="500">
        <v>2549378.79</v>
      </c>
      <c r="AA78" s="474"/>
      <c r="AB78" s="350"/>
      <c r="AC78" s="489"/>
      <c r="AD78" s="350"/>
      <c r="AE78" s="355"/>
      <c r="AF78" s="350"/>
      <c r="AG78" s="355"/>
      <c r="AH78" s="350"/>
      <c r="AI78" s="22"/>
      <c r="AJ78" s="350"/>
      <c r="AK78" s="597"/>
      <c r="AL78" s="598"/>
      <c r="AM78" s="599"/>
      <c r="AN78" s="598"/>
      <c r="AO78" s="38"/>
      <c r="AP78" s="38"/>
      <c r="AQ78" s="405"/>
      <c r="AR78" s="351"/>
      <c r="AS78" s="432"/>
    </row>
    <row r="79" spans="1:45" ht="5.25" customHeight="1" thickBot="1" x14ac:dyDescent="0.35">
      <c r="A79" s="29"/>
      <c r="B79" s="16"/>
      <c r="C79" s="403"/>
      <c r="D79" s="350"/>
      <c r="E79" s="48"/>
      <c r="F79" s="350"/>
      <c r="G79" s="403"/>
      <c r="H79" s="350"/>
      <c r="I79" s="48"/>
      <c r="J79" s="350"/>
      <c r="K79" s="45"/>
      <c r="L79" s="350"/>
      <c r="M79" s="462"/>
      <c r="N79" s="462"/>
      <c r="O79" s="403"/>
      <c r="P79" s="403"/>
      <c r="Q79" s="438"/>
      <c r="R79" s="403"/>
      <c r="S79" s="462"/>
      <c r="T79" s="462"/>
      <c r="U79" s="356"/>
      <c r="V79" s="48"/>
      <c r="W79" s="403"/>
      <c r="X79" s="351"/>
      <c r="Y79" s="501"/>
      <c r="AA79" s="474"/>
      <c r="AB79" s="350"/>
      <c r="AC79" s="489"/>
      <c r="AD79" s="350"/>
      <c r="AE79" s="403"/>
      <c r="AF79" s="350"/>
      <c r="AG79" s="48"/>
      <c r="AH79" s="350"/>
      <c r="AI79" s="45"/>
      <c r="AJ79" s="350"/>
      <c r="AK79" s="403"/>
      <c r="AL79" s="403"/>
      <c r="AM79" s="403"/>
      <c r="AN79" s="403"/>
      <c r="AO79" s="356"/>
      <c r="AP79" s="48"/>
      <c r="AQ79" s="403"/>
      <c r="AR79" s="351"/>
      <c r="AS79" s="407"/>
    </row>
    <row r="80" spans="1:45" ht="9.9" customHeight="1" thickBot="1" x14ac:dyDescent="0.35">
      <c r="A80" s="27" t="s">
        <v>23</v>
      </c>
      <c r="B80" s="16"/>
      <c r="C80" s="453">
        <v>15065048.470000001</v>
      </c>
      <c r="D80" s="350"/>
      <c r="E80" s="38">
        <v>14033248.029999999</v>
      </c>
      <c r="F80" s="350"/>
      <c r="G80" s="405">
        <v>70</v>
      </c>
      <c r="H80" s="350"/>
      <c r="I80" s="38">
        <v>579917.82999999996</v>
      </c>
      <c r="J80" s="350"/>
      <c r="K80" s="22">
        <v>2476</v>
      </c>
      <c r="L80" s="350"/>
      <c r="M80" s="463">
        <v>12938612.550000001</v>
      </c>
      <c r="N80" s="464"/>
      <c r="O80" s="352">
        <v>0</v>
      </c>
      <c r="P80" s="515"/>
      <c r="Q80" s="352">
        <v>0</v>
      </c>
      <c r="R80" s="460"/>
      <c r="S80" s="467">
        <v>425</v>
      </c>
      <c r="T80" s="464"/>
      <c r="U80" s="38">
        <v>514717.65</v>
      </c>
      <c r="V80" s="38"/>
      <c r="W80" s="405">
        <v>293</v>
      </c>
      <c r="X80" s="351"/>
      <c r="Y80" s="500">
        <v>1031800.44</v>
      </c>
      <c r="AA80" s="474"/>
      <c r="AB80" s="350"/>
      <c r="AC80" s="489"/>
      <c r="AD80" s="350"/>
      <c r="AE80" s="405"/>
      <c r="AF80" s="350"/>
      <c r="AG80" s="38"/>
      <c r="AH80" s="350"/>
      <c r="AI80" s="22"/>
      <c r="AJ80" s="350"/>
      <c r="AK80" s="597"/>
      <c r="AL80" s="598"/>
      <c r="AM80" s="603"/>
      <c r="AN80" s="598"/>
      <c r="AO80" s="38"/>
      <c r="AP80" s="38"/>
      <c r="AQ80" s="405"/>
      <c r="AR80" s="351"/>
      <c r="AS80" s="432"/>
    </row>
    <row r="81" spans="1:45" ht="5.25" customHeight="1" thickBot="1" x14ac:dyDescent="0.35">
      <c r="A81" s="52"/>
      <c r="B81" s="16"/>
      <c r="C81" s="403"/>
      <c r="D81" s="350"/>
      <c r="E81" s="48"/>
      <c r="F81" s="350"/>
      <c r="G81" s="355"/>
      <c r="H81" s="350"/>
      <c r="I81" s="48"/>
      <c r="J81" s="350"/>
      <c r="K81" s="45"/>
      <c r="L81" s="350"/>
      <c r="M81" s="462"/>
      <c r="N81" s="462"/>
      <c r="O81" s="403"/>
      <c r="P81" s="403"/>
      <c r="Q81" s="438"/>
      <c r="R81" s="403"/>
      <c r="S81" s="462"/>
      <c r="T81" s="462"/>
      <c r="U81" s="260"/>
      <c r="V81" s="48"/>
      <c r="W81" s="43"/>
      <c r="X81" s="351"/>
      <c r="Y81" s="501"/>
      <c r="AA81" s="474"/>
      <c r="AB81" s="350"/>
      <c r="AC81" s="489"/>
      <c r="AD81" s="350"/>
      <c r="AE81" s="355"/>
      <c r="AF81" s="350"/>
      <c r="AG81" s="48"/>
      <c r="AH81" s="350"/>
      <c r="AI81" s="45"/>
      <c r="AJ81" s="350"/>
      <c r="AK81" s="403"/>
      <c r="AL81" s="403"/>
      <c r="AM81" s="403"/>
      <c r="AN81" s="403"/>
      <c r="AO81" s="260"/>
      <c r="AP81" s="48"/>
      <c r="AQ81" s="43"/>
      <c r="AR81" s="351"/>
      <c r="AS81" s="407"/>
    </row>
    <row r="82" spans="1:45" ht="9.9" customHeight="1" thickBot="1" x14ac:dyDescent="0.35">
      <c r="A82" s="27" t="s">
        <v>395</v>
      </c>
      <c r="B82" s="16"/>
      <c r="C82" s="453">
        <v>599814.79</v>
      </c>
      <c r="D82" s="403"/>
      <c r="E82" s="352">
        <v>0</v>
      </c>
      <c r="F82" s="38"/>
      <c r="G82" s="352">
        <v>0</v>
      </c>
      <c r="H82" s="516"/>
      <c r="I82" s="352">
        <v>0</v>
      </c>
      <c r="J82" s="431"/>
      <c r="K82" s="352">
        <v>0</v>
      </c>
      <c r="L82" s="431"/>
      <c r="M82" s="352">
        <v>0</v>
      </c>
      <c r="N82" s="464"/>
      <c r="O82" s="352">
        <v>0</v>
      </c>
      <c r="P82" s="515"/>
      <c r="Q82" s="352">
        <v>0</v>
      </c>
      <c r="R82" s="515"/>
      <c r="S82" s="352">
        <v>0</v>
      </c>
      <c r="T82" s="464"/>
      <c r="U82" s="352">
        <v>0</v>
      </c>
      <c r="V82" s="403"/>
      <c r="W82" s="43">
        <v>106</v>
      </c>
      <c r="X82" s="403"/>
      <c r="Y82" s="500">
        <v>599814.79</v>
      </c>
      <c r="AA82" s="474"/>
      <c r="AB82" s="403"/>
      <c r="AC82" s="489"/>
      <c r="AD82" s="38"/>
      <c r="AE82" s="355"/>
      <c r="AF82" s="405"/>
      <c r="AG82" s="355"/>
      <c r="AH82" s="431"/>
      <c r="AI82" s="355"/>
      <c r="AJ82" s="403"/>
      <c r="AK82" s="603"/>
      <c r="AL82" s="598"/>
      <c r="AM82" s="603"/>
      <c r="AN82" s="598"/>
      <c r="AO82" s="355"/>
      <c r="AP82" s="403"/>
      <c r="AQ82" s="43"/>
      <c r="AR82" s="403"/>
      <c r="AS82" s="432"/>
    </row>
    <row r="83" spans="1:45" ht="5.25" customHeight="1" thickBot="1" x14ac:dyDescent="0.35">
      <c r="A83" s="29"/>
      <c r="B83" s="16"/>
      <c r="C83" s="403"/>
      <c r="D83" s="351"/>
      <c r="E83" s="47"/>
      <c r="F83" s="351"/>
      <c r="G83" s="355"/>
      <c r="H83" s="351"/>
      <c r="I83" s="358"/>
      <c r="J83" s="351"/>
      <c r="K83" s="43"/>
      <c r="L83" s="351"/>
      <c r="M83" s="462"/>
      <c r="N83" s="462"/>
      <c r="O83" s="403"/>
      <c r="P83" s="403"/>
      <c r="Q83" s="438"/>
      <c r="R83" s="403"/>
      <c r="S83" s="462"/>
      <c r="T83" s="462"/>
      <c r="U83" s="358"/>
      <c r="V83" s="28"/>
      <c r="W83" s="405"/>
      <c r="X83" s="351"/>
      <c r="Y83" s="28"/>
      <c r="AA83" s="474"/>
      <c r="AB83" s="351"/>
      <c r="AC83" s="489"/>
      <c r="AD83" s="351"/>
      <c r="AE83" s="355"/>
      <c r="AF83" s="351"/>
      <c r="AG83" s="358"/>
      <c r="AH83" s="351"/>
      <c r="AI83" s="43"/>
      <c r="AJ83" s="351"/>
      <c r="AK83" s="403"/>
      <c r="AL83" s="403"/>
      <c r="AM83" s="403"/>
      <c r="AN83" s="403"/>
      <c r="AO83" s="358"/>
      <c r="AP83" s="28"/>
      <c r="AQ83" s="405"/>
      <c r="AR83" s="351"/>
      <c r="AS83" s="28"/>
    </row>
    <row r="84" spans="1:45" ht="9.9" customHeight="1" thickBot="1" x14ac:dyDescent="0.35">
      <c r="A84" s="27" t="s">
        <v>488</v>
      </c>
      <c r="B84" s="16"/>
      <c r="C84" s="352">
        <v>0</v>
      </c>
      <c r="D84" s="351"/>
      <c r="E84" s="352">
        <v>0</v>
      </c>
      <c r="F84" s="351"/>
      <c r="G84" s="352">
        <v>0</v>
      </c>
      <c r="H84" s="351"/>
      <c r="I84" s="352">
        <v>0</v>
      </c>
      <c r="J84" s="351"/>
      <c r="K84" s="352">
        <v>0</v>
      </c>
      <c r="L84" s="97"/>
      <c r="M84" s="352">
        <v>0</v>
      </c>
      <c r="N84" s="352">
        <v>0</v>
      </c>
      <c r="O84" s="352">
        <v>0</v>
      </c>
      <c r="P84" s="352"/>
      <c r="Q84" s="352">
        <v>0</v>
      </c>
      <c r="R84" s="352"/>
      <c r="S84" s="352">
        <v>0</v>
      </c>
      <c r="T84" s="352">
        <v>0</v>
      </c>
      <c r="U84" s="352">
        <v>0</v>
      </c>
      <c r="V84" s="365"/>
      <c r="W84" s="355"/>
      <c r="X84" s="351"/>
      <c r="Y84" s="355"/>
      <c r="AA84" s="474"/>
      <c r="AB84" s="351"/>
      <c r="AC84" s="489"/>
      <c r="AD84" s="351"/>
      <c r="AE84" s="355"/>
      <c r="AF84" s="351"/>
      <c r="AG84" s="260"/>
      <c r="AH84" s="351"/>
      <c r="AI84" s="355"/>
      <c r="AK84" s="355"/>
      <c r="AL84" s="355"/>
      <c r="AM84" s="355"/>
      <c r="AN84" s="355"/>
      <c r="AO84" s="355"/>
      <c r="AP84" s="365"/>
      <c r="AQ84" s="355"/>
      <c r="AR84" s="351"/>
      <c r="AS84" s="355"/>
    </row>
    <row r="85" spans="1:45" ht="9.9" customHeight="1" thickBot="1" x14ac:dyDescent="0.35">
      <c r="A85" s="29" t="s">
        <v>89</v>
      </c>
      <c r="B85" s="44"/>
      <c r="C85" s="355">
        <v>0</v>
      </c>
      <c r="D85" s="353"/>
      <c r="E85" s="355">
        <v>0</v>
      </c>
      <c r="F85" s="353"/>
      <c r="G85" s="355">
        <v>0</v>
      </c>
      <c r="H85" s="350"/>
      <c r="I85" s="355">
        <v>0</v>
      </c>
      <c r="J85" s="355"/>
      <c r="K85" s="355">
        <v>0</v>
      </c>
      <c r="L85" s="45"/>
      <c r="M85" s="355">
        <v>0</v>
      </c>
      <c r="N85" s="355">
        <v>0</v>
      </c>
      <c r="O85" s="355">
        <v>0</v>
      </c>
      <c r="P85" s="355"/>
      <c r="Q85" s="355">
        <v>0</v>
      </c>
      <c r="R85" s="355"/>
      <c r="S85" s="355">
        <v>0</v>
      </c>
      <c r="T85" s="355">
        <v>0</v>
      </c>
      <c r="U85" s="355">
        <v>0</v>
      </c>
      <c r="V85" s="363"/>
      <c r="W85" s="355"/>
      <c r="X85" s="351"/>
      <c r="Y85" s="355"/>
      <c r="AA85" s="474"/>
      <c r="AB85" s="353"/>
      <c r="AC85" s="489"/>
      <c r="AD85" s="353"/>
      <c r="AE85" s="355"/>
      <c r="AF85" s="350"/>
      <c r="AG85" s="260"/>
      <c r="AH85" s="353"/>
      <c r="AI85" s="355"/>
      <c r="AJ85" s="45"/>
      <c r="AK85" s="355"/>
      <c r="AL85" s="355"/>
      <c r="AM85" s="355"/>
      <c r="AN85" s="355"/>
      <c r="AO85" s="355"/>
      <c r="AP85" s="363"/>
      <c r="AQ85" s="355"/>
      <c r="AR85" s="351"/>
      <c r="AS85" s="355"/>
    </row>
    <row r="86" spans="1:45" ht="9.9" customHeight="1" thickBot="1" x14ac:dyDescent="0.35">
      <c r="A86" s="29" t="s">
        <v>90</v>
      </c>
      <c r="B86" s="44"/>
      <c r="C86" s="355">
        <v>0</v>
      </c>
      <c r="D86" s="353"/>
      <c r="E86" s="355">
        <v>0</v>
      </c>
      <c r="F86" s="353"/>
      <c r="G86" s="355">
        <v>0</v>
      </c>
      <c r="H86" s="350"/>
      <c r="I86" s="355">
        <v>0</v>
      </c>
      <c r="J86" s="355"/>
      <c r="K86" s="355">
        <v>0</v>
      </c>
      <c r="L86" s="45"/>
      <c r="M86" s="355">
        <v>0</v>
      </c>
      <c r="N86" s="355">
        <v>0</v>
      </c>
      <c r="O86" s="355">
        <v>0</v>
      </c>
      <c r="P86" s="355"/>
      <c r="Q86" s="355">
        <v>0</v>
      </c>
      <c r="R86" s="355"/>
      <c r="S86" s="355">
        <v>0</v>
      </c>
      <c r="T86" s="355">
        <v>0</v>
      </c>
      <c r="U86" s="355">
        <v>0</v>
      </c>
      <c r="V86" s="363"/>
      <c r="W86" s="355"/>
      <c r="X86" s="351"/>
      <c r="Y86" s="355"/>
      <c r="AA86" s="474"/>
      <c r="AB86" s="353"/>
      <c r="AC86" s="489"/>
      <c r="AD86" s="353"/>
      <c r="AE86" s="355"/>
      <c r="AF86" s="350"/>
      <c r="AG86" s="260"/>
      <c r="AH86" s="353"/>
      <c r="AI86" s="355"/>
      <c r="AJ86" s="45"/>
      <c r="AK86" s="355"/>
      <c r="AL86" s="355"/>
      <c r="AM86" s="355"/>
      <c r="AN86" s="355"/>
      <c r="AO86" s="355"/>
      <c r="AP86" s="363"/>
      <c r="AQ86" s="355"/>
      <c r="AR86" s="351"/>
      <c r="AS86" s="355"/>
    </row>
    <row r="87" spans="1:45" ht="9.9" customHeight="1" thickBot="1" x14ac:dyDescent="0.35">
      <c r="A87" s="29" t="s">
        <v>91</v>
      </c>
      <c r="B87" s="44"/>
      <c r="C87" s="355">
        <v>0</v>
      </c>
      <c r="D87" s="353"/>
      <c r="E87" s="355">
        <v>0</v>
      </c>
      <c r="F87" s="353"/>
      <c r="G87" s="355">
        <v>0</v>
      </c>
      <c r="H87" s="350"/>
      <c r="I87" s="355">
        <v>0</v>
      </c>
      <c r="J87" s="355"/>
      <c r="K87" s="355">
        <v>0</v>
      </c>
      <c r="L87" s="45"/>
      <c r="M87" s="355">
        <v>0</v>
      </c>
      <c r="N87" s="355">
        <v>0</v>
      </c>
      <c r="O87" s="355">
        <v>0</v>
      </c>
      <c r="P87" s="355"/>
      <c r="Q87" s="355">
        <v>0</v>
      </c>
      <c r="R87" s="355"/>
      <c r="S87" s="355">
        <v>0</v>
      </c>
      <c r="T87" s="355">
        <v>0</v>
      </c>
      <c r="U87" s="355">
        <v>0</v>
      </c>
      <c r="V87" s="363"/>
      <c r="W87" s="355"/>
      <c r="X87" s="351"/>
      <c r="Y87" s="355"/>
      <c r="AA87" s="474"/>
      <c r="AB87" s="353"/>
      <c r="AC87" s="489"/>
      <c r="AD87" s="353"/>
      <c r="AE87" s="260"/>
      <c r="AF87" s="350"/>
      <c r="AG87" s="260"/>
      <c r="AH87" s="353"/>
      <c r="AI87" s="355"/>
      <c r="AJ87" s="45"/>
      <c r="AK87" s="355"/>
      <c r="AL87" s="355"/>
      <c r="AM87" s="355"/>
      <c r="AN87" s="355"/>
      <c r="AO87" s="355"/>
      <c r="AP87" s="363"/>
      <c r="AQ87" s="355"/>
      <c r="AR87" s="351"/>
      <c r="AS87" s="355"/>
    </row>
    <row r="88" spans="1:45" ht="5.25" customHeight="1" thickBot="1" x14ac:dyDescent="0.35">
      <c r="A88" s="29"/>
      <c r="B88" s="16"/>
      <c r="C88" s="429"/>
      <c r="D88" s="350"/>
      <c r="F88" s="350"/>
      <c r="G88" s="355"/>
      <c r="H88" s="350"/>
      <c r="I88" s="260"/>
      <c r="J88" s="350"/>
      <c r="K88" s="354"/>
      <c r="L88" s="350"/>
      <c r="M88" s="356"/>
      <c r="N88" s="48"/>
      <c r="O88" s="48"/>
      <c r="P88" s="48"/>
      <c r="Q88" s="48"/>
      <c r="R88" s="48"/>
      <c r="S88" s="48"/>
      <c r="T88" s="48"/>
      <c r="U88" s="48"/>
      <c r="V88" s="48"/>
      <c r="W88" s="46"/>
      <c r="X88" s="351"/>
      <c r="Y88" s="47"/>
      <c r="AA88" s="474"/>
      <c r="AB88" s="350"/>
      <c r="AC88" s="489"/>
      <c r="AD88" s="350"/>
      <c r="AE88" s="355"/>
      <c r="AF88" s="350"/>
      <c r="AG88" s="260"/>
      <c r="AH88" s="350"/>
      <c r="AI88" s="354"/>
      <c r="AJ88" s="350"/>
      <c r="AK88" s="356"/>
      <c r="AL88" s="48"/>
      <c r="AM88" s="48"/>
      <c r="AN88" s="48"/>
      <c r="AO88" s="48"/>
      <c r="AP88" s="48"/>
      <c r="AQ88" s="46"/>
      <c r="AR88" s="351"/>
      <c r="AS88" s="47"/>
    </row>
    <row r="89" spans="1:45" ht="9.75" customHeight="1" thickBot="1" x14ac:dyDescent="0.35">
      <c r="A89" s="27" t="s">
        <v>24</v>
      </c>
      <c r="B89" s="16"/>
      <c r="C89" s="38">
        <v>3765985.81</v>
      </c>
      <c r="D89" s="350"/>
      <c r="E89" s="38">
        <v>3716985.81</v>
      </c>
      <c r="F89" s="350"/>
      <c r="G89" s="352">
        <v>15</v>
      </c>
      <c r="H89" s="350"/>
      <c r="I89" s="28">
        <v>133146.04</v>
      </c>
      <c r="J89" s="350"/>
      <c r="K89" s="458">
        <v>750</v>
      </c>
      <c r="L89" s="43"/>
      <c r="M89" s="463">
        <v>3383839.77</v>
      </c>
      <c r="N89" s="463"/>
      <c r="O89" s="352">
        <v>0</v>
      </c>
      <c r="P89" s="514"/>
      <c r="Q89" s="352">
        <v>0</v>
      </c>
      <c r="R89" s="437"/>
      <c r="S89" s="467">
        <v>242</v>
      </c>
      <c r="T89" s="467"/>
      <c r="U89" s="28">
        <v>200000</v>
      </c>
      <c r="V89" s="38"/>
      <c r="W89" s="43">
        <v>9</v>
      </c>
      <c r="X89" s="351"/>
      <c r="Y89" s="28">
        <v>49000</v>
      </c>
      <c r="AA89" s="474"/>
      <c r="AB89" s="350"/>
      <c r="AC89" s="489"/>
      <c r="AD89" s="350"/>
      <c r="AE89" s="352"/>
      <c r="AF89" s="350"/>
      <c r="AG89" s="28"/>
      <c r="AH89" s="350"/>
      <c r="AI89" s="458"/>
      <c r="AJ89" s="43"/>
      <c r="AK89" s="597"/>
      <c r="AL89" s="598"/>
      <c r="AM89" s="603"/>
      <c r="AN89" s="598"/>
      <c r="AO89" s="28"/>
      <c r="AP89" s="38"/>
      <c r="AQ89" s="43"/>
      <c r="AR89" s="351"/>
      <c r="AS89" s="28"/>
    </row>
    <row r="90" spans="1:45" ht="5.25" customHeight="1" thickBot="1" x14ac:dyDescent="0.35">
      <c r="A90" s="29"/>
      <c r="B90" s="16"/>
      <c r="C90" s="48"/>
      <c r="D90" s="350"/>
      <c r="E90" s="48"/>
      <c r="F90" s="350"/>
      <c r="G90" s="45"/>
      <c r="H90" s="350"/>
      <c r="I90" s="260"/>
      <c r="J90" s="350"/>
      <c r="K90" s="45"/>
      <c r="L90" s="350"/>
      <c r="M90" s="48"/>
      <c r="N90" s="48"/>
      <c r="O90" s="48"/>
      <c r="P90" s="48"/>
      <c r="Q90" s="48"/>
      <c r="R90" s="48"/>
      <c r="S90" s="48"/>
      <c r="T90" s="48"/>
      <c r="U90" s="38"/>
      <c r="V90" s="48"/>
      <c r="W90" s="46"/>
      <c r="X90" s="351"/>
      <c r="Y90" s="47"/>
      <c r="AA90" s="474"/>
      <c r="AB90" s="350"/>
      <c r="AC90" s="489"/>
      <c r="AD90" s="350"/>
      <c r="AE90" s="45"/>
      <c r="AF90" s="350"/>
      <c r="AG90" s="260"/>
      <c r="AH90" s="350"/>
      <c r="AI90" s="45"/>
      <c r="AJ90" s="350"/>
      <c r="AK90" s="48"/>
      <c r="AL90" s="48"/>
      <c r="AM90" s="48"/>
      <c r="AN90" s="48"/>
      <c r="AO90" s="38"/>
      <c r="AP90" s="48"/>
      <c r="AQ90" s="46"/>
      <c r="AR90" s="351"/>
      <c r="AS90" s="47"/>
    </row>
    <row r="91" spans="1:45" ht="9.9" customHeight="1" thickBot="1" x14ac:dyDescent="0.35">
      <c r="A91" s="29" t="s">
        <v>92</v>
      </c>
      <c r="B91" s="16"/>
      <c r="C91" s="38">
        <v>1171968.0699999998</v>
      </c>
      <c r="D91" s="353"/>
      <c r="E91" s="430">
        <v>1121911.0699999998</v>
      </c>
      <c r="F91" s="353"/>
      <c r="G91" s="352">
        <v>0</v>
      </c>
      <c r="H91" s="350"/>
      <c r="I91" s="352">
        <v>0</v>
      </c>
      <c r="J91" s="353"/>
      <c r="K91" s="352">
        <v>293</v>
      </c>
      <c r="L91" s="353"/>
      <c r="M91" s="38">
        <v>1087526.25</v>
      </c>
      <c r="N91" s="48"/>
      <c r="O91" s="352">
        <v>0</v>
      </c>
      <c r="P91" s="38"/>
      <c r="Q91" s="352">
        <v>0</v>
      </c>
      <c r="R91" s="48"/>
      <c r="S91" s="332">
        <v>29</v>
      </c>
      <c r="T91" s="45"/>
      <c r="U91" s="28">
        <v>34384.82</v>
      </c>
      <c r="V91" s="48"/>
      <c r="W91" s="43">
        <v>8</v>
      </c>
      <c r="X91" s="123"/>
      <c r="Y91" s="28">
        <v>50057</v>
      </c>
      <c r="Z91" s="273"/>
      <c r="AA91" s="474"/>
      <c r="AB91" s="353"/>
      <c r="AC91" s="489"/>
      <c r="AD91" s="353"/>
      <c r="AE91" s="355"/>
      <c r="AF91" s="353"/>
      <c r="AG91" s="355"/>
      <c r="AH91" s="353"/>
      <c r="AI91" s="352"/>
      <c r="AJ91" s="353"/>
      <c r="AK91" s="38"/>
      <c r="AL91" s="48"/>
      <c r="AM91" s="332"/>
      <c r="AN91" s="45"/>
      <c r="AO91" s="28"/>
      <c r="AP91" s="48"/>
      <c r="AQ91" s="43"/>
      <c r="AR91" s="123"/>
      <c r="AS91" s="446"/>
    </row>
    <row r="92" spans="1:45" ht="15.55" customHeight="1" x14ac:dyDescent="0.3">
      <c r="A92" s="55"/>
      <c r="B92" s="19"/>
      <c r="C92" s="19"/>
      <c r="D92" s="19"/>
      <c r="E92" s="28"/>
      <c r="F92" s="7"/>
      <c r="G92" s="46"/>
      <c r="H92" s="19"/>
      <c r="I92" s="47"/>
      <c r="J92" s="7"/>
      <c r="K92" s="46"/>
      <c r="L92" s="19"/>
      <c r="M92" s="47"/>
      <c r="N92" s="47"/>
      <c r="O92" s="47"/>
      <c r="P92" s="47"/>
      <c r="Q92" s="47"/>
      <c r="R92" s="47"/>
      <c r="S92" s="260"/>
      <c r="T92" s="45"/>
      <c r="U92" s="260"/>
      <c r="V92" s="47"/>
      <c r="W92" s="46"/>
      <c r="X92" s="19"/>
      <c r="Y92" s="47"/>
      <c r="AA92" s="19"/>
      <c r="AB92" s="19"/>
      <c r="AC92" s="28"/>
      <c r="AD92" s="7"/>
      <c r="AE92" s="46"/>
      <c r="AF92" s="19"/>
      <c r="AG92" s="47"/>
      <c r="AH92" s="7"/>
      <c r="AI92" s="46"/>
      <c r="AJ92" s="19"/>
      <c r="AK92" s="47"/>
      <c r="AL92" s="47"/>
      <c r="AM92" s="260"/>
      <c r="AN92" s="45"/>
      <c r="AO92" s="260"/>
      <c r="AP92" s="47"/>
      <c r="AQ92" s="46"/>
      <c r="AR92" s="19"/>
      <c r="AS92" s="47"/>
    </row>
    <row r="93" spans="1:45" ht="26.05" customHeight="1" x14ac:dyDescent="0.3">
      <c r="A93" s="537" t="s">
        <v>530</v>
      </c>
      <c r="B93" s="537"/>
      <c r="C93" s="537"/>
      <c r="D93" s="537"/>
      <c r="E93" s="537"/>
      <c r="F93" s="537"/>
      <c r="G93" s="537"/>
      <c r="H93" s="537"/>
      <c r="I93" s="537"/>
      <c r="J93" s="537"/>
      <c r="K93" s="537"/>
      <c r="L93" s="537"/>
      <c r="M93" s="537"/>
      <c r="N93" s="537"/>
      <c r="O93" s="537"/>
      <c r="P93" s="537"/>
      <c r="Q93" s="537"/>
      <c r="R93" s="537"/>
      <c r="S93" s="537"/>
      <c r="T93" s="537"/>
      <c r="U93" s="537"/>
      <c r="V93" s="537"/>
      <c r="W93" s="537"/>
      <c r="X93" s="537"/>
      <c r="Y93" s="537"/>
    </row>
    <row r="94" spans="1:45" ht="28" customHeight="1" x14ac:dyDescent="0.3">
      <c r="A94" s="578" t="s">
        <v>470</v>
      </c>
      <c r="B94" s="520"/>
      <c r="C94" s="520"/>
      <c r="D94" s="520"/>
      <c r="E94" s="520"/>
      <c r="F94" s="520"/>
      <c r="G94" s="520"/>
      <c r="H94" s="520"/>
      <c r="I94" s="520"/>
      <c r="J94" s="520"/>
      <c r="K94" s="520"/>
      <c r="L94" s="520"/>
      <c r="M94" s="520"/>
      <c r="N94" s="520"/>
      <c r="O94" s="520"/>
      <c r="P94" s="520"/>
      <c r="Q94" s="520"/>
      <c r="R94" s="520"/>
      <c r="S94" s="520"/>
      <c r="T94" s="520"/>
      <c r="U94" s="520"/>
      <c r="V94" s="520"/>
      <c r="W94" s="520"/>
      <c r="X94" s="520"/>
      <c r="Y94" s="520"/>
    </row>
    <row r="95" spans="1:45" ht="20.05" customHeight="1" x14ac:dyDescent="0.3">
      <c r="A95" s="537" t="s">
        <v>498</v>
      </c>
      <c r="B95" s="579"/>
      <c r="C95" s="579"/>
      <c r="D95" s="579"/>
      <c r="E95" s="579"/>
      <c r="F95" s="579"/>
      <c r="G95" s="579"/>
      <c r="H95" s="579"/>
      <c r="I95" s="579"/>
      <c r="J95" s="579"/>
      <c r="K95" s="579"/>
      <c r="L95" s="579"/>
      <c r="M95" s="579"/>
      <c r="N95" s="579"/>
      <c r="O95" s="579"/>
      <c r="P95" s="579"/>
      <c r="Q95" s="579"/>
      <c r="R95" s="579"/>
      <c r="S95" s="579"/>
      <c r="T95" s="579"/>
      <c r="U95" s="579"/>
      <c r="V95" s="579"/>
      <c r="W95" s="579"/>
      <c r="X95" s="579"/>
      <c r="Y95" s="579"/>
    </row>
    <row r="96" spans="1:45" ht="12" customHeight="1" x14ac:dyDescent="0.3">
      <c r="M96" s="32"/>
      <c r="N96" s="32"/>
      <c r="O96" s="32"/>
      <c r="P96" s="32"/>
      <c r="Q96" s="32"/>
      <c r="R96" s="32"/>
      <c r="S96" s="32"/>
      <c r="T96" s="32"/>
      <c r="U96" s="32"/>
      <c r="V96" s="32"/>
    </row>
    <row r="97" spans="3:22" ht="12" customHeight="1" x14ac:dyDescent="0.3">
      <c r="C97" s="407"/>
      <c r="M97" s="32"/>
      <c r="N97" s="32"/>
      <c r="O97" s="32"/>
      <c r="P97" s="32"/>
      <c r="Q97" s="32"/>
      <c r="R97" s="32"/>
      <c r="S97" s="32"/>
      <c r="T97" s="32"/>
      <c r="U97" s="32"/>
      <c r="V97" s="32"/>
    </row>
    <row r="98" spans="3:22" ht="12" customHeight="1" x14ac:dyDescent="0.3">
      <c r="M98" s="32"/>
      <c r="N98" s="32"/>
      <c r="O98" s="32"/>
      <c r="P98" s="32"/>
      <c r="Q98" s="32"/>
      <c r="R98" s="32"/>
      <c r="S98" s="32"/>
      <c r="T98" s="32"/>
      <c r="U98" s="32"/>
      <c r="V98" s="32"/>
    </row>
    <row r="99" spans="3:22" ht="12" customHeight="1" x14ac:dyDescent="0.3">
      <c r="M99" s="32"/>
      <c r="N99" s="32"/>
      <c r="O99" s="32"/>
      <c r="P99" s="32"/>
      <c r="Q99" s="32"/>
      <c r="R99" s="32"/>
      <c r="S99" s="32"/>
      <c r="T99" s="32"/>
      <c r="U99" s="32"/>
      <c r="V99" s="32"/>
    </row>
    <row r="100" spans="3:22" ht="12" customHeight="1" x14ac:dyDescent="0.3">
      <c r="M100" s="32"/>
      <c r="N100" s="32"/>
      <c r="O100" s="32"/>
      <c r="P100" s="32"/>
      <c r="Q100" s="32"/>
      <c r="R100" s="32"/>
      <c r="S100" s="32"/>
      <c r="T100" s="32"/>
      <c r="U100" s="32"/>
      <c r="V100" s="32"/>
    </row>
    <row r="101" spans="3:22" ht="12" customHeight="1" x14ac:dyDescent="0.3">
      <c r="M101" s="32"/>
      <c r="N101" s="32"/>
      <c r="O101" s="32"/>
      <c r="P101" s="32"/>
      <c r="Q101" s="32"/>
      <c r="R101" s="32"/>
      <c r="S101" s="32"/>
      <c r="T101" s="32"/>
      <c r="U101" s="32"/>
      <c r="V101" s="32"/>
    </row>
    <row r="102" spans="3:22" ht="12" customHeight="1" x14ac:dyDescent="0.3">
      <c r="M102" s="32"/>
      <c r="N102" s="32"/>
      <c r="O102" s="32"/>
      <c r="P102" s="32"/>
      <c r="Q102" s="32"/>
      <c r="R102" s="32"/>
      <c r="S102" s="32"/>
      <c r="T102" s="32"/>
      <c r="V102" s="32"/>
    </row>
    <row r="103" spans="3:22" ht="12" customHeight="1" x14ac:dyDescent="0.3">
      <c r="M103" s="32"/>
      <c r="N103" s="32"/>
      <c r="O103" s="32"/>
      <c r="P103" s="32"/>
      <c r="Q103" s="32"/>
      <c r="R103" s="32"/>
      <c r="S103" s="32"/>
      <c r="T103" s="32"/>
      <c r="U103" s="32"/>
      <c r="V103" s="32"/>
    </row>
    <row r="104" spans="3:22" ht="12" customHeight="1" x14ac:dyDescent="0.3">
      <c r="M104" s="32"/>
      <c r="N104" s="32"/>
      <c r="O104" s="32"/>
      <c r="P104" s="32"/>
      <c r="Q104" s="32"/>
      <c r="R104" s="32"/>
      <c r="S104" s="32"/>
      <c r="T104" s="32"/>
      <c r="U104" s="32"/>
      <c r="V104" s="32"/>
    </row>
    <row r="105" spans="3:22" ht="12" customHeight="1" x14ac:dyDescent="0.3">
      <c r="M105" s="32"/>
      <c r="N105" s="32"/>
      <c r="O105" s="32"/>
      <c r="P105" s="32"/>
      <c r="Q105" s="32"/>
      <c r="R105" s="32"/>
      <c r="S105" s="32"/>
      <c r="T105" s="32"/>
      <c r="U105" s="32"/>
      <c r="V105" s="32"/>
    </row>
    <row r="106" spans="3:22" ht="12" customHeight="1" x14ac:dyDescent="0.3">
      <c r="M106" s="32"/>
      <c r="N106" s="32"/>
      <c r="O106" s="32"/>
      <c r="P106" s="32"/>
      <c r="Q106" s="32"/>
      <c r="R106" s="32"/>
      <c r="S106" s="32"/>
      <c r="T106" s="32"/>
      <c r="U106" s="32"/>
      <c r="V106" s="32"/>
    </row>
    <row r="107" spans="3:22" ht="12" customHeight="1" x14ac:dyDescent="0.3">
      <c r="M107" s="32"/>
      <c r="N107" s="32"/>
      <c r="O107" s="32"/>
      <c r="P107" s="32"/>
      <c r="Q107" s="32"/>
      <c r="R107" s="32"/>
      <c r="S107" s="32"/>
      <c r="T107" s="32"/>
      <c r="U107" s="32"/>
      <c r="V107" s="32"/>
    </row>
    <row r="108" spans="3:22" ht="12" customHeight="1" x14ac:dyDescent="0.3">
      <c r="M108" s="32"/>
      <c r="N108" s="32"/>
      <c r="O108" s="32"/>
      <c r="P108" s="32"/>
      <c r="Q108" s="32"/>
      <c r="R108" s="32"/>
      <c r="S108" s="32"/>
      <c r="T108" s="32"/>
      <c r="U108" s="32"/>
      <c r="V108" s="32"/>
    </row>
    <row r="109" spans="3:22" ht="12" customHeight="1" x14ac:dyDescent="0.3">
      <c r="M109" s="32"/>
      <c r="N109" s="32"/>
      <c r="O109" s="32"/>
      <c r="P109" s="32"/>
      <c r="Q109" s="32"/>
      <c r="R109" s="32"/>
      <c r="S109" s="32"/>
      <c r="T109" s="32"/>
      <c r="U109" s="32"/>
      <c r="V109" s="32"/>
    </row>
    <row r="110" spans="3:22" ht="12" customHeight="1" x14ac:dyDescent="0.3">
      <c r="M110" s="32"/>
      <c r="N110" s="32"/>
      <c r="O110" s="32"/>
      <c r="P110" s="32"/>
      <c r="Q110" s="32"/>
      <c r="R110" s="32"/>
      <c r="S110" s="32"/>
      <c r="T110" s="32"/>
      <c r="U110" s="32"/>
      <c r="V110" s="32"/>
    </row>
    <row r="111" spans="3:22" ht="12" customHeight="1" x14ac:dyDescent="0.3">
      <c r="M111" s="32"/>
      <c r="N111" s="32"/>
      <c r="O111" s="32"/>
      <c r="P111" s="32"/>
      <c r="Q111" s="32"/>
      <c r="R111" s="32"/>
      <c r="S111" s="32"/>
      <c r="T111" s="32"/>
      <c r="U111" s="32"/>
      <c r="V111" s="32"/>
    </row>
    <row r="112" spans="3:22" ht="12" customHeight="1" x14ac:dyDescent="0.3">
      <c r="M112" s="32"/>
      <c r="N112" s="32"/>
      <c r="O112" s="32"/>
      <c r="P112" s="32"/>
      <c r="Q112" s="32"/>
      <c r="R112" s="32"/>
      <c r="S112" s="32"/>
      <c r="T112" s="32"/>
      <c r="U112" s="32"/>
      <c r="V112" s="32"/>
    </row>
    <row r="113" spans="13:22" ht="12" customHeight="1" x14ac:dyDescent="0.3">
      <c r="M113" s="32"/>
      <c r="N113" s="32"/>
      <c r="O113" s="32"/>
      <c r="P113" s="32"/>
      <c r="Q113" s="32"/>
      <c r="R113" s="32"/>
      <c r="S113" s="32"/>
      <c r="T113" s="32"/>
      <c r="U113" s="32"/>
      <c r="V113" s="32"/>
    </row>
    <row r="114" spans="13:22" ht="12" customHeight="1" x14ac:dyDescent="0.3">
      <c r="M114" s="32"/>
      <c r="N114" s="32"/>
      <c r="O114" s="32"/>
      <c r="P114" s="32"/>
      <c r="Q114" s="32"/>
      <c r="R114" s="32"/>
      <c r="S114" s="32"/>
      <c r="T114" s="32"/>
      <c r="U114" s="32"/>
      <c r="V114" s="32"/>
    </row>
    <row r="115" spans="13:22" ht="12" customHeight="1" x14ac:dyDescent="0.3">
      <c r="M115" s="32"/>
      <c r="N115" s="32"/>
      <c r="O115" s="32"/>
      <c r="P115" s="32"/>
      <c r="Q115" s="32"/>
      <c r="R115" s="32"/>
      <c r="S115" s="32"/>
      <c r="T115" s="32"/>
      <c r="U115" s="32"/>
      <c r="V115" s="32"/>
    </row>
    <row r="116" spans="13:22" ht="12" customHeight="1" x14ac:dyDescent="0.3">
      <c r="M116" s="32"/>
      <c r="N116" s="32"/>
      <c r="O116" s="32"/>
      <c r="P116" s="32"/>
      <c r="Q116" s="32"/>
      <c r="R116" s="32"/>
      <c r="S116" s="32"/>
      <c r="T116" s="32"/>
      <c r="U116" s="32"/>
      <c r="V116" s="32"/>
    </row>
    <row r="117" spans="13:22" ht="12" customHeight="1" x14ac:dyDescent="0.3">
      <c r="M117" s="32"/>
      <c r="N117" s="32"/>
      <c r="O117" s="32"/>
      <c r="P117" s="32"/>
      <c r="Q117" s="32"/>
      <c r="R117" s="32"/>
      <c r="S117" s="32"/>
      <c r="T117" s="32"/>
      <c r="U117" s="32"/>
      <c r="V117" s="32"/>
    </row>
    <row r="118" spans="13:22" ht="12" customHeight="1" x14ac:dyDescent="0.3">
      <c r="M118" s="32"/>
      <c r="N118" s="32"/>
      <c r="O118" s="32"/>
      <c r="P118" s="32"/>
      <c r="Q118" s="32"/>
      <c r="R118" s="32"/>
      <c r="S118" s="32"/>
      <c r="T118" s="32"/>
      <c r="U118" s="32"/>
      <c r="V118" s="32"/>
    </row>
    <row r="119" spans="13:22" ht="12" customHeight="1" x14ac:dyDescent="0.3">
      <c r="M119" s="32"/>
      <c r="N119" s="32"/>
      <c r="O119" s="32"/>
      <c r="P119" s="32"/>
      <c r="Q119" s="32"/>
      <c r="R119" s="32"/>
      <c r="S119" s="32"/>
      <c r="T119" s="32"/>
      <c r="U119" s="32"/>
      <c r="V119" s="32"/>
    </row>
    <row r="120" spans="13:22" ht="12" customHeight="1" x14ac:dyDescent="0.3">
      <c r="M120" s="32"/>
      <c r="N120" s="32"/>
      <c r="O120" s="32"/>
      <c r="P120" s="32"/>
      <c r="Q120" s="32"/>
      <c r="R120" s="32"/>
      <c r="S120" s="32"/>
      <c r="T120" s="32"/>
      <c r="U120" s="32"/>
      <c r="V120" s="32"/>
    </row>
    <row r="121" spans="13:22" ht="12" customHeight="1" x14ac:dyDescent="0.3">
      <c r="M121" s="32"/>
      <c r="N121" s="32"/>
      <c r="O121" s="32"/>
      <c r="P121" s="32"/>
      <c r="Q121" s="32"/>
      <c r="R121" s="32"/>
      <c r="S121" s="32"/>
      <c r="T121" s="32"/>
      <c r="U121" s="32"/>
      <c r="V121" s="32"/>
    </row>
    <row r="122" spans="13:22" ht="12" customHeight="1" x14ac:dyDescent="0.3">
      <c r="M122" s="32"/>
      <c r="N122" s="32"/>
      <c r="O122" s="32"/>
      <c r="P122" s="32"/>
      <c r="Q122" s="32"/>
      <c r="R122" s="32"/>
      <c r="S122" s="32"/>
      <c r="T122" s="32"/>
      <c r="U122" s="32"/>
      <c r="V122" s="32"/>
    </row>
    <row r="123" spans="13:22" ht="12" customHeight="1" x14ac:dyDescent="0.3">
      <c r="M123" s="32"/>
      <c r="N123" s="32"/>
      <c r="O123" s="32"/>
      <c r="P123" s="32"/>
      <c r="Q123" s="32"/>
      <c r="R123" s="32"/>
      <c r="S123" s="32"/>
      <c r="T123" s="32"/>
      <c r="U123" s="32"/>
      <c r="V123" s="32"/>
    </row>
    <row r="124" spans="13:22" ht="12" customHeight="1" x14ac:dyDescent="0.3">
      <c r="M124" s="32"/>
      <c r="N124" s="32"/>
      <c r="O124" s="32"/>
      <c r="P124" s="32"/>
      <c r="Q124" s="32"/>
      <c r="R124" s="32"/>
      <c r="S124" s="32"/>
      <c r="T124" s="32"/>
      <c r="U124" s="32"/>
      <c r="V124" s="32"/>
    </row>
    <row r="125" spans="13:22" ht="12" customHeight="1" x14ac:dyDescent="0.3">
      <c r="M125" s="32"/>
      <c r="N125" s="32"/>
      <c r="O125" s="32"/>
      <c r="P125" s="32"/>
      <c r="Q125" s="32"/>
      <c r="R125" s="32"/>
      <c r="S125" s="32"/>
      <c r="T125" s="32"/>
      <c r="U125" s="32"/>
      <c r="V125" s="32"/>
    </row>
    <row r="126" spans="13:22" ht="12" customHeight="1" x14ac:dyDescent="0.3">
      <c r="M126" s="32"/>
      <c r="N126" s="32"/>
      <c r="O126" s="32"/>
      <c r="P126" s="32"/>
      <c r="Q126" s="32"/>
      <c r="R126" s="32"/>
      <c r="S126" s="32"/>
      <c r="T126" s="32"/>
      <c r="U126" s="32"/>
      <c r="V126" s="32"/>
    </row>
    <row r="127" spans="13:22" ht="12" customHeight="1" x14ac:dyDescent="0.3">
      <c r="M127" s="32"/>
      <c r="N127" s="32"/>
      <c r="O127" s="32"/>
      <c r="P127" s="32"/>
      <c r="Q127" s="32"/>
      <c r="R127" s="32"/>
      <c r="S127" s="32"/>
      <c r="T127" s="32"/>
      <c r="U127" s="32"/>
      <c r="V127" s="32"/>
    </row>
    <row r="128" spans="13:22" ht="12" customHeight="1" x14ac:dyDescent="0.3">
      <c r="M128" s="32"/>
      <c r="N128" s="32"/>
      <c r="O128" s="32"/>
      <c r="P128" s="32"/>
      <c r="Q128" s="32"/>
      <c r="R128" s="32"/>
      <c r="S128" s="32"/>
      <c r="T128" s="32"/>
      <c r="U128" s="32"/>
      <c r="V128" s="32"/>
    </row>
    <row r="129" spans="13:22" ht="12" customHeight="1" x14ac:dyDescent="0.3">
      <c r="M129" s="32"/>
      <c r="N129" s="32"/>
      <c r="O129" s="32"/>
      <c r="P129" s="32"/>
      <c r="Q129" s="32"/>
      <c r="R129" s="32"/>
      <c r="S129" s="32"/>
      <c r="T129" s="32"/>
      <c r="U129" s="32"/>
      <c r="V129" s="32"/>
    </row>
    <row r="130" spans="13:22" ht="12" customHeight="1" x14ac:dyDescent="0.3">
      <c r="M130" s="32"/>
      <c r="N130" s="32"/>
      <c r="O130" s="32"/>
      <c r="P130" s="32"/>
      <c r="Q130" s="32"/>
      <c r="R130" s="32"/>
      <c r="S130" s="32"/>
      <c r="T130" s="32"/>
      <c r="U130" s="32"/>
      <c r="V130" s="32"/>
    </row>
    <row r="131" spans="13:22" ht="12" customHeight="1" x14ac:dyDescent="0.3">
      <c r="M131" s="32"/>
      <c r="N131" s="32"/>
      <c r="O131" s="32"/>
      <c r="P131" s="32"/>
      <c r="Q131" s="32"/>
      <c r="R131" s="32"/>
      <c r="S131" s="32"/>
      <c r="T131" s="32"/>
      <c r="U131" s="32"/>
      <c r="V131" s="32"/>
    </row>
    <row r="132" spans="13:22" ht="12" customHeight="1" x14ac:dyDescent="0.3">
      <c r="M132" s="32"/>
      <c r="N132" s="32"/>
      <c r="O132" s="32"/>
      <c r="P132" s="32"/>
      <c r="Q132" s="32"/>
      <c r="R132" s="32"/>
      <c r="S132" s="32"/>
      <c r="T132" s="32"/>
      <c r="U132" s="32"/>
      <c r="V132" s="32"/>
    </row>
    <row r="133" spans="13:22" ht="12" customHeight="1" x14ac:dyDescent="0.3">
      <c r="M133" s="32"/>
      <c r="N133" s="32"/>
      <c r="O133" s="32"/>
      <c r="P133" s="32"/>
      <c r="Q133" s="32"/>
      <c r="R133" s="32"/>
      <c r="S133" s="32"/>
      <c r="T133" s="32"/>
      <c r="U133" s="32"/>
      <c r="V133" s="32"/>
    </row>
    <row r="134" spans="13:22" ht="12" customHeight="1" x14ac:dyDescent="0.3">
      <c r="M134" s="32"/>
      <c r="N134" s="32"/>
      <c r="O134" s="32"/>
      <c r="P134" s="32"/>
      <c r="Q134" s="32"/>
      <c r="R134" s="32"/>
      <c r="S134" s="32"/>
      <c r="T134" s="32"/>
      <c r="U134" s="32"/>
      <c r="V134" s="32"/>
    </row>
    <row r="135" spans="13:22" ht="12" customHeight="1" x14ac:dyDescent="0.3">
      <c r="M135" s="32"/>
      <c r="N135" s="32"/>
      <c r="O135" s="32"/>
      <c r="P135" s="32"/>
      <c r="Q135" s="32"/>
      <c r="R135" s="32"/>
      <c r="S135" s="32"/>
      <c r="T135" s="32"/>
      <c r="U135" s="32"/>
      <c r="V135" s="32"/>
    </row>
    <row r="136" spans="13:22" ht="12" customHeight="1" x14ac:dyDescent="0.3">
      <c r="M136" s="32"/>
      <c r="N136" s="32"/>
      <c r="O136" s="32"/>
      <c r="P136" s="32"/>
      <c r="Q136" s="32"/>
      <c r="R136" s="32"/>
      <c r="S136" s="32"/>
      <c r="T136" s="32"/>
      <c r="U136" s="32"/>
      <c r="V136" s="32"/>
    </row>
    <row r="137" spans="13:22" ht="12" customHeight="1" x14ac:dyDescent="0.3">
      <c r="M137" s="32"/>
      <c r="N137" s="32"/>
      <c r="O137" s="32"/>
      <c r="P137" s="32"/>
      <c r="Q137" s="32"/>
      <c r="R137" s="32"/>
      <c r="S137" s="32"/>
      <c r="T137" s="32"/>
      <c r="U137" s="32"/>
      <c r="V137" s="32"/>
    </row>
    <row r="138" spans="13:22" ht="12" customHeight="1" x14ac:dyDescent="0.3">
      <c r="M138" s="32"/>
      <c r="N138" s="32"/>
      <c r="O138" s="32"/>
      <c r="P138" s="32"/>
      <c r="Q138" s="32"/>
      <c r="R138" s="32"/>
      <c r="S138" s="32"/>
      <c r="T138" s="32"/>
      <c r="U138" s="32"/>
      <c r="V138" s="32"/>
    </row>
    <row r="139" spans="13:22" ht="12" customHeight="1" x14ac:dyDescent="0.3">
      <c r="M139" s="32"/>
      <c r="N139" s="32"/>
      <c r="O139" s="32"/>
      <c r="P139" s="32"/>
      <c r="Q139" s="32"/>
      <c r="R139" s="32"/>
      <c r="S139" s="32"/>
      <c r="T139" s="32"/>
      <c r="U139" s="32"/>
      <c r="V139" s="32"/>
    </row>
    <row r="140" spans="13:22" ht="12" customHeight="1" x14ac:dyDescent="0.3">
      <c r="M140" s="32"/>
      <c r="N140" s="32"/>
      <c r="O140" s="32"/>
      <c r="P140" s="32"/>
      <c r="Q140" s="32"/>
      <c r="R140" s="32"/>
      <c r="S140" s="32"/>
      <c r="T140" s="32"/>
      <c r="U140" s="32"/>
      <c r="V140" s="32"/>
    </row>
    <row r="141" spans="13:22" ht="12" customHeight="1" x14ac:dyDescent="0.3">
      <c r="M141" s="32"/>
      <c r="N141" s="32"/>
      <c r="O141" s="32"/>
      <c r="P141" s="32"/>
      <c r="Q141" s="32"/>
      <c r="R141" s="32"/>
      <c r="S141" s="32"/>
      <c r="T141" s="32"/>
      <c r="U141" s="32"/>
      <c r="V141" s="32"/>
    </row>
    <row r="142" spans="13:22" ht="12" customHeight="1" x14ac:dyDescent="0.3">
      <c r="M142" s="32"/>
      <c r="N142" s="32"/>
      <c r="O142" s="32"/>
      <c r="P142" s="32"/>
      <c r="Q142" s="32"/>
      <c r="R142" s="32"/>
      <c r="S142" s="32"/>
      <c r="T142" s="32"/>
      <c r="U142" s="32"/>
      <c r="V142" s="32"/>
    </row>
    <row r="143" spans="13:22" ht="12" customHeight="1" x14ac:dyDescent="0.3">
      <c r="M143" s="32"/>
      <c r="N143" s="32"/>
      <c r="O143" s="32"/>
      <c r="P143" s="32"/>
      <c r="Q143" s="32"/>
      <c r="R143" s="32"/>
      <c r="S143" s="32"/>
      <c r="T143" s="32"/>
      <c r="U143" s="32"/>
      <c r="V143" s="32"/>
    </row>
    <row r="144" spans="13:22" ht="12" customHeight="1" x14ac:dyDescent="0.3">
      <c r="M144" s="32"/>
      <c r="N144" s="32"/>
      <c r="O144" s="32"/>
      <c r="P144" s="32"/>
      <c r="Q144" s="32"/>
      <c r="R144" s="32"/>
      <c r="S144" s="32"/>
      <c r="T144" s="32"/>
      <c r="U144" s="32"/>
      <c r="V144" s="32"/>
    </row>
    <row r="145" spans="13:22" ht="12" customHeight="1" x14ac:dyDescent="0.3">
      <c r="M145" s="32"/>
      <c r="N145" s="32"/>
      <c r="O145" s="32"/>
      <c r="P145" s="32"/>
      <c r="Q145" s="32"/>
      <c r="R145" s="32"/>
      <c r="S145" s="32"/>
      <c r="T145" s="32"/>
      <c r="U145" s="32"/>
      <c r="V145" s="32"/>
    </row>
    <row r="146" spans="13:22" ht="12" customHeight="1" x14ac:dyDescent="0.3">
      <c r="M146" s="32"/>
      <c r="N146" s="32"/>
      <c r="O146" s="32"/>
      <c r="P146" s="32"/>
      <c r="Q146" s="32"/>
      <c r="R146" s="32"/>
      <c r="S146" s="32"/>
      <c r="T146" s="32"/>
      <c r="U146" s="32"/>
      <c r="V146" s="32"/>
    </row>
    <row r="147" spans="13:22" ht="12" customHeight="1" x14ac:dyDescent="0.3">
      <c r="M147" s="32"/>
      <c r="N147" s="32"/>
      <c r="O147" s="32"/>
      <c r="P147" s="32"/>
      <c r="Q147" s="32"/>
      <c r="R147" s="32"/>
      <c r="S147" s="32"/>
      <c r="T147" s="32"/>
      <c r="U147" s="32"/>
      <c r="V147" s="32"/>
    </row>
    <row r="148" spans="13:22" ht="12" customHeight="1" x14ac:dyDescent="0.3">
      <c r="M148" s="32"/>
      <c r="N148" s="32"/>
      <c r="O148" s="32"/>
      <c r="P148" s="32"/>
      <c r="Q148" s="32"/>
      <c r="R148" s="32"/>
      <c r="S148" s="32"/>
      <c r="T148" s="32"/>
      <c r="U148" s="32"/>
      <c r="V148" s="32"/>
    </row>
    <row r="149" spans="13:22" ht="12" customHeight="1" x14ac:dyDescent="0.3">
      <c r="M149" s="32"/>
      <c r="N149" s="32"/>
      <c r="O149" s="32"/>
      <c r="P149" s="32"/>
      <c r="Q149" s="32"/>
      <c r="R149" s="32"/>
      <c r="S149" s="32"/>
      <c r="T149" s="32"/>
      <c r="U149" s="32"/>
      <c r="V149" s="32"/>
    </row>
    <row r="150" spans="13:22" ht="12" customHeight="1" x14ac:dyDescent="0.3">
      <c r="M150" s="32"/>
      <c r="N150" s="32"/>
      <c r="O150" s="32"/>
      <c r="P150" s="32"/>
      <c r="Q150" s="32"/>
      <c r="R150" s="32"/>
      <c r="S150" s="32"/>
      <c r="T150" s="32"/>
      <c r="U150" s="32"/>
      <c r="V150" s="32"/>
    </row>
    <row r="151" spans="13:22" ht="12" customHeight="1" x14ac:dyDescent="0.3">
      <c r="M151" s="32"/>
      <c r="N151" s="32"/>
      <c r="O151" s="32"/>
      <c r="P151" s="32"/>
      <c r="Q151" s="32"/>
      <c r="R151" s="32"/>
      <c r="S151" s="32"/>
      <c r="T151" s="32"/>
      <c r="U151" s="32"/>
      <c r="V151" s="32"/>
    </row>
    <row r="152" spans="13:22" ht="12" customHeight="1" x14ac:dyDescent="0.3">
      <c r="M152" s="32"/>
      <c r="N152" s="32"/>
      <c r="O152" s="32"/>
      <c r="P152" s="32"/>
      <c r="Q152" s="32"/>
      <c r="R152" s="32"/>
      <c r="S152" s="32"/>
      <c r="T152" s="32"/>
      <c r="U152" s="32"/>
      <c r="V152" s="32"/>
    </row>
    <row r="153" spans="13:22" ht="12" customHeight="1" x14ac:dyDescent="0.3">
      <c r="M153" s="32"/>
      <c r="N153" s="32"/>
      <c r="O153" s="32"/>
      <c r="P153" s="32"/>
      <c r="Q153" s="32"/>
      <c r="R153" s="32"/>
      <c r="S153" s="32"/>
      <c r="T153" s="32"/>
      <c r="U153" s="32"/>
      <c r="V153" s="32"/>
    </row>
    <row r="154" spans="13:22" ht="12" customHeight="1" x14ac:dyDescent="0.3">
      <c r="M154" s="32"/>
      <c r="N154" s="32"/>
      <c r="O154" s="32"/>
      <c r="P154" s="32"/>
      <c r="Q154" s="32"/>
      <c r="R154" s="32"/>
      <c r="S154" s="32"/>
      <c r="T154" s="32"/>
      <c r="U154" s="32"/>
      <c r="V154" s="32"/>
    </row>
    <row r="155" spans="13:22" ht="12" customHeight="1" x14ac:dyDescent="0.3">
      <c r="M155" s="32"/>
      <c r="N155" s="32"/>
      <c r="O155" s="32"/>
      <c r="P155" s="32"/>
      <c r="Q155" s="32"/>
      <c r="R155" s="32"/>
      <c r="S155" s="32"/>
      <c r="T155" s="32"/>
      <c r="U155" s="32"/>
      <c r="V155" s="32"/>
    </row>
    <row r="156" spans="13:22" ht="12" customHeight="1" x14ac:dyDescent="0.3">
      <c r="M156" s="32"/>
      <c r="N156" s="32"/>
      <c r="O156" s="32"/>
      <c r="P156" s="32"/>
      <c r="Q156" s="32"/>
      <c r="R156" s="32"/>
      <c r="S156" s="32"/>
      <c r="T156" s="32"/>
      <c r="U156" s="32"/>
      <c r="V156" s="32"/>
    </row>
    <row r="157" spans="13:22" ht="12" customHeight="1" x14ac:dyDescent="0.3">
      <c r="M157" s="32"/>
      <c r="N157" s="32"/>
      <c r="O157" s="32"/>
      <c r="P157" s="32"/>
      <c r="Q157" s="32"/>
      <c r="R157" s="32"/>
      <c r="S157" s="32"/>
      <c r="T157" s="32"/>
      <c r="U157" s="32"/>
      <c r="V157" s="32"/>
    </row>
    <row r="158" spans="13:22" ht="12" customHeight="1" x14ac:dyDescent="0.3">
      <c r="M158" s="32"/>
      <c r="N158" s="32"/>
      <c r="O158" s="32"/>
      <c r="P158" s="32"/>
      <c r="Q158" s="32"/>
      <c r="R158" s="32"/>
      <c r="S158" s="32"/>
      <c r="T158" s="32"/>
      <c r="U158" s="32"/>
      <c r="V158" s="32"/>
    </row>
    <row r="159" spans="13:22" ht="12" customHeight="1" x14ac:dyDescent="0.3">
      <c r="M159" s="32"/>
      <c r="N159" s="32"/>
      <c r="O159" s="32"/>
      <c r="P159" s="32"/>
      <c r="Q159" s="32"/>
      <c r="R159" s="32"/>
      <c r="S159" s="32"/>
      <c r="T159" s="32"/>
      <c r="U159" s="32"/>
      <c r="V159" s="32"/>
    </row>
    <row r="160" spans="13:22" ht="12" customHeight="1" x14ac:dyDescent="0.3">
      <c r="M160" s="32"/>
      <c r="N160" s="32"/>
      <c r="O160" s="32"/>
      <c r="P160" s="32"/>
      <c r="Q160" s="32"/>
      <c r="R160" s="32"/>
      <c r="S160" s="32"/>
      <c r="T160" s="32"/>
      <c r="U160" s="32"/>
      <c r="V160" s="32"/>
    </row>
    <row r="161" spans="13:22" ht="12" customHeight="1" x14ac:dyDescent="0.3">
      <c r="M161" s="32"/>
      <c r="N161" s="32"/>
      <c r="O161" s="32"/>
      <c r="P161" s="32"/>
      <c r="Q161" s="32"/>
      <c r="R161" s="32"/>
      <c r="S161" s="32"/>
      <c r="T161" s="32"/>
      <c r="U161" s="32"/>
      <c r="V161" s="32"/>
    </row>
    <row r="162" spans="13:22" ht="12" customHeight="1" x14ac:dyDescent="0.3">
      <c r="M162" s="32"/>
      <c r="N162" s="32"/>
      <c r="O162" s="32"/>
      <c r="P162" s="32"/>
      <c r="Q162" s="32"/>
      <c r="R162" s="32"/>
      <c r="S162" s="32"/>
      <c r="T162" s="32"/>
      <c r="U162" s="32"/>
      <c r="V162" s="32"/>
    </row>
    <row r="163" spans="13:22" ht="12" customHeight="1" x14ac:dyDescent="0.3"/>
    <row r="164" spans="13:22" ht="12" customHeight="1" x14ac:dyDescent="0.3"/>
    <row r="165" spans="13:22" ht="12" customHeight="1" x14ac:dyDescent="0.3"/>
    <row r="166" spans="13:22" ht="12" customHeight="1" x14ac:dyDescent="0.3"/>
    <row r="167" spans="13:22" ht="12" customHeight="1" x14ac:dyDescent="0.3"/>
    <row r="168" spans="13:22" ht="12" customHeight="1" x14ac:dyDescent="0.3"/>
    <row r="169" spans="13:22" ht="12" customHeight="1" x14ac:dyDescent="0.3"/>
    <row r="170" spans="13:22" ht="12" customHeight="1" x14ac:dyDescent="0.3"/>
    <row r="171" spans="13:22" ht="12" customHeight="1" x14ac:dyDescent="0.3"/>
    <row r="172" spans="13:22" ht="12" customHeight="1" x14ac:dyDescent="0.3"/>
    <row r="173" spans="13:22" ht="12" customHeight="1" x14ac:dyDescent="0.3"/>
    <row r="174" spans="13:22" ht="12" customHeight="1" x14ac:dyDescent="0.3"/>
    <row r="175" spans="13:22" ht="12" customHeight="1" x14ac:dyDescent="0.3"/>
    <row r="176" spans="13:22"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sheetData>
  <mergeCells count="124">
    <mergeCell ref="AK75:AL75"/>
    <mergeCell ref="AM75:AN75"/>
    <mergeCell ref="AK76:AL76"/>
    <mergeCell ref="AM76:AN76"/>
    <mergeCell ref="AK89:AL89"/>
    <mergeCell ref="AM89:AN89"/>
    <mergeCell ref="AK78:AL78"/>
    <mergeCell ref="AM78:AN78"/>
    <mergeCell ref="AK80:AL80"/>
    <mergeCell ref="AM80:AN80"/>
    <mergeCell ref="AK82:AL82"/>
    <mergeCell ref="AM82:AN82"/>
    <mergeCell ref="AK68:AL68"/>
    <mergeCell ref="AK69:AL69"/>
    <mergeCell ref="AK70:AL70"/>
    <mergeCell ref="AK72:AL72"/>
    <mergeCell ref="AM72:AN72"/>
    <mergeCell ref="AK73:AL73"/>
    <mergeCell ref="AM73:AN73"/>
    <mergeCell ref="AK74:AL74"/>
    <mergeCell ref="AM74:AN74"/>
    <mergeCell ref="AK61:AL61"/>
    <mergeCell ref="AM61:AN61"/>
    <mergeCell ref="AK63:AL63"/>
    <mergeCell ref="AM63:AN63"/>
    <mergeCell ref="AK64:AL64"/>
    <mergeCell ref="AM64:AN64"/>
    <mergeCell ref="AK65:AL65"/>
    <mergeCell ref="AM65:AN65"/>
    <mergeCell ref="AK66:AL66"/>
    <mergeCell ref="AM66:AN66"/>
    <mergeCell ref="AK55:AL55"/>
    <mergeCell ref="AM55:AN55"/>
    <mergeCell ref="AK57:AL57"/>
    <mergeCell ref="AM57:AN57"/>
    <mergeCell ref="AK58:AL58"/>
    <mergeCell ref="AM58:AN58"/>
    <mergeCell ref="AK59:AL59"/>
    <mergeCell ref="AM59:AN59"/>
    <mergeCell ref="AK60:AL60"/>
    <mergeCell ref="AM60:AN60"/>
    <mergeCell ref="AK50:AL50"/>
    <mergeCell ref="AM50:AN50"/>
    <mergeCell ref="AK51:AL51"/>
    <mergeCell ref="AM51:AN51"/>
    <mergeCell ref="AK52:AL52"/>
    <mergeCell ref="AM52:AN52"/>
    <mergeCell ref="AK53:AL53"/>
    <mergeCell ref="AM53:AN53"/>
    <mergeCell ref="AK54:AL54"/>
    <mergeCell ref="AM54:AN54"/>
    <mergeCell ref="AK44:AL44"/>
    <mergeCell ref="AM44:AN44"/>
    <mergeCell ref="AK46:AL46"/>
    <mergeCell ref="AM46:AN46"/>
    <mergeCell ref="AK47:AL47"/>
    <mergeCell ref="AM47:AN47"/>
    <mergeCell ref="AK48:AL48"/>
    <mergeCell ref="AM48:AN48"/>
    <mergeCell ref="AK49:AL49"/>
    <mergeCell ref="AM49:AN49"/>
    <mergeCell ref="AK39:AL39"/>
    <mergeCell ref="AM39:AN39"/>
    <mergeCell ref="AK40:AL40"/>
    <mergeCell ref="AM40:AN40"/>
    <mergeCell ref="AK41:AL41"/>
    <mergeCell ref="AM41:AN41"/>
    <mergeCell ref="AK42:AL42"/>
    <mergeCell ref="AM42:AN42"/>
    <mergeCell ref="AK43:AL43"/>
    <mergeCell ref="AM43:AN43"/>
    <mergeCell ref="AK31:AL31"/>
    <mergeCell ref="AM31:AN31"/>
    <mergeCell ref="AK33:AL33"/>
    <mergeCell ref="AM33:AN33"/>
    <mergeCell ref="AK34:AL34"/>
    <mergeCell ref="AM34:AN34"/>
    <mergeCell ref="AK35:AL35"/>
    <mergeCell ref="AM35:AN35"/>
    <mergeCell ref="AK37:AL37"/>
    <mergeCell ref="AM37:AN37"/>
    <mergeCell ref="AK24:AL24"/>
    <mergeCell ref="AM24:AN24"/>
    <mergeCell ref="AK25:AL25"/>
    <mergeCell ref="AM25:AN25"/>
    <mergeCell ref="AK26:AL26"/>
    <mergeCell ref="AM26:AN26"/>
    <mergeCell ref="AK27:AL27"/>
    <mergeCell ref="AM27:AN27"/>
    <mergeCell ref="AK29:AL29"/>
    <mergeCell ref="AM29:AN29"/>
    <mergeCell ref="AK18:AL18"/>
    <mergeCell ref="AM18:AN18"/>
    <mergeCell ref="AK19:AL19"/>
    <mergeCell ref="AM19:AN19"/>
    <mergeCell ref="AK20:AL20"/>
    <mergeCell ref="AM20:AN20"/>
    <mergeCell ref="AK21:AL21"/>
    <mergeCell ref="AM21:AN21"/>
    <mergeCell ref="AK22:AL22"/>
    <mergeCell ref="AM22:AN22"/>
    <mergeCell ref="AK12:AL12"/>
    <mergeCell ref="AM12:AN12"/>
    <mergeCell ref="AK14:AL14"/>
    <mergeCell ref="AM14:AN14"/>
    <mergeCell ref="AK15:AL15"/>
    <mergeCell ref="AM15:AN15"/>
    <mergeCell ref="AK16:AL16"/>
    <mergeCell ref="AM16:AN16"/>
    <mergeCell ref="AK17:AL17"/>
    <mergeCell ref="AM17:AN17"/>
    <mergeCell ref="A94:Y94"/>
    <mergeCell ref="A95:Y95"/>
    <mergeCell ref="M2:Y4"/>
    <mergeCell ref="C7:E7"/>
    <mergeCell ref="C8:C10"/>
    <mergeCell ref="E8:U8"/>
    <mergeCell ref="W8:Y9"/>
    <mergeCell ref="E9:E10"/>
    <mergeCell ref="G9:I9"/>
    <mergeCell ref="K9:M9"/>
    <mergeCell ref="S9:U9"/>
    <mergeCell ref="A93:Y93"/>
    <mergeCell ref="O9:Q9"/>
  </mergeCells>
  <pageMargins left="0.39370078740157483" right="0" top="0.59055118110236227" bottom="0.39370078740157483" header="0" footer="0"/>
  <pageSetup paperSize="9" scale="75" orientation="portrait" r:id="rId1"/>
  <headerFooter alignWithMargins="0"/>
  <ignoredErrors>
    <ignoredError sqref="D12:D13 T13 F13 H13 J13 L13 N13 V13 X1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37"/>
  <sheetViews>
    <sheetView showGridLines="0" zoomScaleNormal="100" workbookViewId="0">
      <selection activeCell="O48" sqref="O48"/>
    </sheetView>
    <sheetView workbookViewId="1"/>
  </sheetViews>
  <sheetFormatPr baseColWidth="10" defaultColWidth="9.61328125" defaultRowHeight="12.45" x14ac:dyDescent="0.3"/>
  <cols>
    <col min="1" max="1" width="24.53515625" style="4" customWidth="1"/>
    <col min="2" max="2" width="4.61328125" style="4" customWidth="1"/>
    <col min="3" max="3" width="12.61328125" style="4" customWidth="1"/>
    <col min="4" max="4" width="1.61328125" style="4" customWidth="1"/>
    <col min="5" max="5" width="12.921875" style="4" customWidth="1"/>
    <col min="6" max="6" width="0.84375" style="4" customWidth="1"/>
    <col min="7" max="7" width="13.07421875" style="4" customWidth="1"/>
    <col min="8" max="8" width="2.53515625" style="4" customWidth="1"/>
    <col min="9" max="9" width="12.53515625" style="4" customWidth="1"/>
    <col min="10" max="10" width="0.921875" style="4" customWidth="1"/>
    <col min="11" max="11" width="12.07421875" style="4" customWidth="1"/>
    <col min="12" max="12" width="1.07421875" style="4" customWidth="1"/>
    <col min="13" max="13" width="10.4609375" style="4" customWidth="1"/>
    <col min="14" max="14" width="1.69140625" style="4" customWidth="1"/>
    <col min="15" max="15" width="10.921875" style="4" customWidth="1"/>
    <col min="16" max="16" width="9" style="4" customWidth="1"/>
    <col min="17" max="17" width="8.07421875" style="4" customWidth="1"/>
    <col min="18" max="18" width="4.53515625" style="4" customWidth="1"/>
    <col min="19" max="19" width="4.3828125" style="4" customWidth="1"/>
    <col min="20" max="20" width="6.23046875" style="4" customWidth="1"/>
    <col min="21" max="21" width="3.23046875" style="4" customWidth="1"/>
    <col min="22" max="22" width="10.69140625" style="4" customWidth="1"/>
    <col min="23" max="23" width="1.61328125" style="4" customWidth="1"/>
    <col min="24" max="24" width="11.61328125" style="4" customWidth="1"/>
    <col min="25" max="25" width="0.84375" style="4" customWidth="1"/>
    <col min="26" max="26" width="10" style="4" customWidth="1"/>
    <col min="27" max="16384" width="9.61328125" style="4"/>
  </cols>
  <sheetData>
    <row r="1" spans="1:26" ht="16.5" customHeight="1" x14ac:dyDescent="0.3">
      <c r="A1" s="227" t="s">
        <v>0</v>
      </c>
      <c r="B1" s="292"/>
      <c r="C1" s="295"/>
      <c r="D1" s="2"/>
      <c r="E1" s="2"/>
      <c r="F1" s="2"/>
      <c r="G1" s="3" t="s">
        <v>36</v>
      </c>
      <c r="I1" s="230"/>
      <c r="J1" s="230"/>
      <c r="K1" s="230"/>
      <c r="L1" s="230"/>
      <c r="M1" s="253"/>
    </row>
    <row r="2" spans="1:26" ht="12.75" customHeight="1" x14ac:dyDescent="0.3">
      <c r="A2" s="2"/>
      <c r="B2" s="2"/>
      <c r="C2" s="2"/>
      <c r="D2" s="2"/>
      <c r="E2" s="2"/>
      <c r="F2" s="2"/>
      <c r="G2" s="5"/>
      <c r="H2" s="5"/>
      <c r="I2" s="5"/>
      <c r="J2" s="5"/>
      <c r="K2" s="5"/>
      <c r="L2" s="5"/>
      <c r="M2" s="5"/>
    </row>
    <row r="3" spans="1:26" ht="54.55" customHeight="1" x14ac:dyDescent="0.3">
      <c r="A3" s="2"/>
      <c r="B3" s="2"/>
      <c r="C3" s="2"/>
      <c r="D3" s="2"/>
      <c r="E3" s="2"/>
      <c r="F3" s="2"/>
      <c r="G3" s="535" t="s">
        <v>28</v>
      </c>
      <c r="H3" s="522"/>
      <c r="I3" s="522"/>
      <c r="J3" s="522"/>
      <c r="K3" s="522"/>
      <c r="L3" s="522"/>
      <c r="M3" s="522"/>
    </row>
    <row r="4" spans="1:26" ht="12.75" customHeight="1" x14ac:dyDescent="0.3">
      <c r="A4" s="7"/>
      <c r="B4" s="2"/>
      <c r="C4" s="2"/>
      <c r="D4" s="2"/>
      <c r="E4" s="2"/>
      <c r="F4" s="2"/>
      <c r="G4" s="5"/>
      <c r="H4" s="5"/>
      <c r="I4" s="5"/>
      <c r="J4" s="5"/>
      <c r="K4" s="5"/>
      <c r="L4" s="5"/>
      <c r="M4" s="5"/>
    </row>
    <row r="5" spans="1:26" ht="12" customHeight="1" x14ac:dyDescent="0.3">
      <c r="A5" s="7"/>
      <c r="C5" s="34" t="s">
        <v>508</v>
      </c>
      <c r="D5"/>
      <c r="E5"/>
      <c r="F5"/>
      <c r="G5"/>
      <c r="H5"/>
      <c r="I5"/>
      <c r="J5"/>
      <c r="K5"/>
      <c r="L5"/>
      <c r="M5"/>
      <c r="N5"/>
    </row>
    <row r="6" spans="1:26" ht="21" customHeight="1" x14ac:dyDescent="0.3">
      <c r="A6" s="12"/>
      <c r="B6" s="13"/>
      <c r="C6" s="605" t="s">
        <v>29</v>
      </c>
      <c r="D6" s="606"/>
      <c r="E6" s="606"/>
      <c r="F6" s="606"/>
      <c r="G6" s="606"/>
      <c r="H6" s="324"/>
      <c r="I6" s="605" t="s">
        <v>469</v>
      </c>
      <c r="J6" s="605"/>
      <c r="K6" s="605"/>
      <c r="L6" s="606"/>
      <c r="M6" s="606"/>
      <c r="N6" s="19"/>
      <c r="O6" s="7"/>
      <c r="P6" s="527"/>
      <c r="Q6" s="527"/>
      <c r="R6" s="527"/>
    </row>
    <row r="7" spans="1:26" ht="31.5" customHeight="1" x14ac:dyDescent="0.3">
      <c r="A7" s="12"/>
      <c r="B7" s="16"/>
      <c r="C7" s="323" t="s">
        <v>30</v>
      </c>
      <c r="D7" s="324"/>
      <c r="E7" s="257" t="s">
        <v>31</v>
      </c>
      <c r="F7" s="257"/>
      <c r="G7" s="255" t="s">
        <v>32</v>
      </c>
      <c r="H7" s="256"/>
      <c r="I7" s="323" t="s">
        <v>30</v>
      </c>
      <c r="J7" s="324"/>
      <c r="K7" s="257" t="s">
        <v>31</v>
      </c>
      <c r="L7" s="324"/>
      <c r="M7" s="255" t="s">
        <v>32</v>
      </c>
      <c r="N7" s="35"/>
      <c r="O7" s="7"/>
      <c r="P7" s="18"/>
      <c r="Q7" s="19"/>
      <c r="R7" s="18"/>
    </row>
    <row r="8" spans="1:26" ht="11.15" customHeight="1" thickBot="1" x14ac:dyDescent="0.35">
      <c r="A8" s="20"/>
      <c r="B8" s="16"/>
      <c r="C8" s="345"/>
      <c r="D8" s="359"/>
      <c r="E8" s="345"/>
      <c r="F8" s="345"/>
      <c r="G8" s="345"/>
      <c r="H8" s="359"/>
      <c r="I8" s="345"/>
      <c r="J8" s="359"/>
      <c r="K8" s="345"/>
      <c r="L8" s="359"/>
      <c r="M8" s="345"/>
      <c r="N8" s="318"/>
      <c r="O8" s="7"/>
      <c r="P8" s="26"/>
      <c r="Q8" s="19"/>
      <c r="R8" s="26"/>
    </row>
    <row r="9" spans="1:26" ht="11.15" customHeight="1" thickBot="1" x14ac:dyDescent="0.35">
      <c r="A9" s="27" t="s">
        <v>2</v>
      </c>
      <c r="B9" s="16"/>
      <c r="C9" s="471">
        <v>1666</v>
      </c>
      <c r="D9" s="424"/>
      <c r="E9" s="423">
        <v>1160</v>
      </c>
      <c r="F9" s="401"/>
      <c r="G9" s="447">
        <v>506</v>
      </c>
      <c r="H9" s="402"/>
      <c r="I9" s="420">
        <v>9842467.7899999991</v>
      </c>
      <c r="J9" s="402"/>
      <c r="K9" s="420">
        <v>7541744.9500000002</v>
      </c>
      <c r="L9" s="402"/>
      <c r="M9" s="420">
        <v>2300722.84</v>
      </c>
      <c r="N9" s="23"/>
      <c r="O9" s="23"/>
      <c r="P9" s="423"/>
      <c r="Q9" s="424"/>
      <c r="R9" s="423"/>
      <c r="S9" s="401"/>
      <c r="T9" s="447"/>
      <c r="U9" s="402"/>
      <c r="V9" s="420"/>
      <c r="W9" s="402"/>
      <c r="X9" s="420"/>
      <c r="Y9" s="402"/>
      <c r="Z9" s="420"/>
    </row>
    <row r="10" spans="1:26" ht="11.15" customHeight="1" thickBot="1" x14ac:dyDescent="0.35">
      <c r="A10" s="27"/>
      <c r="B10" s="16"/>
      <c r="C10" s="23"/>
      <c r="D10" s="23"/>
      <c r="E10" s="22"/>
      <c r="F10" s="22"/>
      <c r="G10" s="30"/>
      <c r="H10" s="36"/>
      <c r="I10" s="403"/>
      <c r="J10" s="36"/>
      <c r="K10" s="38"/>
      <c r="L10" s="37"/>
      <c r="M10" s="297"/>
      <c r="N10" s="28"/>
      <c r="O10" s="7"/>
      <c r="P10" s="423"/>
      <c r="Q10" s="424"/>
      <c r="R10" s="22"/>
      <c r="S10" s="22"/>
      <c r="T10" s="30"/>
      <c r="U10" s="36"/>
      <c r="V10" s="403"/>
      <c r="W10" s="36"/>
      <c r="X10" s="38"/>
      <c r="Y10" s="37"/>
      <c r="Z10" s="297"/>
    </row>
    <row r="11" spans="1:26" ht="12" customHeight="1" thickBot="1" x14ac:dyDescent="0.35">
      <c r="A11" s="29" t="s">
        <v>108</v>
      </c>
      <c r="B11" s="21"/>
      <c r="C11" s="404">
        <v>61</v>
      </c>
      <c r="D11" s="403"/>
      <c r="E11" s="406">
        <v>33</v>
      </c>
      <c r="F11" s="406"/>
      <c r="G11" s="448">
        <v>28</v>
      </c>
      <c r="H11" s="403"/>
      <c r="I11" s="437">
        <v>230337.71</v>
      </c>
      <c r="J11" s="402"/>
      <c r="K11" s="421">
        <v>150299.25</v>
      </c>
      <c r="L11" s="422"/>
      <c r="M11" s="421">
        <v>80038.460000000006</v>
      </c>
      <c r="N11" s="9"/>
      <c r="P11" s="423"/>
      <c r="Q11" s="424"/>
      <c r="R11" s="406"/>
      <c r="S11" s="406"/>
      <c r="T11" s="448"/>
      <c r="U11" s="403"/>
      <c r="V11" s="437"/>
      <c r="W11" s="402"/>
      <c r="X11" s="421"/>
      <c r="Y11" s="422"/>
      <c r="Z11" s="421"/>
    </row>
    <row r="12" spans="1:26" ht="12" customHeight="1" thickBot="1" x14ac:dyDescent="0.35">
      <c r="A12" s="29"/>
      <c r="B12" s="21"/>
      <c r="C12" s="403"/>
      <c r="D12" s="403"/>
      <c r="E12" s="403"/>
      <c r="F12" s="403"/>
      <c r="G12" s="403"/>
      <c r="H12" s="403"/>
      <c r="I12" s="403"/>
      <c r="J12" s="402"/>
      <c r="K12" s="421"/>
      <c r="L12" s="422"/>
      <c r="M12" s="421"/>
      <c r="N12" s="9"/>
      <c r="P12" s="423"/>
      <c r="Q12" s="424"/>
      <c r="R12" s="403"/>
      <c r="S12" s="403"/>
      <c r="T12" s="403"/>
      <c r="U12" s="403"/>
      <c r="V12" s="403"/>
      <c r="W12" s="402"/>
      <c r="X12" s="421"/>
      <c r="Y12" s="422"/>
      <c r="Z12" s="421"/>
    </row>
    <row r="13" spans="1:26" ht="12" customHeight="1" thickBot="1" x14ac:dyDescent="0.35">
      <c r="A13" s="29" t="s">
        <v>12</v>
      </c>
      <c r="B13" s="21"/>
      <c r="C13" s="404">
        <v>26</v>
      </c>
      <c r="D13" s="403"/>
      <c r="E13" s="406">
        <v>9</v>
      </c>
      <c r="F13" s="406"/>
      <c r="G13" s="448">
        <v>17</v>
      </c>
      <c r="H13" s="403"/>
      <c r="I13" s="437">
        <v>65516.800000000003</v>
      </c>
      <c r="J13" s="402"/>
      <c r="K13" s="421">
        <v>36029.11</v>
      </c>
      <c r="L13" s="422"/>
      <c r="M13" s="421">
        <v>29487.69</v>
      </c>
      <c r="N13" s="9"/>
      <c r="P13" s="423"/>
      <c r="Q13" s="424"/>
      <c r="R13" s="406"/>
      <c r="S13" s="406"/>
      <c r="T13" s="448"/>
      <c r="U13" s="403"/>
      <c r="V13" s="437"/>
      <c r="W13" s="402"/>
      <c r="X13" s="421"/>
      <c r="Y13" s="422"/>
      <c r="Z13" s="421"/>
    </row>
    <row r="14" spans="1:26" ht="12" customHeight="1" thickBot="1" x14ac:dyDescent="0.35">
      <c r="A14" s="29"/>
      <c r="B14" s="21"/>
      <c r="C14" s="403"/>
      <c r="D14" s="403"/>
      <c r="E14" s="403"/>
      <c r="F14" s="403"/>
      <c r="G14" s="403"/>
      <c r="H14" s="403"/>
      <c r="I14" s="403"/>
      <c r="J14" s="402"/>
      <c r="K14" s="421"/>
      <c r="L14" s="422"/>
      <c r="M14" s="421"/>
      <c r="N14" s="9"/>
      <c r="P14" s="423"/>
      <c r="Q14" s="424"/>
      <c r="R14" s="403"/>
      <c r="S14" s="403"/>
      <c r="T14" s="403"/>
      <c r="U14" s="403"/>
      <c r="V14" s="403"/>
      <c r="W14" s="402"/>
      <c r="X14" s="421"/>
      <c r="Y14" s="422"/>
      <c r="Z14" s="421"/>
    </row>
    <row r="15" spans="1:26" ht="12" customHeight="1" thickBot="1" x14ac:dyDescent="0.35">
      <c r="A15" s="29" t="s">
        <v>13</v>
      </c>
      <c r="B15" s="21"/>
      <c r="C15" s="404">
        <v>71</v>
      </c>
      <c r="D15" s="403"/>
      <c r="E15" s="406">
        <v>49</v>
      </c>
      <c r="F15" s="406"/>
      <c r="G15" s="448">
        <v>22</v>
      </c>
      <c r="H15" s="403"/>
      <c r="I15" s="437">
        <v>244785.8</v>
      </c>
      <c r="J15" s="402"/>
      <c r="K15" s="421">
        <v>191443</v>
      </c>
      <c r="L15" s="422"/>
      <c r="M15" s="421">
        <v>53342.8</v>
      </c>
      <c r="N15" s="9"/>
      <c r="P15" s="423"/>
      <c r="Q15" s="424"/>
      <c r="R15" s="406"/>
      <c r="S15" s="406"/>
      <c r="T15" s="448"/>
      <c r="U15" s="403"/>
      <c r="V15" s="437"/>
      <c r="W15" s="402"/>
      <c r="X15" s="421"/>
      <c r="Y15" s="422"/>
      <c r="Z15" s="421"/>
    </row>
    <row r="16" spans="1:26" ht="12" customHeight="1" thickBot="1" x14ac:dyDescent="0.35">
      <c r="A16" s="29"/>
      <c r="B16" s="21"/>
      <c r="C16" s="403"/>
      <c r="D16" s="403"/>
      <c r="E16" s="403"/>
      <c r="F16" s="403"/>
      <c r="G16" s="403"/>
      <c r="H16" s="403"/>
      <c r="I16" s="403"/>
      <c r="J16" s="402"/>
      <c r="K16" s="421"/>
      <c r="L16" s="422"/>
      <c r="M16" s="421"/>
      <c r="N16" s="9"/>
      <c r="P16" s="423"/>
      <c r="Q16" s="424"/>
      <c r="R16" s="403"/>
      <c r="S16" s="403"/>
      <c r="T16" s="403"/>
      <c r="U16" s="403"/>
      <c r="V16" s="403"/>
      <c r="W16" s="402"/>
      <c r="X16" s="421"/>
      <c r="Y16" s="422"/>
      <c r="Z16" s="421"/>
    </row>
    <row r="17" spans="1:26" ht="12" customHeight="1" thickBot="1" x14ac:dyDescent="0.35">
      <c r="A17" s="29" t="s">
        <v>14</v>
      </c>
      <c r="B17" s="21"/>
      <c r="C17" s="404">
        <v>37</v>
      </c>
      <c r="D17" s="403"/>
      <c r="E17" s="406">
        <v>25</v>
      </c>
      <c r="F17" s="406"/>
      <c r="G17" s="448">
        <v>12</v>
      </c>
      <c r="H17" s="403"/>
      <c r="I17" s="437">
        <v>195286.51</v>
      </c>
      <c r="J17" s="402"/>
      <c r="K17" s="421">
        <v>147917.99</v>
      </c>
      <c r="L17" s="422"/>
      <c r="M17" s="421">
        <v>47368.52</v>
      </c>
      <c r="N17" s="9"/>
      <c r="P17" s="423"/>
      <c r="Q17" s="424"/>
      <c r="R17" s="406"/>
      <c r="S17" s="406"/>
      <c r="T17" s="448"/>
      <c r="U17" s="403"/>
      <c r="V17" s="437"/>
      <c r="W17" s="402"/>
      <c r="X17" s="421"/>
      <c r="Y17" s="422"/>
      <c r="Z17" s="421"/>
    </row>
    <row r="18" spans="1:26" ht="12" customHeight="1" thickBot="1" x14ac:dyDescent="0.35">
      <c r="A18" s="29"/>
      <c r="B18" s="21"/>
      <c r="C18" s="403"/>
      <c r="D18" s="403"/>
      <c r="E18" s="403"/>
      <c r="F18" s="403"/>
      <c r="G18" s="403"/>
      <c r="H18" s="403"/>
      <c r="I18" s="403"/>
      <c r="J18" s="402"/>
      <c r="K18" s="421"/>
      <c r="L18" s="422"/>
      <c r="M18" s="421"/>
      <c r="N18" s="9"/>
      <c r="P18" s="423"/>
      <c r="Q18" s="424"/>
      <c r="R18" s="403"/>
      <c r="S18" s="403"/>
      <c r="T18" s="403"/>
      <c r="U18" s="403"/>
      <c r="V18" s="403"/>
      <c r="W18" s="402"/>
      <c r="X18" s="421"/>
      <c r="Y18" s="422"/>
      <c r="Z18" s="421"/>
    </row>
    <row r="19" spans="1:26" ht="12" customHeight="1" thickBot="1" x14ac:dyDescent="0.35">
      <c r="A19" s="29" t="s">
        <v>54</v>
      </c>
      <c r="B19" s="21"/>
      <c r="C19" s="404">
        <v>43</v>
      </c>
      <c r="D19" s="403"/>
      <c r="E19" s="406">
        <v>21</v>
      </c>
      <c r="F19" s="406"/>
      <c r="G19" s="448">
        <v>22</v>
      </c>
      <c r="H19" s="403"/>
      <c r="I19" s="437">
        <v>153697.78</v>
      </c>
      <c r="J19" s="402"/>
      <c r="K19" s="421">
        <v>99235.25</v>
      </c>
      <c r="L19" s="422"/>
      <c r="M19" s="421">
        <v>54462.53</v>
      </c>
      <c r="N19" s="9"/>
      <c r="O19" s="298"/>
      <c r="P19" s="423"/>
      <c r="Q19" s="424"/>
      <c r="R19" s="406"/>
      <c r="S19" s="406"/>
      <c r="T19" s="448"/>
      <c r="U19" s="403"/>
      <c r="V19" s="437"/>
      <c r="W19" s="402"/>
      <c r="X19" s="421"/>
      <c r="Y19" s="422"/>
      <c r="Z19" s="421"/>
    </row>
    <row r="20" spans="1:26" ht="12" customHeight="1" thickBot="1" x14ac:dyDescent="0.35">
      <c r="A20" s="29"/>
      <c r="B20" s="21"/>
      <c r="C20" s="403"/>
      <c r="D20" s="403"/>
      <c r="E20" s="403"/>
      <c r="F20" s="403"/>
      <c r="G20" s="403"/>
      <c r="H20" s="403"/>
      <c r="I20" s="403"/>
      <c r="J20" s="402"/>
      <c r="K20" s="421"/>
      <c r="L20" s="422"/>
      <c r="M20" s="421"/>
      <c r="N20" s="9"/>
      <c r="P20" s="423"/>
      <c r="Q20" s="424"/>
      <c r="R20" s="403"/>
      <c r="S20" s="403"/>
      <c r="T20" s="403"/>
      <c r="U20" s="403"/>
      <c r="V20" s="403"/>
      <c r="W20" s="402"/>
      <c r="X20" s="421"/>
      <c r="Y20" s="422"/>
      <c r="Z20" s="421"/>
    </row>
    <row r="21" spans="1:26" ht="12" customHeight="1" thickBot="1" x14ac:dyDescent="0.35">
      <c r="A21" s="29" t="s">
        <v>16</v>
      </c>
      <c r="B21" s="21"/>
      <c r="C21" s="404">
        <v>111</v>
      </c>
      <c r="D21" s="403"/>
      <c r="E21" s="406">
        <v>80</v>
      </c>
      <c r="F21" s="406"/>
      <c r="G21" s="448">
        <v>31</v>
      </c>
      <c r="H21" s="403"/>
      <c r="I21" s="437">
        <v>386239.09</v>
      </c>
      <c r="J21" s="402"/>
      <c r="K21" s="421">
        <v>307543.40999999997</v>
      </c>
      <c r="L21" s="422"/>
      <c r="M21" s="421">
        <v>78695.679999999993</v>
      </c>
      <c r="N21" s="9"/>
      <c r="P21" s="423"/>
      <c r="Q21" s="424"/>
      <c r="R21" s="406"/>
      <c r="S21" s="406"/>
      <c r="T21" s="448"/>
      <c r="U21" s="403"/>
      <c r="V21" s="437"/>
      <c r="W21" s="402"/>
      <c r="X21" s="421"/>
      <c r="Y21" s="422"/>
      <c r="Z21" s="421"/>
    </row>
    <row r="22" spans="1:26" ht="12" customHeight="1" thickBot="1" x14ac:dyDescent="0.35">
      <c r="A22" s="29"/>
      <c r="B22" s="21"/>
      <c r="C22" s="403"/>
      <c r="D22" s="403"/>
      <c r="E22" s="403"/>
      <c r="F22" s="403"/>
      <c r="G22" s="403"/>
      <c r="H22" s="403"/>
      <c r="I22" s="403"/>
      <c r="J22" s="402"/>
      <c r="K22" s="421"/>
      <c r="L22" s="422"/>
      <c r="M22" s="421"/>
      <c r="N22" s="9"/>
      <c r="P22" s="423"/>
      <c r="Q22" s="424"/>
      <c r="R22" s="403"/>
      <c r="S22" s="403"/>
      <c r="T22" s="403"/>
      <c r="U22" s="403"/>
      <c r="V22" s="403"/>
      <c r="W22" s="402"/>
      <c r="X22" s="421"/>
      <c r="Y22" s="422"/>
      <c r="Z22" s="421"/>
    </row>
    <row r="23" spans="1:26" ht="12" customHeight="1" thickBot="1" x14ac:dyDescent="0.35">
      <c r="A23" s="29" t="s">
        <v>17</v>
      </c>
      <c r="B23" s="21"/>
      <c r="C23" s="404">
        <v>12</v>
      </c>
      <c r="D23" s="403"/>
      <c r="E23" s="406">
        <v>9</v>
      </c>
      <c r="F23" s="406"/>
      <c r="G23" s="448">
        <v>3</v>
      </c>
      <c r="H23" s="403"/>
      <c r="I23" s="437">
        <v>103504</v>
      </c>
      <c r="J23" s="402"/>
      <c r="K23" s="421">
        <v>90950</v>
      </c>
      <c r="L23" s="422"/>
      <c r="M23" s="421">
        <v>12554</v>
      </c>
      <c r="N23" s="9"/>
      <c r="P23" s="423"/>
      <c r="Q23" s="424"/>
      <c r="R23" s="406"/>
      <c r="S23" s="406"/>
      <c r="T23" s="448"/>
      <c r="U23" s="403"/>
      <c r="V23" s="437"/>
      <c r="W23" s="402"/>
      <c r="X23" s="421"/>
      <c r="Y23" s="422"/>
      <c r="Z23" s="421"/>
    </row>
    <row r="24" spans="1:26" ht="12" customHeight="1" thickBot="1" x14ac:dyDescent="0.35">
      <c r="A24" s="29"/>
      <c r="B24" s="21"/>
      <c r="C24" s="403"/>
      <c r="D24" s="403"/>
      <c r="E24" s="403"/>
      <c r="F24" s="403"/>
      <c r="G24" s="403"/>
      <c r="H24" s="403"/>
      <c r="I24" s="403"/>
      <c r="J24" s="402"/>
      <c r="K24" s="421"/>
      <c r="L24" s="422"/>
      <c r="M24" s="421"/>
      <c r="N24" s="9"/>
      <c r="P24" s="423"/>
      <c r="Q24" s="424"/>
      <c r="R24" s="403"/>
      <c r="S24" s="403"/>
      <c r="T24" s="403"/>
      <c r="U24" s="403"/>
      <c r="V24" s="403"/>
      <c r="W24" s="402"/>
      <c r="X24" s="421"/>
      <c r="Y24" s="422"/>
      <c r="Z24" s="421"/>
    </row>
    <row r="25" spans="1:26" ht="12" customHeight="1" thickBot="1" x14ac:dyDescent="0.35">
      <c r="A25" s="29" t="s">
        <v>63</v>
      </c>
      <c r="B25" s="21"/>
      <c r="C25" s="404">
        <v>99</v>
      </c>
      <c r="D25" s="403"/>
      <c r="E25" s="406">
        <v>54</v>
      </c>
      <c r="F25" s="406"/>
      <c r="G25" s="448">
        <v>45</v>
      </c>
      <c r="H25" s="403"/>
      <c r="I25" s="437">
        <v>291030.83</v>
      </c>
      <c r="J25" s="402"/>
      <c r="K25" s="421">
        <v>207065</v>
      </c>
      <c r="L25" s="422"/>
      <c r="M25" s="421">
        <v>83965.83</v>
      </c>
      <c r="N25" s="9"/>
      <c r="P25" s="423"/>
      <c r="Q25" s="424"/>
      <c r="R25" s="406"/>
      <c r="S25" s="406"/>
      <c r="T25" s="448"/>
      <c r="U25" s="403"/>
      <c r="V25" s="437"/>
      <c r="W25" s="402"/>
      <c r="X25" s="421"/>
      <c r="Y25" s="422"/>
      <c r="Z25" s="421"/>
    </row>
    <row r="26" spans="1:26" ht="12" customHeight="1" thickBot="1" x14ac:dyDescent="0.35">
      <c r="A26" s="299"/>
      <c r="B26" s="21"/>
      <c r="C26" s="403"/>
      <c r="D26" s="403"/>
      <c r="E26" s="403"/>
      <c r="F26" s="403"/>
      <c r="G26" s="403"/>
      <c r="H26" s="403"/>
      <c r="I26" s="403"/>
      <c r="J26" s="402"/>
      <c r="K26" s="421"/>
      <c r="L26" s="422"/>
      <c r="M26" s="421"/>
      <c r="N26" s="9"/>
      <c r="P26" s="423"/>
      <c r="Q26" s="424"/>
      <c r="R26" s="403"/>
      <c r="S26" s="403"/>
      <c r="T26" s="403"/>
      <c r="U26" s="403"/>
      <c r="V26" s="403"/>
      <c r="W26" s="402"/>
      <c r="X26" s="421"/>
      <c r="Y26" s="422"/>
      <c r="Z26" s="421"/>
    </row>
    <row r="27" spans="1:26" ht="12" customHeight="1" thickBot="1" x14ac:dyDescent="0.35">
      <c r="A27" s="29" t="s">
        <v>19</v>
      </c>
      <c r="B27" s="407"/>
      <c r="C27" s="332" t="s">
        <v>505</v>
      </c>
      <c r="D27" s="403"/>
      <c r="E27" s="260" t="s">
        <v>505</v>
      </c>
      <c r="F27" s="406"/>
      <c r="G27" s="260" t="s">
        <v>505</v>
      </c>
      <c r="H27" s="403"/>
      <c r="I27" s="405" t="s">
        <v>505</v>
      </c>
      <c r="J27" s="402"/>
      <c r="K27" s="260" t="s">
        <v>505</v>
      </c>
      <c r="L27" s="422"/>
      <c r="M27" s="260" t="s">
        <v>505</v>
      </c>
      <c r="N27" s="9"/>
      <c r="P27" s="423"/>
      <c r="Q27" s="424"/>
      <c r="R27" s="260"/>
      <c r="S27" s="406"/>
      <c r="T27" s="260"/>
      <c r="U27" s="403"/>
      <c r="V27" s="405"/>
      <c r="W27" s="402"/>
      <c r="X27" s="260"/>
      <c r="Y27" s="422"/>
      <c r="Z27" s="260"/>
    </row>
    <row r="28" spans="1:26" ht="12" customHeight="1" thickBot="1" x14ac:dyDescent="0.35">
      <c r="A28" s="29"/>
      <c r="B28" s="21"/>
      <c r="C28" s="431"/>
      <c r="D28" s="403"/>
      <c r="E28" s="403"/>
      <c r="F28" s="403"/>
      <c r="G28" s="403"/>
      <c r="H28" s="403"/>
      <c r="I28" s="403"/>
      <c r="J28" s="402"/>
      <c r="K28" s="421"/>
      <c r="L28" s="422"/>
      <c r="M28" s="421"/>
      <c r="N28" s="9"/>
      <c r="P28" s="423"/>
      <c r="Q28" s="424"/>
      <c r="R28" s="403"/>
      <c r="S28" s="403"/>
      <c r="T28" s="403"/>
      <c r="U28" s="403"/>
      <c r="V28" s="403"/>
      <c r="W28" s="402"/>
      <c r="X28" s="421"/>
      <c r="Y28" s="422"/>
      <c r="Z28" s="421"/>
    </row>
    <row r="29" spans="1:26" ht="12" customHeight="1" thickBot="1" x14ac:dyDescent="0.35">
      <c r="A29" s="29" t="s">
        <v>78</v>
      </c>
      <c r="B29" s="407"/>
      <c r="C29" s="332" t="s">
        <v>505</v>
      </c>
      <c r="D29" s="403"/>
      <c r="E29" s="260" t="s">
        <v>505</v>
      </c>
      <c r="F29" s="406"/>
      <c r="G29" s="260" t="s">
        <v>505</v>
      </c>
      <c r="H29" s="403"/>
      <c r="I29" s="405" t="s">
        <v>505</v>
      </c>
      <c r="J29" s="402"/>
      <c r="K29" s="260" t="s">
        <v>505</v>
      </c>
      <c r="L29" s="422"/>
      <c r="M29" s="260" t="s">
        <v>505</v>
      </c>
      <c r="N29" s="9"/>
      <c r="P29" s="423"/>
      <c r="Q29" s="424"/>
      <c r="R29" s="260"/>
      <c r="S29" s="406"/>
      <c r="T29" s="260"/>
      <c r="U29" s="403"/>
      <c r="V29" s="405"/>
      <c r="W29" s="402"/>
      <c r="X29" s="260"/>
      <c r="Y29" s="422"/>
      <c r="Z29" s="260"/>
    </row>
    <row r="30" spans="1:26" ht="12" customHeight="1" thickBot="1" x14ac:dyDescent="0.35">
      <c r="A30" s="29"/>
      <c r="B30" s="21"/>
      <c r="C30" s="403"/>
      <c r="D30" s="403"/>
      <c r="E30" s="403"/>
      <c r="F30" s="403"/>
      <c r="G30" s="403"/>
      <c r="H30" s="403"/>
      <c r="I30" s="403"/>
      <c r="J30" s="402"/>
      <c r="K30" s="421"/>
      <c r="L30" s="422"/>
      <c r="M30" s="421"/>
      <c r="N30" s="9"/>
      <c r="P30" s="423"/>
      <c r="Q30" s="424"/>
      <c r="R30" s="403"/>
      <c r="S30" s="403"/>
      <c r="T30" s="403"/>
      <c r="U30" s="403"/>
      <c r="V30" s="403"/>
      <c r="W30" s="402"/>
      <c r="X30" s="421"/>
      <c r="Y30" s="422"/>
      <c r="Z30" s="421"/>
    </row>
    <row r="31" spans="1:26" ht="12" customHeight="1" thickBot="1" x14ac:dyDescent="0.35">
      <c r="A31" s="29" t="s">
        <v>33</v>
      </c>
      <c r="B31" s="21"/>
      <c r="C31" s="404">
        <v>156</v>
      </c>
      <c r="D31" s="403"/>
      <c r="E31" s="406">
        <v>109</v>
      </c>
      <c r="F31" s="406"/>
      <c r="G31" s="448">
        <v>47</v>
      </c>
      <c r="H31" s="403"/>
      <c r="I31" s="437">
        <v>906393.25</v>
      </c>
      <c r="J31" s="402"/>
      <c r="K31" s="421">
        <v>697000</v>
      </c>
      <c r="L31" s="422"/>
      <c r="M31" s="421">
        <v>209393.25</v>
      </c>
      <c r="N31" s="9"/>
      <c r="P31" s="423"/>
      <c r="Q31" s="424"/>
      <c r="R31" s="406"/>
      <c r="S31" s="406"/>
      <c r="T31" s="448"/>
      <c r="U31" s="403"/>
      <c r="V31" s="437"/>
      <c r="W31" s="402"/>
      <c r="X31" s="421"/>
      <c r="Y31" s="422"/>
      <c r="Z31" s="421"/>
    </row>
    <row r="32" spans="1:26" ht="12" customHeight="1" thickBot="1" x14ac:dyDescent="0.35">
      <c r="A32" s="29"/>
      <c r="B32" s="21"/>
      <c r="C32" s="403"/>
      <c r="D32" s="403"/>
      <c r="E32" s="403"/>
      <c r="F32" s="403"/>
      <c r="G32" s="403"/>
      <c r="H32" s="403"/>
      <c r="I32" s="403"/>
      <c r="J32" s="402"/>
      <c r="K32" s="421"/>
      <c r="L32" s="422"/>
      <c r="M32" s="421"/>
      <c r="N32" s="9"/>
      <c r="P32" s="423"/>
      <c r="Q32" s="424"/>
      <c r="R32" s="403"/>
      <c r="S32" s="403"/>
      <c r="T32" s="403"/>
      <c r="U32" s="403"/>
      <c r="V32" s="403"/>
      <c r="W32" s="402"/>
      <c r="X32" s="421"/>
      <c r="Y32" s="422"/>
      <c r="Z32" s="421"/>
    </row>
    <row r="33" spans="1:26" ht="12" customHeight="1" thickBot="1" x14ac:dyDescent="0.35">
      <c r="A33" s="29" t="s">
        <v>84</v>
      </c>
      <c r="B33" s="21"/>
      <c r="C33" s="404">
        <v>154</v>
      </c>
      <c r="D33" s="403"/>
      <c r="E33" s="406">
        <v>111</v>
      </c>
      <c r="F33" s="406"/>
      <c r="G33" s="448">
        <v>43</v>
      </c>
      <c r="H33" s="403"/>
      <c r="I33" s="437">
        <v>2985625</v>
      </c>
      <c r="J33" s="402"/>
      <c r="K33" s="421">
        <v>2163515.2000000002</v>
      </c>
      <c r="L33" s="422"/>
      <c r="M33" s="421">
        <v>822109.8</v>
      </c>
      <c r="N33" s="9"/>
      <c r="P33" s="423"/>
      <c r="Q33" s="424"/>
      <c r="R33" s="406"/>
      <c r="S33" s="406"/>
      <c r="T33" s="448"/>
      <c r="U33" s="403"/>
      <c r="V33" s="437"/>
      <c r="W33" s="402"/>
      <c r="X33" s="421"/>
      <c r="Y33" s="422"/>
      <c r="Z33" s="421"/>
    </row>
    <row r="34" spans="1:26" ht="12" customHeight="1" thickBot="1" x14ac:dyDescent="0.35">
      <c r="A34" s="29" t="s">
        <v>34</v>
      </c>
      <c r="B34" s="21"/>
      <c r="C34" s="403"/>
      <c r="D34" s="403"/>
      <c r="E34" s="403"/>
      <c r="F34" s="403"/>
      <c r="G34" s="403"/>
      <c r="H34" s="403"/>
      <c r="I34" s="403"/>
      <c r="J34" s="402"/>
      <c r="K34" s="421"/>
      <c r="L34" s="422"/>
      <c r="M34" s="421"/>
      <c r="N34" s="9"/>
      <c r="P34" s="423"/>
      <c r="Q34" s="424"/>
      <c r="R34" s="403"/>
      <c r="S34" s="403"/>
      <c r="T34" s="403"/>
      <c r="U34" s="403"/>
      <c r="V34" s="403"/>
      <c r="W34" s="402"/>
      <c r="X34" s="421"/>
      <c r="Y34" s="422"/>
      <c r="Z34" s="421"/>
    </row>
    <row r="35" spans="1:26" ht="12" customHeight="1" thickBot="1" x14ac:dyDescent="0.35">
      <c r="A35" s="29" t="s">
        <v>22</v>
      </c>
      <c r="B35" s="21"/>
      <c r="C35" s="404">
        <v>480</v>
      </c>
      <c r="D35" s="403"/>
      <c r="E35" s="406">
        <v>355</v>
      </c>
      <c r="F35" s="406"/>
      <c r="G35" s="448">
        <v>125</v>
      </c>
      <c r="H35" s="403"/>
      <c r="I35" s="437">
        <v>2549378.79</v>
      </c>
      <c r="J35" s="402"/>
      <c r="K35" s="421">
        <v>2079567.7</v>
      </c>
      <c r="L35" s="422"/>
      <c r="M35" s="421">
        <v>469811.09</v>
      </c>
      <c r="N35" s="9"/>
      <c r="P35" s="423"/>
      <c r="Q35" s="424"/>
      <c r="R35" s="406"/>
      <c r="S35" s="406"/>
      <c r="T35" s="448"/>
      <c r="U35" s="403"/>
      <c r="V35" s="437"/>
      <c r="W35" s="402"/>
      <c r="X35" s="421"/>
      <c r="Y35" s="422"/>
      <c r="Z35" s="421"/>
    </row>
    <row r="36" spans="1:26" ht="12" customHeight="1" thickBot="1" x14ac:dyDescent="0.35">
      <c r="A36" s="29"/>
      <c r="B36" s="21"/>
      <c r="C36" s="403"/>
      <c r="D36" s="403"/>
      <c r="E36" s="403"/>
      <c r="F36" s="403"/>
      <c r="G36" s="403"/>
      <c r="H36" s="403"/>
      <c r="I36" s="403"/>
      <c r="J36" s="402"/>
      <c r="K36" s="421"/>
      <c r="L36" s="422"/>
      <c r="M36" s="421"/>
      <c r="N36" s="9"/>
      <c r="P36" s="423"/>
      <c r="Q36" s="424"/>
      <c r="R36" s="403"/>
      <c r="S36" s="403"/>
      <c r="T36" s="403"/>
      <c r="U36" s="403"/>
      <c r="V36" s="403"/>
      <c r="W36" s="402"/>
      <c r="X36" s="421"/>
      <c r="Y36" s="422"/>
      <c r="Z36" s="421"/>
    </row>
    <row r="37" spans="1:26" ht="12" customHeight="1" thickBot="1" x14ac:dyDescent="0.35">
      <c r="A37" s="29" t="s">
        <v>35</v>
      </c>
      <c r="B37" s="21"/>
      <c r="C37" s="404">
        <v>293</v>
      </c>
      <c r="D37" s="403"/>
      <c r="E37" s="406">
        <v>227</v>
      </c>
      <c r="F37" s="406"/>
      <c r="G37" s="448">
        <v>66</v>
      </c>
      <c r="H37" s="403"/>
      <c r="I37" s="437">
        <v>1031800.44</v>
      </c>
      <c r="J37" s="402"/>
      <c r="K37" s="421">
        <v>886889</v>
      </c>
      <c r="L37" s="422"/>
      <c r="M37" s="421">
        <v>144911.44</v>
      </c>
      <c r="N37" s="9"/>
      <c r="P37" s="423"/>
      <c r="Q37" s="424"/>
      <c r="R37" s="406"/>
      <c r="S37" s="406"/>
      <c r="T37" s="448"/>
      <c r="U37" s="403"/>
      <c r="V37" s="437"/>
      <c r="W37" s="402"/>
      <c r="X37" s="421"/>
      <c r="Y37" s="422"/>
      <c r="Z37" s="421"/>
    </row>
    <row r="38" spans="1:26" ht="12" customHeight="1" thickBot="1" x14ac:dyDescent="0.35">
      <c r="A38" s="29"/>
      <c r="B38" s="21"/>
      <c r="C38" s="403"/>
      <c r="D38" s="403"/>
      <c r="E38" s="403"/>
      <c r="F38" s="403"/>
      <c r="G38" s="403"/>
      <c r="H38" s="403"/>
      <c r="I38" s="403"/>
      <c r="J38" s="402"/>
      <c r="K38" s="421"/>
      <c r="L38" s="422"/>
      <c r="M38" s="421"/>
      <c r="N38" s="9"/>
      <c r="P38" s="423"/>
      <c r="Q38" s="424"/>
      <c r="R38" s="403"/>
      <c r="S38" s="403"/>
      <c r="T38" s="403"/>
      <c r="U38" s="403"/>
      <c r="V38" s="403"/>
      <c r="W38" s="402"/>
      <c r="X38" s="421"/>
      <c r="Y38" s="422"/>
      <c r="Z38" s="421"/>
    </row>
    <row r="39" spans="1:26" ht="12" customHeight="1" thickBot="1" x14ac:dyDescent="0.35">
      <c r="A39" s="29" t="s">
        <v>409</v>
      </c>
      <c r="B39" s="21"/>
      <c r="C39" s="404">
        <v>106</v>
      </c>
      <c r="D39" s="403"/>
      <c r="E39" s="406">
        <v>66</v>
      </c>
      <c r="F39" s="406"/>
      <c r="G39" s="448">
        <v>40</v>
      </c>
      <c r="H39" s="403"/>
      <c r="I39" s="437">
        <v>599814.79</v>
      </c>
      <c r="J39" s="402"/>
      <c r="K39" s="421">
        <v>412383.04</v>
      </c>
      <c r="L39" s="422"/>
      <c r="M39" s="421">
        <v>187431.75</v>
      </c>
      <c r="N39" s="9"/>
      <c r="P39" s="423"/>
      <c r="Q39" s="424"/>
      <c r="R39" s="406"/>
      <c r="S39" s="406"/>
      <c r="T39" s="448"/>
      <c r="U39" s="403"/>
      <c r="V39" s="437"/>
      <c r="W39" s="402"/>
      <c r="X39" s="421"/>
      <c r="Y39" s="422"/>
      <c r="Z39" s="421"/>
    </row>
    <row r="40" spans="1:26" ht="12" customHeight="1" thickBot="1" x14ac:dyDescent="0.35">
      <c r="A40" s="29"/>
      <c r="B40" s="21"/>
      <c r="C40" s="403"/>
      <c r="D40" s="403"/>
      <c r="E40" s="403"/>
      <c r="F40" s="403"/>
      <c r="G40" s="403"/>
      <c r="H40" s="403"/>
      <c r="I40" s="403"/>
      <c r="J40" s="402"/>
      <c r="K40" s="421"/>
      <c r="L40" s="422"/>
      <c r="M40" s="421"/>
      <c r="N40" s="9"/>
      <c r="P40" s="423"/>
      <c r="Q40" s="424"/>
      <c r="R40" s="403"/>
      <c r="S40" s="403"/>
      <c r="T40" s="403"/>
      <c r="U40" s="403"/>
      <c r="V40" s="403"/>
      <c r="W40" s="402"/>
      <c r="X40" s="421"/>
      <c r="Y40" s="422"/>
      <c r="Z40" s="421"/>
    </row>
    <row r="41" spans="1:26" ht="12" customHeight="1" thickBot="1" x14ac:dyDescent="0.35">
      <c r="A41" s="29" t="s">
        <v>468</v>
      </c>
      <c r="B41" s="21"/>
      <c r="C41" s="332" t="s">
        <v>505</v>
      </c>
      <c r="E41" s="260" t="s">
        <v>505</v>
      </c>
      <c r="G41" s="260" t="s">
        <v>505</v>
      </c>
      <c r="I41" s="332" t="s">
        <v>505</v>
      </c>
      <c r="J41" s="402"/>
      <c r="K41" s="260" t="s">
        <v>505</v>
      </c>
      <c r="L41" s="422"/>
      <c r="M41" s="260" t="s">
        <v>505</v>
      </c>
      <c r="N41" s="9"/>
      <c r="P41" s="423"/>
      <c r="Q41" s="424"/>
      <c r="R41" s="260"/>
      <c r="T41" s="260"/>
      <c r="V41" s="260"/>
      <c r="W41" s="402"/>
      <c r="X41" s="260"/>
      <c r="Y41" s="422"/>
      <c r="Z41" s="260"/>
    </row>
    <row r="42" spans="1:26" ht="12" customHeight="1" thickBot="1" x14ac:dyDescent="0.35">
      <c r="A42" s="29"/>
      <c r="B42" s="21"/>
      <c r="J42" s="402"/>
      <c r="K42" s="421"/>
      <c r="L42" s="422"/>
      <c r="N42" s="273"/>
      <c r="P42" s="423"/>
      <c r="Q42" s="424"/>
      <c r="W42" s="402"/>
      <c r="X42" s="421"/>
      <c r="Y42" s="422"/>
    </row>
    <row r="43" spans="1:26" ht="12" customHeight="1" thickBot="1" x14ac:dyDescent="0.35">
      <c r="A43" s="29" t="s">
        <v>112</v>
      </c>
      <c r="B43" s="21"/>
      <c r="C43" s="332">
        <v>9</v>
      </c>
      <c r="E43" s="260">
        <v>7</v>
      </c>
      <c r="F43" s="406"/>
      <c r="G43" s="455">
        <v>2</v>
      </c>
      <c r="H43" s="403"/>
      <c r="I43" s="437">
        <v>49000</v>
      </c>
      <c r="J43" s="402"/>
      <c r="K43" s="421">
        <v>41500</v>
      </c>
      <c r="L43" s="422"/>
      <c r="M43" s="47">
        <v>7500</v>
      </c>
      <c r="N43" s="9"/>
      <c r="P43" s="423"/>
      <c r="Q43" s="424"/>
      <c r="R43" s="455"/>
      <c r="S43" s="406"/>
      <c r="T43" s="455"/>
      <c r="U43" s="403"/>
      <c r="V43" s="437"/>
      <c r="W43" s="402"/>
      <c r="X43" s="421"/>
      <c r="Y43" s="422"/>
      <c r="Z43" s="47"/>
    </row>
    <row r="44" spans="1:26" ht="12" customHeight="1" thickBot="1" x14ac:dyDescent="0.35">
      <c r="A44" s="29"/>
      <c r="B44" s="21"/>
      <c r="F44" s="403"/>
      <c r="H44" s="403"/>
      <c r="I44" s="403"/>
      <c r="J44" s="402"/>
      <c r="K44" s="421"/>
      <c r="L44" s="422"/>
      <c r="M44" s="421"/>
      <c r="N44" s="9"/>
      <c r="P44" s="423"/>
      <c r="Q44" s="424"/>
      <c r="S44" s="403"/>
      <c r="U44" s="403"/>
      <c r="V44" s="403"/>
      <c r="W44" s="402"/>
      <c r="X44" s="421"/>
      <c r="Y44" s="422"/>
      <c r="Z44" s="421"/>
    </row>
    <row r="45" spans="1:26" ht="12" customHeight="1" thickBot="1" x14ac:dyDescent="0.35">
      <c r="A45" s="29" t="s">
        <v>25</v>
      </c>
      <c r="B45" s="21"/>
      <c r="C45" s="458">
        <v>7</v>
      </c>
      <c r="D45" s="403"/>
      <c r="E45" s="455">
        <v>4</v>
      </c>
      <c r="F45" s="406"/>
      <c r="G45" s="448">
        <v>3</v>
      </c>
      <c r="H45" s="403"/>
      <c r="I45" s="437">
        <v>46150</v>
      </c>
      <c r="J45" s="402"/>
      <c r="K45" s="421">
        <v>26500</v>
      </c>
      <c r="L45" s="422"/>
      <c r="M45" s="421">
        <v>19650</v>
      </c>
      <c r="N45" s="9"/>
      <c r="P45" s="423"/>
      <c r="Q45" s="424"/>
      <c r="R45" s="406"/>
      <c r="S45" s="406"/>
      <c r="T45" s="448"/>
      <c r="U45" s="403"/>
      <c r="V45" s="437"/>
      <c r="W45" s="402"/>
      <c r="X45" s="421"/>
      <c r="Y45" s="422"/>
      <c r="Z45" s="421"/>
    </row>
    <row r="46" spans="1:26" ht="12" customHeight="1" thickBot="1" x14ac:dyDescent="0.35">
      <c r="A46" s="21"/>
      <c r="B46" s="21"/>
      <c r="D46" s="403"/>
      <c r="F46" s="403"/>
      <c r="G46" s="403"/>
      <c r="H46" s="403"/>
      <c r="I46" s="403"/>
      <c r="J46" s="402"/>
      <c r="K46" s="421"/>
      <c r="L46" s="422"/>
      <c r="M46" s="421"/>
      <c r="N46" s="9"/>
      <c r="P46" s="423"/>
      <c r="Q46" s="424"/>
      <c r="R46" s="403"/>
      <c r="S46" s="403"/>
      <c r="T46" s="403"/>
      <c r="U46" s="403"/>
      <c r="V46" s="403"/>
      <c r="W46" s="402"/>
      <c r="X46" s="421"/>
      <c r="Y46" s="422"/>
      <c r="Z46" s="421"/>
    </row>
    <row r="47" spans="1:26" ht="12" customHeight="1" thickBot="1" x14ac:dyDescent="0.35">
      <c r="A47" s="31" t="s">
        <v>26</v>
      </c>
      <c r="B47" s="21"/>
      <c r="C47" s="404">
        <v>1</v>
      </c>
      <c r="D47" s="403"/>
      <c r="E47" s="406">
        <v>1</v>
      </c>
      <c r="F47" s="406"/>
      <c r="G47" s="260" t="s">
        <v>505</v>
      </c>
      <c r="H47" s="403"/>
      <c r="I47" s="437">
        <v>3907</v>
      </c>
      <c r="J47" s="402"/>
      <c r="K47" s="421">
        <v>3907</v>
      </c>
      <c r="L47" s="422"/>
      <c r="M47" s="260" t="s">
        <v>505</v>
      </c>
      <c r="N47" s="9"/>
      <c r="P47" s="423"/>
      <c r="Q47" s="424"/>
      <c r="R47" s="406"/>
      <c r="S47" s="406"/>
      <c r="T47" s="455"/>
      <c r="U47" s="403"/>
      <c r="V47" s="437"/>
      <c r="W47" s="402"/>
      <c r="X47" s="421"/>
      <c r="Y47" s="422"/>
      <c r="Z47" s="47"/>
    </row>
    <row r="48" spans="1:26" ht="12" customHeight="1" x14ac:dyDescent="0.3">
      <c r="I48" s="420"/>
      <c r="J48" s="402"/>
      <c r="K48" s="421"/>
      <c r="L48" s="422"/>
      <c r="M48" s="421"/>
      <c r="N48" s="281"/>
      <c r="Q48" s="23"/>
      <c r="S48" s="343"/>
      <c r="T48" s="296"/>
      <c r="U48" s="296"/>
    </row>
    <row r="49" spans="1:21" ht="21" customHeight="1" x14ac:dyDescent="0.3">
      <c r="A49" s="537" t="s">
        <v>497</v>
      </c>
      <c r="B49" s="537"/>
      <c r="C49" s="537"/>
      <c r="D49" s="537"/>
      <c r="E49" s="537"/>
      <c r="F49" s="537"/>
      <c r="G49" s="537"/>
      <c r="H49" s="537"/>
      <c r="I49" s="537"/>
      <c r="J49" s="537"/>
      <c r="K49" s="537"/>
      <c r="L49" s="537"/>
      <c r="M49" s="537"/>
      <c r="N49" s="367"/>
      <c r="O49" s="367"/>
      <c r="P49" s="367"/>
      <c r="Q49" s="23"/>
      <c r="R49" s="367"/>
      <c r="S49" s="343"/>
      <c r="T49" s="367"/>
      <c r="U49" s="367"/>
    </row>
    <row r="50" spans="1:21" ht="13.5" customHeight="1" x14ac:dyDescent="0.3">
      <c r="A50" s="572"/>
      <c r="B50" s="572"/>
      <c r="C50" s="572"/>
      <c r="D50" s="572"/>
      <c r="E50" s="572"/>
      <c r="F50" s="572"/>
      <c r="G50" s="572"/>
      <c r="H50" s="572"/>
      <c r="I50" s="572"/>
      <c r="J50" s="572"/>
      <c r="K50" s="572"/>
      <c r="L50" s="572"/>
      <c r="M50" s="572"/>
      <c r="N50" s="572"/>
      <c r="Q50" s="23"/>
      <c r="S50" s="343"/>
    </row>
    <row r="51" spans="1:21" ht="36.75" customHeight="1" x14ac:dyDescent="0.3">
      <c r="Q51" s="23"/>
      <c r="S51" s="343"/>
    </row>
    <row r="52" spans="1:21" ht="12" customHeight="1" x14ac:dyDescent="0.3">
      <c r="K52" s="32"/>
      <c r="L52" s="32"/>
      <c r="M52" s="32"/>
      <c r="N52" s="32"/>
      <c r="Q52" s="23"/>
      <c r="S52" s="343"/>
    </row>
    <row r="53" spans="1:21" ht="12" customHeight="1" x14ac:dyDescent="0.3">
      <c r="K53" s="32"/>
      <c r="L53" s="32"/>
      <c r="M53" s="32"/>
      <c r="N53" s="32"/>
      <c r="Q53" s="23"/>
      <c r="S53" s="343"/>
    </row>
    <row r="54" spans="1:21" ht="12" customHeight="1" x14ac:dyDescent="0.3">
      <c r="K54" s="32"/>
      <c r="L54" s="32"/>
      <c r="M54" s="32"/>
      <c r="N54" s="32"/>
      <c r="S54" s="343"/>
    </row>
    <row r="55" spans="1:21" ht="12" customHeight="1" x14ac:dyDescent="0.3">
      <c r="K55" s="32"/>
      <c r="L55" s="32"/>
      <c r="M55" s="32"/>
      <c r="N55" s="32"/>
      <c r="R55" s="32"/>
      <c r="S55" s="343"/>
    </row>
    <row r="56" spans="1:21" ht="12" customHeight="1" x14ac:dyDescent="0.3">
      <c r="K56" s="32"/>
      <c r="L56" s="32"/>
      <c r="M56" s="32"/>
      <c r="N56" s="32"/>
      <c r="S56" s="343"/>
    </row>
    <row r="57" spans="1:21" ht="12" customHeight="1" x14ac:dyDescent="0.3">
      <c r="K57" s="32"/>
      <c r="L57" s="32"/>
      <c r="M57" s="32"/>
      <c r="N57" s="32"/>
      <c r="S57" s="343"/>
    </row>
    <row r="58" spans="1:21" ht="12" customHeight="1" x14ac:dyDescent="0.3">
      <c r="K58" s="32"/>
      <c r="L58" s="32"/>
      <c r="M58" s="32"/>
      <c r="N58" s="32"/>
      <c r="S58" s="343"/>
    </row>
    <row r="59" spans="1:21" ht="12" customHeight="1" x14ac:dyDescent="0.3">
      <c r="K59" s="32"/>
      <c r="L59" s="32"/>
      <c r="M59" s="32"/>
      <c r="N59" s="32"/>
      <c r="S59" s="343"/>
    </row>
    <row r="60" spans="1:21" ht="12" customHeight="1" x14ac:dyDescent="0.3">
      <c r="K60" s="32"/>
      <c r="L60" s="32"/>
      <c r="M60" s="32"/>
      <c r="N60" s="32"/>
      <c r="S60" s="343"/>
    </row>
    <row r="61" spans="1:21" ht="12" customHeight="1" x14ac:dyDescent="0.3">
      <c r="K61" s="32"/>
      <c r="L61" s="32"/>
      <c r="M61" s="32"/>
      <c r="N61" s="32"/>
      <c r="S61" s="343"/>
    </row>
    <row r="62" spans="1:21" ht="12" customHeight="1" x14ac:dyDescent="0.3">
      <c r="K62" s="32"/>
      <c r="L62" s="32"/>
      <c r="M62" s="32"/>
      <c r="N62" s="32"/>
      <c r="S62" s="343"/>
    </row>
    <row r="63" spans="1:21" ht="12" customHeight="1" x14ac:dyDescent="0.3">
      <c r="K63" s="32"/>
      <c r="L63" s="32"/>
      <c r="M63" s="32"/>
      <c r="N63" s="32"/>
      <c r="S63" s="343"/>
    </row>
    <row r="64" spans="1:21" ht="12" customHeight="1" x14ac:dyDescent="0.3">
      <c r="K64" s="32"/>
      <c r="L64" s="32"/>
      <c r="M64" s="32"/>
      <c r="N64" s="32"/>
      <c r="S64" s="343"/>
    </row>
    <row r="65" spans="11:19" ht="12" customHeight="1" x14ac:dyDescent="0.3">
      <c r="K65" s="32"/>
      <c r="L65" s="32"/>
      <c r="M65" s="32"/>
      <c r="N65" s="32"/>
      <c r="S65" s="343"/>
    </row>
    <row r="66" spans="11:19" ht="12" customHeight="1" x14ac:dyDescent="0.3">
      <c r="K66" s="32"/>
      <c r="L66" s="32"/>
      <c r="M66" s="32"/>
      <c r="N66" s="32"/>
      <c r="S66" s="343"/>
    </row>
    <row r="67" spans="11:19" ht="12" customHeight="1" x14ac:dyDescent="0.3">
      <c r="K67" s="32"/>
      <c r="L67" s="32"/>
      <c r="M67" s="32"/>
      <c r="N67" s="32"/>
    </row>
    <row r="68" spans="11:19" ht="12" customHeight="1" x14ac:dyDescent="0.3">
      <c r="K68" s="32"/>
      <c r="L68" s="32"/>
      <c r="M68" s="32"/>
      <c r="N68" s="32"/>
    </row>
    <row r="69" spans="11:19" ht="12" customHeight="1" x14ac:dyDescent="0.3">
      <c r="K69" s="32"/>
      <c r="L69" s="32"/>
      <c r="M69" s="32"/>
      <c r="N69" s="32"/>
    </row>
    <row r="70" spans="11:19" ht="12" customHeight="1" x14ac:dyDescent="0.3">
      <c r="K70" s="32"/>
      <c r="L70" s="32"/>
      <c r="M70" s="32"/>
      <c r="N70" s="32"/>
    </row>
    <row r="71" spans="11:19" ht="12" customHeight="1" x14ac:dyDescent="0.3">
      <c r="K71" s="32"/>
      <c r="L71" s="32"/>
      <c r="M71" s="32"/>
      <c r="N71" s="32"/>
    </row>
    <row r="72" spans="11:19" ht="12" customHeight="1" x14ac:dyDescent="0.3">
      <c r="K72" s="32"/>
      <c r="L72" s="32"/>
      <c r="M72" s="32"/>
      <c r="N72" s="32"/>
    </row>
    <row r="73" spans="11:19" ht="12" customHeight="1" x14ac:dyDescent="0.3">
      <c r="K73" s="32"/>
      <c r="L73" s="32"/>
      <c r="M73" s="32"/>
      <c r="N73" s="32"/>
    </row>
    <row r="74" spans="11:19" ht="12" customHeight="1" x14ac:dyDescent="0.3">
      <c r="K74" s="32"/>
      <c r="L74" s="32"/>
      <c r="M74" s="32"/>
      <c r="N74" s="32"/>
    </row>
    <row r="75" spans="11:19" ht="12" customHeight="1" x14ac:dyDescent="0.3">
      <c r="K75" s="32"/>
      <c r="L75" s="32"/>
      <c r="M75" s="32"/>
      <c r="N75" s="32"/>
    </row>
    <row r="76" spans="11:19" ht="12" customHeight="1" x14ac:dyDescent="0.3">
      <c r="K76" s="32"/>
      <c r="L76" s="32"/>
      <c r="M76" s="32"/>
      <c r="N76" s="32"/>
    </row>
    <row r="77" spans="11:19" ht="12" customHeight="1" x14ac:dyDescent="0.3">
      <c r="K77" s="32"/>
      <c r="L77" s="32"/>
      <c r="M77" s="32"/>
      <c r="N77" s="32"/>
    </row>
    <row r="78" spans="11:19" ht="12" customHeight="1" x14ac:dyDescent="0.3">
      <c r="K78" s="32"/>
      <c r="L78" s="32"/>
      <c r="M78" s="32"/>
      <c r="N78" s="32"/>
    </row>
    <row r="79" spans="11:19" ht="12" customHeight="1" x14ac:dyDescent="0.3"/>
    <row r="80" spans="11:19"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sheetData>
  <mergeCells count="6">
    <mergeCell ref="A50:N50"/>
    <mergeCell ref="G3:M3"/>
    <mergeCell ref="P6:R6"/>
    <mergeCell ref="C6:G6"/>
    <mergeCell ref="I6:M6"/>
    <mergeCell ref="A49:M49"/>
  </mergeCells>
  <phoneticPr fontId="23" type="noConversion"/>
  <pageMargins left="0.39370078740157483" right="0" top="0.59055118110236227" bottom="0.39370078740157483" header="0" footer="0"/>
  <pageSetup paperSize="9" scale="90" orientation="portrait" r:id="rId1"/>
  <headerFooter alignWithMargins="0"/>
  <ignoredErrors>
    <ignoredError sqref="M4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441"/>
  <sheetViews>
    <sheetView showGridLines="0" zoomScaleNormal="100" workbookViewId="0"/>
    <sheetView workbookViewId="1"/>
  </sheetViews>
  <sheetFormatPr baseColWidth="10" defaultColWidth="9.61328125" defaultRowHeight="12.45" x14ac:dyDescent="0.3"/>
  <cols>
    <col min="1" max="1" width="22.4609375" style="4" customWidth="1"/>
    <col min="2" max="2" width="1.3828125" style="4" customWidth="1"/>
    <col min="3" max="3" width="9.61328125" style="4" customWidth="1"/>
    <col min="4" max="4" width="2" style="4" customWidth="1"/>
    <col min="5" max="5" width="8.3828125" style="4" customWidth="1"/>
    <col min="6" max="6" width="1.3828125" style="4" customWidth="1"/>
    <col min="7" max="7" width="8.53515625" style="4" customWidth="1"/>
    <col min="8" max="8" width="2.61328125" style="4" customWidth="1"/>
    <col min="9" max="9" width="9.61328125" style="4" customWidth="1"/>
    <col min="10" max="10" width="1.3828125" style="4" customWidth="1"/>
    <col min="11" max="11" width="9.61328125" style="4" customWidth="1"/>
    <col min="12" max="12" width="1.3828125" style="4" customWidth="1"/>
    <col min="13" max="13" width="9.61328125" style="4" customWidth="1"/>
    <col min="14" max="14" width="1.3828125" style="4" customWidth="1"/>
    <col min="15" max="15" width="9.61328125" style="4" customWidth="1"/>
    <col min="16" max="16" width="1.3828125" style="4" customWidth="1"/>
    <col min="17" max="17" width="9.61328125" style="4" customWidth="1"/>
    <col min="18" max="18" width="1.3828125" style="4" customWidth="1"/>
    <col min="19" max="19" width="11.61328125" style="4" customWidth="1"/>
    <col min="20" max="20" width="0.921875" style="4" customWidth="1"/>
    <col min="21" max="21" width="11.61328125" style="4" bestFit="1" customWidth="1"/>
    <col min="22" max="22" width="0.61328125" style="4" customWidth="1"/>
    <col min="23" max="23" width="11.07421875" style="4" bestFit="1" customWidth="1"/>
    <col min="24" max="24" width="0.921875" style="4" customWidth="1"/>
    <col min="25" max="25" width="9.61328125" style="4"/>
    <col min="26" max="26" width="0.69140625" style="4" customWidth="1"/>
    <col min="27" max="27" width="9.61328125" style="4"/>
    <col min="28" max="28" width="0.53515625" style="4" customWidth="1"/>
    <col min="29" max="29" width="9.61328125" style="4"/>
    <col min="30" max="30" width="1" style="4" customWidth="1"/>
    <col min="31" max="31" width="9.61328125" style="4" customWidth="1"/>
    <col min="32" max="32" width="0.69140625" style="4" customWidth="1"/>
    <col min="33" max="33" width="9.61328125" style="4"/>
    <col min="34" max="34" width="0.921875" style="4" customWidth="1"/>
    <col min="35" max="16384" width="9.61328125" style="4"/>
  </cols>
  <sheetData>
    <row r="1" spans="1:36" ht="18.55" customHeight="1" x14ac:dyDescent="0.3">
      <c r="A1" s="227" t="s">
        <v>0</v>
      </c>
      <c r="B1" s="292"/>
      <c r="C1" s="292"/>
      <c r="D1" s="292"/>
      <c r="E1" s="295"/>
      <c r="F1" s="2"/>
      <c r="G1" s="2"/>
      <c r="H1" s="2"/>
      <c r="I1" s="3" t="s">
        <v>27</v>
      </c>
      <c r="K1" s="230"/>
      <c r="L1" s="230"/>
      <c r="M1" s="230"/>
      <c r="N1" s="230"/>
      <c r="O1" s="230"/>
      <c r="P1" s="230"/>
      <c r="Q1" s="253"/>
    </row>
    <row r="2" spans="1:36" ht="6.75" customHeight="1" x14ac:dyDescent="0.3">
      <c r="A2" s="2"/>
      <c r="B2" s="2"/>
      <c r="C2" s="2"/>
      <c r="D2" s="2"/>
      <c r="E2" s="2"/>
      <c r="F2" s="2"/>
      <c r="G2" s="2"/>
      <c r="H2" s="2"/>
      <c r="I2" s="5"/>
      <c r="J2" s="5"/>
      <c r="K2" s="5"/>
      <c r="L2" s="5"/>
      <c r="M2" s="5"/>
      <c r="N2" s="5"/>
      <c r="O2" s="5"/>
      <c r="P2" s="5"/>
      <c r="Q2" s="5"/>
    </row>
    <row r="3" spans="1:36" ht="59.25" customHeight="1" x14ac:dyDescent="0.3">
      <c r="A3" s="2"/>
      <c r="B3" s="2"/>
      <c r="C3" s="2"/>
      <c r="D3" s="2"/>
      <c r="E3" s="2"/>
      <c r="F3" s="2"/>
      <c r="G3" s="2"/>
      <c r="H3" s="2"/>
      <c r="I3" s="535" t="s">
        <v>1</v>
      </c>
      <c r="J3" s="522"/>
      <c r="K3" s="522"/>
      <c r="L3" s="522"/>
      <c r="M3" s="522"/>
      <c r="N3" s="522"/>
      <c r="O3" s="522"/>
      <c r="P3" s="522"/>
      <c r="Q3" s="522"/>
    </row>
    <row r="4" spans="1:36" ht="12" customHeight="1" x14ac:dyDescent="0.3">
      <c r="A4" s="7"/>
      <c r="B4" s="2"/>
      <c r="C4" s="2"/>
      <c r="D4" s="2"/>
      <c r="E4" s="2"/>
      <c r="F4" s="2"/>
      <c r="G4" s="2"/>
      <c r="H4" s="2"/>
      <c r="I4" s="5"/>
      <c r="J4" s="5"/>
      <c r="K4" s="5"/>
      <c r="L4" s="5"/>
      <c r="M4" s="5"/>
      <c r="N4" s="5"/>
      <c r="O4" s="5"/>
      <c r="P4" s="5"/>
      <c r="Q4" s="5"/>
    </row>
    <row r="5" spans="1:36" ht="5.05" customHeight="1" x14ac:dyDescent="0.3">
      <c r="A5" s="2"/>
      <c r="B5" s="2"/>
      <c r="C5" s="2"/>
      <c r="D5" s="2"/>
      <c r="E5" s="9"/>
      <c r="F5" s="2"/>
      <c r="G5" s="2"/>
      <c r="H5" s="2"/>
      <c r="I5" s="6"/>
      <c r="J5" s="6"/>
      <c r="K5" s="6"/>
      <c r="L5" s="6"/>
      <c r="M5" s="6"/>
      <c r="N5" s="6"/>
      <c r="O5" s="6"/>
      <c r="P5" s="6"/>
      <c r="Q5" s="6"/>
      <c r="R5" s="6"/>
    </row>
    <row r="6" spans="1:36" ht="12.55" customHeight="1" x14ac:dyDescent="0.3">
      <c r="A6" s="7"/>
      <c r="C6" s="273"/>
      <c r="F6"/>
      <c r="G6"/>
      <c r="H6"/>
      <c r="I6"/>
      <c r="J6"/>
      <c r="K6"/>
      <c r="L6"/>
      <c r="M6"/>
      <c r="N6"/>
      <c r="O6"/>
      <c r="P6"/>
      <c r="Q6"/>
      <c r="R6"/>
    </row>
    <row r="7" spans="1:36" ht="14.5" customHeight="1" x14ac:dyDescent="0.3">
      <c r="A7" s="7"/>
      <c r="C7" s="414" t="s">
        <v>508</v>
      </c>
      <c r="D7" s="10"/>
      <c r="E7" s="608"/>
      <c r="F7" s="608"/>
      <c r="G7" s="608"/>
      <c r="H7" s="11"/>
      <c r="I7" s="11"/>
      <c r="J7" s="11"/>
      <c r="K7" s="11"/>
      <c r="L7" s="11"/>
      <c r="M7" s="11"/>
      <c r="N7" s="11"/>
      <c r="O7" s="11"/>
      <c r="P7" s="11"/>
      <c r="Q7" s="11"/>
      <c r="R7" s="11"/>
      <c r="S7" s="607"/>
      <c r="T7" s="527"/>
      <c r="U7" s="527"/>
    </row>
    <row r="8" spans="1:36" ht="34.5" customHeight="1" x14ac:dyDescent="0.3">
      <c r="A8" s="12"/>
      <c r="B8" s="13"/>
      <c r="C8" s="609" t="s">
        <v>103</v>
      </c>
      <c r="D8" s="13"/>
      <c r="E8" s="605" t="s">
        <v>3</v>
      </c>
      <c r="F8" s="611"/>
      <c r="G8" s="611"/>
      <c r="H8" s="14"/>
      <c r="I8" s="605" t="s">
        <v>4</v>
      </c>
      <c r="J8" s="611"/>
      <c r="K8" s="611"/>
      <c r="L8" s="611"/>
      <c r="M8" s="611"/>
      <c r="N8" s="611"/>
      <c r="O8" s="611"/>
      <c r="P8" s="611"/>
      <c r="Q8" s="611"/>
      <c r="R8" s="15"/>
      <c r="S8" s="527"/>
      <c r="T8" s="527"/>
      <c r="U8" s="527"/>
    </row>
    <row r="9" spans="1:36" ht="36.75" customHeight="1" x14ac:dyDescent="0.3">
      <c r="A9" s="12"/>
      <c r="B9" s="16"/>
      <c r="C9" s="610"/>
      <c r="D9" s="16"/>
      <c r="E9" s="255" t="s">
        <v>5</v>
      </c>
      <c r="F9" s="256"/>
      <c r="G9" s="255" t="s">
        <v>6</v>
      </c>
      <c r="H9" s="256"/>
      <c r="I9" s="255" t="s">
        <v>7</v>
      </c>
      <c r="J9" s="256"/>
      <c r="K9" s="255" t="s">
        <v>8</v>
      </c>
      <c r="L9" s="257"/>
      <c r="M9" s="255" t="s">
        <v>9</v>
      </c>
      <c r="N9" s="256"/>
      <c r="O9" s="255" t="s">
        <v>10</v>
      </c>
      <c r="P9" s="256"/>
      <c r="Q9" s="255" t="s">
        <v>11</v>
      </c>
      <c r="R9" s="12"/>
      <c r="S9" s="18"/>
      <c r="T9" s="19"/>
      <c r="U9" s="18"/>
    </row>
    <row r="10" spans="1:36" ht="11.15" customHeight="1" thickBot="1" x14ac:dyDescent="0.35">
      <c r="A10" s="20"/>
      <c r="B10" s="16"/>
      <c r="C10" s="346"/>
      <c r="D10" s="346"/>
      <c r="E10" s="346"/>
      <c r="F10" s="346"/>
      <c r="G10" s="346"/>
      <c r="H10" s="346"/>
      <c r="I10" s="346"/>
      <c r="J10" s="346"/>
      <c r="K10" s="346"/>
      <c r="L10" s="346"/>
      <c r="M10" s="346"/>
      <c r="N10" s="346"/>
      <c r="O10" s="346"/>
      <c r="P10" s="346"/>
      <c r="Q10" s="346"/>
      <c r="R10" s="23"/>
      <c r="S10" s="26"/>
      <c r="T10" s="19"/>
      <c r="U10" s="26"/>
    </row>
    <row r="11" spans="1:36" ht="11.15" customHeight="1" x14ac:dyDescent="0.3">
      <c r="A11" s="27" t="s">
        <v>2</v>
      </c>
      <c r="B11" s="16"/>
      <c r="C11" s="423">
        <v>1666</v>
      </c>
      <c r="D11" s="424"/>
      <c r="E11" s="423">
        <v>1000</v>
      </c>
      <c r="F11" s="424"/>
      <c r="G11" s="401">
        <v>666</v>
      </c>
      <c r="H11" s="424"/>
      <c r="I11" s="401">
        <v>15</v>
      </c>
      <c r="J11" s="424"/>
      <c r="K11" s="401">
        <v>98</v>
      </c>
      <c r="L11" s="424"/>
      <c r="M11" s="401">
        <v>156</v>
      </c>
      <c r="N11" s="424"/>
      <c r="O11" s="401">
        <v>530</v>
      </c>
      <c r="P11" s="424"/>
      <c r="Q11" s="401">
        <v>867</v>
      </c>
      <c r="R11" s="22"/>
      <c r="S11" s="423"/>
      <c r="T11" s="424"/>
      <c r="U11" s="401"/>
      <c r="V11" s="424"/>
      <c r="W11" s="401"/>
      <c r="X11" s="424"/>
      <c r="Y11" s="401"/>
      <c r="Z11" s="424"/>
      <c r="AA11" s="401"/>
      <c r="AB11" s="424"/>
      <c r="AC11" s="401"/>
      <c r="AD11" s="424"/>
      <c r="AE11" s="401"/>
      <c r="AF11" s="424"/>
      <c r="AG11" s="401"/>
      <c r="AH11" s="300"/>
      <c r="AI11" s="300"/>
      <c r="AJ11" s="300"/>
    </row>
    <row r="12" spans="1:36" ht="11.15" customHeight="1" x14ac:dyDescent="0.3">
      <c r="A12" s="27"/>
      <c r="B12" s="16"/>
      <c r="C12" s="425"/>
      <c r="D12" s="425"/>
      <c r="E12" s="425"/>
      <c r="F12" s="425"/>
      <c r="G12" s="425"/>
      <c r="H12" s="425"/>
      <c r="I12" s="425"/>
      <c r="J12" s="425"/>
      <c r="K12" s="425"/>
      <c r="L12" s="425"/>
      <c r="M12" s="425"/>
      <c r="N12" s="425"/>
      <c r="O12" s="425"/>
      <c r="P12" s="425"/>
      <c r="Q12" s="425"/>
      <c r="R12" s="22"/>
      <c r="S12" s="425"/>
      <c r="T12" s="425"/>
      <c r="U12" s="425"/>
      <c r="V12" s="425"/>
      <c r="W12" s="425"/>
      <c r="X12" s="425"/>
      <c r="Y12" s="425"/>
      <c r="Z12" s="425"/>
      <c r="AA12" s="425"/>
      <c r="AB12" s="425"/>
      <c r="AC12" s="425"/>
      <c r="AD12" s="425"/>
      <c r="AE12" s="425"/>
      <c r="AF12" s="425"/>
      <c r="AG12" s="425"/>
      <c r="AH12" s="300"/>
      <c r="AI12" s="300"/>
    </row>
    <row r="13" spans="1:36" ht="12" customHeight="1" x14ac:dyDescent="0.3">
      <c r="A13" s="29" t="s">
        <v>108</v>
      </c>
      <c r="B13" s="21"/>
      <c r="C13" s="404">
        <v>61</v>
      </c>
      <c r="D13" s="425"/>
      <c r="E13" s="406">
        <v>32</v>
      </c>
      <c r="F13" s="425"/>
      <c r="G13" s="406">
        <v>29</v>
      </c>
      <c r="H13" s="425"/>
      <c r="I13" s="260">
        <v>0</v>
      </c>
      <c r="J13" s="425"/>
      <c r="K13" s="406">
        <v>5</v>
      </c>
      <c r="L13" s="425"/>
      <c r="M13" s="406">
        <v>4</v>
      </c>
      <c r="N13" s="425"/>
      <c r="O13" s="406">
        <v>22</v>
      </c>
      <c r="P13" s="425"/>
      <c r="Q13" s="406">
        <v>30</v>
      </c>
      <c r="R13" s="21"/>
      <c r="S13" s="404"/>
      <c r="T13" s="425"/>
      <c r="U13" s="406"/>
      <c r="V13" s="425"/>
      <c r="W13" s="406"/>
      <c r="X13" s="425"/>
      <c r="Y13" s="260"/>
      <c r="Z13" s="425"/>
      <c r="AA13" s="406"/>
      <c r="AB13" s="425"/>
      <c r="AC13" s="406"/>
      <c r="AD13" s="425"/>
      <c r="AE13" s="406"/>
      <c r="AF13" s="425"/>
      <c r="AG13" s="406"/>
      <c r="AH13" s="300"/>
      <c r="AI13" s="300"/>
    </row>
    <row r="14" spans="1:36" ht="12" customHeight="1" x14ac:dyDescent="0.3">
      <c r="A14" s="29"/>
      <c r="B14" s="21"/>
      <c r="C14" s="425"/>
      <c r="D14" s="425"/>
      <c r="E14" s="425"/>
      <c r="F14" s="425"/>
      <c r="G14" s="425"/>
      <c r="H14" s="425"/>
      <c r="I14" s="33"/>
      <c r="J14" s="425"/>
      <c r="K14" s="425"/>
      <c r="L14" s="425"/>
      <c r="M14" s="425"/>
      <c r="N14" s="425"/>
      <c r="O14" s="425"/>
      <c r="P14" s="425"/>
      <c r="Q14" s="425"/>
      <c r="R14" s="21"/>
      <c r="S14" s="425"/>
      <c r="T14" s="425"/>
      <c r="U14" s="425"/>
      <c r="V14" s="425"/>
      <c r="W14" s="425"/>
      <c r="X14" s="425"/>
      <c r="Y14" s="33"/>
      <c r="Z14" s="425"/>
      <c r="AA14" s="425"/>
      <c r="AB14" s="425"/>
      <c r="AC14" s="425"/>
      <c r="AD14" s="425"/>
      <c r="AE14" s="425"/>
      <c r="AF14" s="425"/>
      <c r="AG14" s="425"/>
      <c r="AH14" s="300"/>
      <c r="AI14" s="300"/>
    </row>
    <row r="15" spans="1:36" ht="12" customHeight="1" x14ac:dyDescent="0.3">
      <c r="A15" s="29" t="s">
        <v>12</v>
      </c>
      <c r="B15" s="21"/>
      <c r="C15" s="404">
        <v>26</v>
      </c>
      <c r="D15" s="425"/>
      <c r="E15" s="406">
        <v>15</v>
      </c>
      <c r="F15" s="425"/>
      <c r="G15" s="406">
        <v>11</v>
      </c>
      <c r="H15" s="425"/>
      <c r="I15" s="260">
        <v>2</v>
      </c>
      <c r="J15" s="425"/>
      <c r="K15" s="406">
        <v>12</v>
      </c>
      <c r="L15" s="425"/>
      <c r="M15" s="406">
        <v>7</v>
      </c>
      <c r="N15" s="425"/>
      <c r="O15" s="406">
        <v>3</v>
      </c>
      <c r="P15" s="425"/>
      <c r="Q15" s="406">
        <v>2</v>
      </c>
      <c r="R15" s="301"/>
      <c r="S15" s="404"/>
      <c r="T15" s="425"/>
      <c r="U15" s="406"/>
      <c r="V15" s="425"/>
      <c r="W15" s="406"/>
      <c r="X15" s="425"/>
      <c r="Y15" s="260"/>
      <c r="Z15" s="425"/>
      <c r="AA15" s="406"/>
      <c r="AB15" s="425"/>
      <c r="AC15" s="406"/>
      <c r="AD15" s="425"/>
      <c r="AE15" s="406"/>
      <c r="AF15" s="425"/>
      <c r="AG15" s="406"/>
      <c r="AH15" s="300"/>
      <c r="AI15" s="300"/>
    </row>
    <row r="16" spans="1:36" ht="12" customHeight="1" x14ac:dyDescent="0.3">
      <c r="A16" s="29"/>
      <c r="B16" s="21"/>
      <c r="C16" s="425"/>
      <c r="D16" s="425"/>
      <c r="E16" s="425"/>
      <c r="F16" s="425"/>
      <c r="G16" s="425"/>
      <c r="H16" s="425"/>
      <c r="I16" s="425"/>
      <c r="J16" s="425"/>
      <c r="K16" s="425"/>
      <c r="L16" s="425"/>
      <c r="M16" s="425"/>
      <c r="N16" s="425"/>
      <c r="O16" s="425"/>
      <c r="P16" s="425"/>
      <c r="Q16" s="425"/>
      <c r="R16" s="21"/>
      <c r="S16" s="425"/>
      <c r="T16" s="425"/>
      <c r="U16" s="425"/>
      <c r="V16" s="425"/>
      <c r="W16" s="425"/>
      <c r="X16" s="425"/>
      <c r="Y16" s="425"/>
      <c r="Z16" s="425"/>
      <c r="AA16" s="425"/>
      <c r="AB16" s="425"/>
      <c r="AC16" s="425"/>
      <c r="AD16" s="425"/>
      <c r="AE16" s="425"/>
      <c r="AF16" s="425"/>
      <c r="AG16" s="425"/>
      <c r="AH16" s="300"/>
      <c r="AI16" s="300"/>
    </row>
    <row r="17" spans="1:35" ht="12" customHeight="1" x14ac:dyDescent="0.3">
      <c r="A17" s="29" t="s">
        <v>13</v>
      </c>
      <c r="B17" s="21"/>
      <c r="C17" s="404">
        <v>71</v>
      </c>
      <c r="D17" s="425"/>
      <c r="E17" s="406">
        <v>46</v>
      </c>
      <c r="F17" s="425"/>
      <c r="G17" s="406">
        <v>25</v>
      </c>
      <c r="H17" s="425"/>
      <c r="I17" s="260">
        <v>0</v>
      </c>
      <c r="J17" s="425"/>
      <c r="K17" s="260">
        <v>1</v>
      </c>
      <c r="L17" s="425"/>
      <c r="M17" s="406">
        <v>7</v>
      </c>
      <c r="N17" s="425"/>
      <c r="O17" s="406">
        <v>14</v>
      </c>
      <c r="P17" s="425"/>
      <c r="Q17" s="406">
        <v>49</v>
      </c>
      <c r="S17" s="404"/>
      <c r="T17" s="425"/>
      <c r="U17" s="406"/>
      <c r="V17" s="425"/>
      <c r="W17" s="406"/>
      <c r="X17" s="425"/>
      <c r="Y17" s="260"/>
      <c r="Z17" s="425"/>
      <c r="AA17" s="260"/>
      <c r="AB17" s="425"/>
      <c r="AC17" s="406"/>
      <c r="AD17" s="425"/>
      <c r="AE17" s="406"/>
      <c r="AF17" s="425"/>
      <c r="AG17" s="406"/>
      <c r="AH17" s="300"/>
      <c r="AI17" s="300"/>
    </row>
    <row r="18" spans="1:35" ht="12" customHeight="1" x14ac:dyDescent="0.3">
      <c r="A18" s="29"/>
      <c r="B18" s="21"/>
      <c r="C18" s="425"/>
      <c r="D18" s="425"/>
      <c r="E18" s="425"/>
      <c r="F18" s="425"/>
      <c r="G18" s="425"/>
      <c r="H18" s="425"/>
      <c r="I18" s="33"/>
      <c r="J18" s="425"/>
      <c r="K18" s="425"/>
      <c r="L18" s="425"/>
      <c r="M18" s="425"/>
      <c r="N18" s="425"/>
      <c r="O18" s="425"/>
      <c r="P18" s="425"/>
      <c r="Q18" s="425"/>
      <c r="R18" s="21"/>
      <c r="S18" s="425"/>
      <c r="T18" s="425"/>
      <c r="U18" s="425"/>
      <c r="V18" s="425"/>
      <c r="W18" s="425"/>
      <c r="X18" s="425"/>
      <c r="Y18" s="33"/>
      <c r="Z18" s="425"/>
      <c r="AA18" s="425"/>
      <c r="AB18" s="425"/>
      <c r="AC18" s="425"/>
      <c r="AD18" s="425"/>
      <c r="AE18" s="425"/>
      <c r="AF18" s="425"/>
      <c r="AG18" s="425"/>
      <c r="AH18" s="300"/>
      <c r="AI18" s="300"/>
    </row>
    <row r="19" spans="1:35" ht="12" customHeight="1" x14ac:dyDescent="0.3">
      <c r="A19" s="29" t="s">
        <v>14</v>
      </c>
      <c r="B19" s="21"/>
      <c r="C19" s="404">
        <v>37</v>
      </c>
      <c r="D19" s="425"/>
      <c r="E19" s="406">
        <v>18</v>
      </c>
      <c r="F19" s="425"/>
      <c r="G19" s="406">
        <v>19</v>
      </c>
      <c r="H19" s="425"/>
      <c r="I19" s="260">
        <v>0</v>
      </c>
      <c r="J19" s="425"/>
      <c r="K19" s="406">
        <v>2</v>
      </c>
      <c r="L19" s="425"/>
      <c r="M19" s="406">
        <v>5</v>
      </c>
      <c r="N19" s="425"/>
      <c r="O19" s="406">
        <v>16</v>
      </c>
      <c r="P19" s="425"/>
      <c r="Q19" s="406">
        <v>14</v>
      </c>
      <c r="R19" s="302"/>
      <c r="S19" s="404"/>
      <c r="T19" s="425"/>
      <c r="U19" s="406"/>
      <c r="V19" s="425"/>
      <c r="W19" s="406"/>
      <c r="X19" s="425"/>
      <c r="Y19" s="260"/>
      <c r="Z19" s="425"/>
      <c r="AA19" s="406"/>
      <c r="AB19" s="425"/>
      <c r="AC19" s="406"/>
      <c r="AD19" s="425"/>
      <c r="AE19" s="406"/>
      <c r="AF19" s="425"/>
      <c r="AG19" s="406"/>
      <c r="AH19" s="300"/>
      <c r="AI19" s="300"/>
    </row>
    <row r="20" spans="1:35" ht="12" customHeight="1" x14ac:dyDescent="0.3">
      <c r="A20" s="29"/>
      <c r="B20" s="21"/>
      <c r="C20" s="425"/>
      <c r="D20" s="425"/>
      <c r="E20" s="425"/>
      <c r="F20" s="425"/>
      <c r="G20" s="425"/>
      <c r="H20" s="425"/>
      <c r="I20" s="425"/>
      <c r="J20" s="425"/>
      <c r="K20" s="425"/>
      <c r="L20" s="425"/>
      <c r="M20" s="425"/>
      <c r="N20" s="425"/>
      <c r="O20" s="425"/>
      <c r="P20" s="425"/>
      <c r="Q20" s="425"/>
      <c r="R20" s="21"/>
      <c r="S20" s="425"/>
      <c r="T20" s="425"/>
      <c r="U20" s="425"/>
      <c r="V20" s="425"/>
      <c r="W20" s="425"/>
      <c r="X20" s="425"/>
      <c r="Y20" s="425"/>
      <c r="Z20" s="425"/>
      <c r="AA20" s="425"/>
      <c r="AB20" s="425"/>
      <c r="AC20" s="425"/>
      <c r="AD20" s="425"/>
      <c r="AE20" s="425"/>
      <c r="AF20" s="425"/>
      <c r="AG20" s="425"/>
      <c r="AH20" s="300"/>
      <c r="AI20" s="300"/>
    </row>
    <row r="21" spans="1:35" ht="12" customHeight="1" x14ac:dyDescent="0.3">
      <c r="A21" s="29" t="s">
        <v>15</v>
      </c>
      <c r="B21" s="21"/>
      <c r="C21" s="404">
        <v>43</v>
      </c>
      <c r="D21" s="425"/>
      <c r="E21" s="406">
        <v>16</v>
      </c>
      <c r="F21" s="425"/>
      <c r="G21" s="406">
        <v>27</v>
      </c>
      <c r="H21" s="425"/>
      <c r="I21" s="260">
        <v>0</v>
      </c>
      <c r="J21" s="425"/>
      <c r="K21" s="260">
        <v>0</v>
      </c>
      <c r="L21" s="425"/>
      <c r="M21" s="406">
        <v>7</v>
      </c>
      <c r="N21" s="425"/>
      <c r="O21" s="406">
        <v>18</v>
      </c>
      <c r="P21" s="425"/>
      <c r="Q21" s="406">
        <v>18</v>
      </c>
      <c r="R21" s="21"/>
      <c r="S21" s="404"/>
      <c r="T21" s="425"/>
      <c r="U21" s="406"/>
      <c r="V21" s="425"/>
      <c r="W21" s="406"/>
      <c r="X21" s="425"/>
      <c r="Y21" s="260"/>
      <c r="Z21" s="425"/>
      <c r="AA21" s="406"/>
      <c r="AB21" s="425"/>
      <c r="AC21" s="406"/>
      <c r="AD21" s="425"/>
      <c r="AE21" s="406"/>
      <c r="AF21" s="425"/>
      <c r="AG21" s="406"/>
      <c r="AH21" s="300"/>
      <c r="AI21" s="300"/>
    </row>
    <row r="22" spans="1:35" ht="12" customHeight="1" x14ac:dyDescent="0.3">
      <c r="A22" s="29"/>
      <c r="B22" s="21"/>
      <c r="C22" s="425"/>
      <c r="D22" s="425"/>
      <c r="E22" s="425"/>
      <c r="F22" s="425"/>
      <c r="G22" s="425"/>
      <c r="H22" s="425"/>
      <c r="I22" s="33"/>
      <c r="J22" s="425"/>
      <c r="K22" s="425"/>
      <c r="L22" s="425"/>
      <c r="M22" s="425"/>
      <c r="N22" s="425"/>
      <c r="O22" s="425"/>
      <c r="P22" s="425"/>
      <c r="Q22" s="425"/>
      <c r="R22" s="21"/>
      <c r="S22" s="425"/>
      <c r="T22" s="425"/>
      <c r="U22" s="425"/>
      <c r="V22" s="425"/>
      <c r="W22" s="425"/>
      <c r="X22" s="425"/>
      <c r="Y22" s="33"/>
      <c r="Z22" s="425"/>
      <c r="AA22" s="425"/>
      <c r="AB22" s="425"/>
      <c r="AC22" s="425"/>
      <c r="AD22" s="425"/>
      <c r="AE22" s="425"/>
      <c r="AF22" s="425"/>
      <c r="AG22" s="425"/>
      <c r="AH22" s="300"/>
      <c r="AI22" s="300"/>
    </row>
    <row r="23" spans="1:35" ht="12" customHeight="1" x14ac:dyDescent="0.3">
      <c r="A23" s="29" t="s">
        <v>16</v>
      </c>
      <c r="B23" s="21"/>
      <c r="C23" s="404">
        <v>111</v>
      </c>
      <c r="D23" s="425"/>
      <c r="E23" s="406">
        <v>65</v>
      </c>
      <c r="F23" s="425"/>
      <c r="G23" s="406">
        <v>46</v>
      </c>
      <c r="H23" s="425"/>
      <c r="I23" s="260">
        <v>0</v>
      </c>
      <c r="J23" s="425"/>
      <c r="K23" s="260">
        <v>1</v>
      </c>
      <c r="L23" s="425"/>
      <c r="M23" s="406">
        <v>5</v>
      </c>
      <c r="N23" s="425"/>
      <c r="O23" s="406">
        <v>42</v>
      </c>
      <c r="P23" s="425"/>
      <c r="Q23" s="406">
        <v>63</v>
      </c>
      <c r="R23" s="21"/>
      <c r="S23" s="404"/>
      <c r="T23" s="425"/>
      <c r="U23" s="406"/>
      <c r="V23" s="425"/>
      <c r="W23" s="406"/>
      <c r="X23" s="425"/>
      <c r="Y23" s="260"/>
      <c r="Z23" s="425"/>
      <c r="AA23" s="260"/>
      <c r="AB23" s="425"/>
      <c r="AC23" s="406"/>
      <c r="AD23" s="425"/>
      <c r="AE23" s="406"/>
      <c r="AF23" s="425"/>
      <c r="AG23" s="406"/>
      <c r="AH23" s="300"/>
      <c r="AI23" s="300"/>
    </row>
    <row r="24" spans="1:35" ht="12" customHeight="1" x14ac:dyDescent="0.3">
      <c r="A24" s="29"/>
      <c r="B24" s="21"/>
      <c r="C24" s="425"/>
      <c r="D24" s="425"/>
      <c r="E24" s="425"/>
      <c r="F24" s="425"/>
      <c r="G24" s="425"/>
      <c r="H24" s="425"/>
      <c r="I24" s="426"/>
      <c r="J24" s="425"/>
      <c r="K24" s="425"/>
      <c r="L24" s="425"/>
      <c r="M24" s="425"/>
      <c r="N24" s="425"/>
      <c r="O24" s="425"/>
      <c r="P24" s="425"/>
      <c r="Q24" s="425"/>
      <c r="R24" s="21"/>
      <c r="S24" s="425"/>
      <c r="T24" s="425"/>
      <c r="U24" s="425"/>
      <c r="V24" s="425"/>
      <c r="W24" s="425"/>
      <c r="X24" s="425"/>
      <c r="Y24" s="426"/>
      <c r="Z24" s="425"/>
      <c r="AA24" s="425"/>
      <c r="AB24" s="425"/>
      <c r="AC24" s="425"/>
      <c r="AD24" s="425"/>
      <c r="AE24" s="425"/>
      <c r="AF24" s="425"/>
      <c r="AG24" s="425"/>
      <c r="AH24" s="300"/>
      <c r="AI24" s="300"/>
    </row>
    <row r="25" spans="1:35" ht="12" customHeight="1" x14ac:dyDescent="0.3">
      <c r="A25" s="29" t="s">
        <v>17</v>
      </c>
      <c r="B25" s="21"/>
      <c r="C25" s="404">
        <v>12</v>
      </c>
      <c r="D25" s="425"/>
      <c r="E25" s="406">
        <v>7</v>
      </c>
      <c r="F25" s="425"/>
      <c r="G25" s="406">
        <v>5</v>
      </c>
      <c r="H25" s="425"/>
      <c r="I25" s="455">
        <v>1</v>
      </c>
      <c r="J25" s="425"/>
      <c r="K25" s="406">
        <v>1</v>
      </c>
      <c r="L25" s="425"/>
      <c r="M25" s="406">
        <v>3</v>
      </c>
      <c r="N25" s="425"/>
      <c r="O25" s="406">
        <v>3</v>
      </c>
      <c r="P25" s="425"/>
      <c r="Q25" s="406">
        <v>4</v>
      </c>
      <c r="R25" s="21"/>
      <c r="S25" s="404"/>
      <c r="T25" s="425"/>
      <c r="U25" s="406"/>
      <c r="V25" s="425"/>
      <c r="W25" s="406"/>
      <c r="X25" s="425"/>
      <c r="Y25" s="455"/>
      <c r="Z25" s="425"/>
      <c r="AA25" s="406"/>
      <c r="AB25" s="425"/>
      <c r="AC25" s="406"/>
      <c r="AD25" s="425"/>
      <c r="AE25" s="406"/>
      <c r="AF25" s="425"/>
      <c r="AG25" s="406"/>
      <c r="AH25" s="300"/>
      <c r="AI25" s="300"/>
    </row>
    <row r="26" spans="1:35" ht="12" customHeight="1" x14ac:dyDescent="0.3">
      <c r="A26" s="29"/>
      <c r="B26" s="21"/>
      <c r="C26" s="425"/>
      <c r="D26" s="425"/>
      <c r="E26" s="425"/>
      <c r="F26" s="425"/>
      <c r="G26" s="425"/>
      <c r="H26" s="425"/>
      <c r="I26" s="426"/>
      <c r="J26" s="425"/>
      <c r="K26" s="425"/>
      <c r="L26" s="425"/>
      <c r="M26" s="425"/>
      <c r="N26" s="425"/>
      <c r="O26" s="425"/>
      <c r="P26" s="425"/>
      <c r="Q26" s="425"/>
      <c r="R26" s="21"/>
      <c r="S26" s="425"/>
      <c r="T26" s="425"/>
      <c r="U26" s="425"/>
      <c r="V26" s="425"/>
      <c r="W26" s="425"/>
      <c r="X26" s="425"/>
      <c r="Y26" s="426"/>
      <c r="Z26" s="425"/>
      <c r="AA26" s="425"/>
      <c r="AB26" s="425"/>
      <c r="AC26" s="425"/>
      <c r="AD26" s="425"/>
      <c r="AE26" s="425"/>
      <c r="AF26" s="425"/>
      <c r="AG26" s="425"/>
      <c r="AH26" s="300"/>
      <c r="AI26" s="300"/>
    </row>
    <row r="27" spans="1:35" ht="12" customHeight="1" x14ac:dyDescent="0.3">
      <c r="A27" s="29" t="s">
        <v>18</v>
      </c>
      <c r="B27" s="21"/>
      <c r="C27" s="404">
        <v>99</v>
      </c>
      <c r="D27" s="425"/>
      <c r="E27" s="406">
        <v>52</v>
      </c>
      <c r="F27" s="425"/>
      <c r="G27" s="406">
        <v>47</v>
      </c>
      <c r="H27" s="425"/>
      <c r="I27" s="260">
        <v>0</v>
      </c>
      <c r="J27" s="425"/>
      <c r="K27" s="406">
        <v>6</v>
      </c>
      <c r="L27" s="425"/>
      <c r="M27" s="406">
        <v>6</v>
      </c>
      <c r="N27" s="425"/>
      <c r="O27" s="406">
        <v>29</v>
      </c>
      <c r="P27" s="425"/>
      <c r="Q27" s="406">
        <v>58</v>
      </c>
      <c r="R27" s="21"/>
      <c r="S27" s="404"/>
      <c r="T27" s="425"/>
      <c r="U27" s="406"/>
      <c r="V27" s="425"/>
      <c r="W27" s="406"/>
      <c r="X27" s="425"/>
      <c r="Y27" s="260"/>
      <c r="Z27" s="425"/>
      <c r="AA27" s="406"/>
      <c r="AB27" s="425"/>
      <c r="AC27" s="406"/>
      <c r="AD27" s="425"/>
      <c r="AE27" s="406"/>
      <c r="AF27" s="425"/>
      <c r="AG27" s="406"/>
      <c r="AH27" s="300"/>
      <c r="AI27" s="300"/>
    </row>
    <row r="28" spans="1:35" ht="12" customHeight="1" x14ac:dyDescent="0.3">
      <c r="A28" s="299"/>
      <c r="B28" s="21"/>
      <c r="C28" s="425"/>
      <c r="D28" s="425"/>
      <c r="E28" s="425"/>
      <c r="F28" s="425"/>
      <c r="G28" s="425"/>
      <c r="H28" s="425"/>
      <c r="I28" s="33"/>
      <c r="J28" s="425"/>
      <c r="K28" s="425"/>
      <c r="L28" s="425"/>
      <c r="M28" s="425"/>
      <c r="N28" s="425"/>
      <c r="O28" s="425"/>
      <c r="P28" s="425"/>
      <c r="Q28" s="425"/>
      <c r="R28" s="21"/>
      <c r="S28" s="425"/>
      <c r="T28" s="425"/>
      <c r="U28" s="425"/>
      <c r="V28" s="425"/>
      <c r="W28" s="425"/>
      <c r="X28" s="425"/>
      <c r="Y28" s="33"/>
      <c r="Z28" s="425"/>
      <c r="AA28" s="425"/>
      <c r="AB28" s="425"/>
      <c r="AC28" s="425"/>
      <c r="AD28" s="425"/>
      <c r="AE28" s="425"/>
      <c r="AF28" s="425"/>
      <c r="AG28" s="425"/>
      <c r="AH28" s="300"/>
      <c r="AI28" s="300"/>
    </row>
    <row r="29" spans="1:35" ht="12" customHeight="1" x14ac:dyDescent="0.3">
      <c r="A29" s="29" t="s">
        <v>19</v>
      </c>
      <c r="B29" s="21"/>
      <c r="C29" s="260" t="s">
        <v>505</v>
      </c>
      <c r="D29" s="33"/>
      <c r="E29" s="260" t="s">
        <v>505</v>
      </c>
      <c r="F29" s="33"/>
      <c r="G29" s="260" t="s">
        <v>505</v>
      </c>
      <c r="H29" s="260"/>
      <c r="I29" s="260" t="s">
        <v>505</v>
      </c>
      <c r="J29" s="33"/>
      <c r="K29" s="260" t="s">
        <v>505</v>
      </c>
      <c r="L29" s="33"/>
      <c r="M29" s="260" t="s">
        <v>505</v>
      </c>
      <c r="N29" s="33"/>
      <c r="O29" s="260" t="s">
        <v>505</v>
      </c>
      <c r="Q29" s="260" t="s">
        <v>505</v>
      </c>
      <c r="R29" s="301"/>
      <c r="S29" s="260"/>
      <c r="T29" s="33"/>
      <c r="U29" s="260"/>
      <c r="V29" s="33"/>
      <c r="W29" s="260"/>
      <c r="X29" s="260"/>
      <c r="Y29" s="260"/>
      <c r="Z29" s="33"/>
      <c r="AA29" s="260"/>
      <c r="AB29" s="33"/>
      <c r="AC29" s="260"/>
      <c r="AD29" s="33"/>
      <c r="AE29" s="260"/>
      <c r="AG29" s="260"/>
      <c r="AH29" s="300"/>
      <c r="AI29" s="300"/>
    </row>
    <row r="30" spans="1:35" ht="12" customHeight="1" x14ac:dyDescent="0.3">
      <c r="A30" s="29"/>
      <c r="B30" s="21"/>
      <c r="C30" s="33"/>
      <c r="D30" s="33"/>
      <c r="E30" s="33"/>
      <c r="F30" s="33"/>
      <c r="G30" s="33"/>
      <c r="I30" s="33"/>
      <c r="J30" s="33"/>
      <c r="K30" s="33"/>
      <c r="L30" s="33"/>
      <c r="M30" s="33"/>
      <c r="N30" s="33"/>
      <c r="Q30" s="33"/>
      <c r="R30" s="21"/>
      <c r="S30" s="33"/>
      <c r="T30" s="33"/>
      <c r="U30" s="33"/>
      <c r="V30" s="33"/>
      <c r="W30" s="33"/>
      <c r="Y30" s="33"/>
      <c r="Z30" s="33"/>
      <c r="AA30" s="33"/>
      <c r="AB30" s="33"/>
      <c r="AC30" s="33"/>
      <c r="AD30" s="33"/>
      <c r="AG30" s="33"/>
      <c r="AH30" s="300"/>
      <c r="AI30" s="300"/>
    </row>
    <row r="31" spans="1:35" ht="12" customHeight="1" x14ac:dyDescent="0.3">
      <c r="A31" s="29" t="s">
        <v>20</v>
      </c>
      <c r="B31" s="21"/>
      <c r="C31" s="260" t="s">
        <v>505</v>
      </c>
      <c r="D31" s="33"/>
      <c r="E31" s="260" t="s">
        <v>505</v>
      </c>
      <c r="F31" s="33"/>
      <c r="G31" s="260" t="s">
        <v>505</v>
      </c>
      <c r="I31" s="260" t="s">
        <v>505</v>
      </c>
      <c r="J31" s="33"/>
      <c r="K31" s="260" t="s">
        <v>505</v>
      </c>
      <c r="L31" s="33"/>
      <c r="M31" s="260" t="s">
        <v>505</v>
      </c>
      <c r="N31" s="33"/>
      <c r="O31" s="260" t="s">
        <v>505</v>
      </c>
      <c r="Q31" s="260" t="s">
        <v>505</v>
      </c>
      <c r="S31" s="260"/>
      <c r="T31" s="33"/>
      <c r="U31" s="260"/>
      <c r="V31" s="33"/>
      <c r="W31" s="260"/>
      <c r="Y31" s="260"/>
      <c r="Z31" s="33"/>
      <c r="AA31" s="260"/>
      <c r="AB31" s="33"/>
      <c r="AC31" s="260"/>
      <c r="AD31" s="33"/>
      <c r="AE31" s="260"/>
      <c r="AG31" s="260"/>
      <c r="AH31" s="300"/>
      <c r="AI31" s="300"/>
    </row>
    <row r="32" spans="1:35" ht="12" customHeight="1" x14ac:dyDescent="0.3">
      <c r="A32" s="29"/>
      <c r="B32" s="21"/>
      <c r="C32" s="425"/>
      <c r="D32" s="425"/>
      <c r="E32" s="425"/>
      <c r="F32" s="425"/>
      <c r="G32" s="425"/>
      <c r="I32" s="425"/>
      <c r="J32" s="425"/>
      <c r="K32" s="425"/>
      <c r="L32" s="425"/>
      <c r="M32" s="425"/>
      <c r="N32" s="425"/>
      <c r="O32" s="425"/>
      <c r="P32" s="425"/>
      <c r="Q32" s="425"/>
      <c r="R32" s="21"/>
      <c r="S32" s="425"/>
      <c r="T32" s="425"/>
      <c r="U32" s="425"/>
      <c r="V32" s="425"/>
      <c r="W32" s="425"/>
      <c r="Y32" s="425"/>
      <c r="Z32" s="425"/>
      <c r="AA32" s="425"/>
      <c r="AB32" s="425"/>
      <c r="AC32" s="425"/>
      <c r="AD32" s="425"/>
      <c r="AE32" s="425"/>
      <c r="AF32" s="425"/>
      <c r="AG32" s="425"/>
      <c r="AH32" s="300"/>
      <c r="AI32" s="300"/>
    </row>
    <row r="33" spans="1:35" ht="12" customHeight="1" x14ac:dyDescent="0.3">
      <c r="A33" s="29" t="s">
        <v>408</v>
      </c>
      <c r="B33" s="21"/>
      <c r="C33" s="404">
        <v>156</v>
      </c>
      <c r="D33" s="425"/>
      <c r="E33" s="406">
        <v>120</v>
      </c>
      <c r="F33" s="425"/>
      <c r="G33" s="406">
        <v>36</v>
      </c>
      <c r="H33" s="425"/>
      <c r="I33" s="260">
        <v>0</v>
      </c>
      <c r="J33" s="425"/>
      <c r="K33" s="406">
        <v>4</v>
      </c>
      <c r="L33" s="425"/>
      <c r="M33" s="406">
        <v>12</v>
      </c>
      <c r="N33" s="425"/>
      <c r="O33" s="406">
        <v>60</v>
      </c>
      <c r="P33" s="425"/>
      <c r="Q33" s="406">
        <v>80</v>
      </c>
      <c r="R33" s="21"/>
      <c r="S33" s="404"/>
      <c r="T33" s="425"/>
      <c r="U33" s="406"/>
      <c r="V33" s="425"/>
      <c r="W33" s="406"/>
      <c r="X33" s="425"/>
      <c r="Y33" s="260"/>
      <c r="Z33" s="425"/>
      <c r="AA33" s="406"/>
      <c r="AB33" s="425"/>
      <c r="AC33" s="406"/>
      <c r="AD33" s="425"/>
      <c r="AE33" s="406"/>
      <c r="AF33" s="425"/>
      <c r="AG33" s="406"/>
      <c r="AH33" s="300"/>
      <c r="AI33" s="300"/>
    </row>
    <row r="34" spans="1:35" ht="12" customHeight="1" x14ac:dyDescent="0.3">
      <c r="A34" s="29"/>
      <c r="B34" s="21"/>
      <c r="C34" s="425"/>
      <c r="D34" s="425"/>
      <c r="E34" s="425"/>
      <c r="F34" s="425"/>
      <c r="G34" s="425"/>
      <c r="H34" s="425"/>
      <c r="I34" s="425"/>
      <c r="J34" s="425"/>
      <c r="K34" s="425"/>
      <c r="L34" s="425"/>
      <c r="M34" s="425"/>
      <c r="N34" s="425"/>
      <c r="O34" s="425"/>
      <c r="P34" s="425"/>
      <c r="Q34" s="425"/>
      <c r="R34" s="21"/>
      <c r="S34" s="425"/>
      <c r="T34" s="425"/>
      <c r="U34" s="425"/>
      <c r="V34" s="425"/>
      <c r="W34" s="425"/>
      <c r="X34" s="425"/>
      <c r="Y34" s="425"/>
      <c r="Z34" s="425"/>
      <c r="AA34" s="425"/>
      <c r="AB34" s="425"/>
      <c r="AC34" s="425"/>
      <c r="AD34" s="425"/>
      <c r="AE34" s="425"/>
      <c r="AF34" s="425"/>
      <c r="AG34" s="425"/>
      <c r="AH34" s="300"/>
      <c r="AI34" s="300"/>
    </row>
    <row r="35" spans="1:35" ht="12" customHeight="1" x14ac:dyDescent="0.3">
      <c r="A35" s="29" t="s">
        <v>21</v>
      </c>
      <c r="B35" s="21"/>
      <c r="C35" s="404">
        <v>154</v>
      </c>
      <c r="D35" s="425"/>
      <c r="E35" s="406">
        <v>94</v>
      </c>
      <c r="F35" s="425"/>
      <c r="G35" s="406">
        <v>60</v>
      </c>
      <c r="H35" s="425"/>
      <c r="I35" s="406">
        <v>4</v>
      </c>
      <c r="J35" s="425"/>
      <c r="K35" s="406">
        <v>10</v>
      </c>
      <c r="L35" s="425"/>
      <c r="M35" s="406">
        <v>24</v>
      </c>
      <c r="N35" s="425"/>
      <c r="O35" s="406">
        <v>58</v>
      </c>
      <c r="P35" s="425"/>
      <c r="Q35" s="406">
        <v>58</v>
      </c>
      <c r="R35" s="21"/>
      <c r="S35" s="404"/>
      <c r="T35" s="425"/>
      <c r="U35" s="406"/>
      <c r="V35" s="425"/>
      <c r="W35" s="406"/>
      <c r="X35" s="425"/>
      <c r="Y35" s="406"/>
      <c r="Z35" s="425"/>
      <c r="AA35" s="406"/>
      <c r="AB35" s="425"/>
      <c r="AC35" s="406"/>
      <c r="AD35" s="425"/>
      <c r="AE35" s="406"/>
      <c r="AF35" s="425"/>
      <c r="AG35" s="406"/>
      <c r="AH35" s="300"/>
      <c r="AI35" s="300"/>
    </row>
    <row r="36" spans="1:35" ht="12" customHeight="1" x14ac:dyDescent="0.3">
      <c r="A36" s="29"/>
      <c r="B36" s="21"/>
      <c r="C36" s="425"/>
      <c r="D36" s="425"/>
      <c r="E36" s="425"/>
      <c r="F36" s="425"/>
      <c r="G36" s="425"/>
      <c r="H36" s="425"/>
      <c r="I36" s="425"/>
      <c r="J36" s="425"/>
      <c r="K36" s="425"/>
      <c r="L36" s="425"/>
      <c r="M36" s="425"/>
      <c r="N36" s="425"/>
      <c r="O36" s="425"/>
      <c r="P36" s="425"/>
      <c r="Q36" s="425"/>
      <c r="R36" s="21"/>
      <c r="S36" s="425"/>
      <c r="T36" s="425"/>
      <c r="U36" s="425"/>
      <c r="V36" s="425"/>
      <c r="W36" s="425"/>
      <c r="X36" s="425"/>
      <c r="Y36" s="425"/>
      <c r="Z36" s="425"/>
      <c r="AA36" s="425"/>
      <c r="AB36" s="425"/>
      <c r="AC36" s="425"/>
      <c r="AD36" s="425"/>
      <c r="AE36" s="425"/>
      <c r="AF36" s="425"/>
      <c r="AG36" s="425"/>
      <c r="AH36" s="300"/>
      <c r="AI36" s="300"/>
    </row>
    <row r="37" spans="1:35" ht="12" customHeight="1" x14ac:dyDescent="0.3">
      <c r="A37" s="29" t="s">
        <v>22</v>
      </c>
      <c r="B37" s="21"/>
      <c r="C37" s="404">
        <v>480</v>
      </c>
      <c r="D37" s="425"/>
      <c r="E37" s="406">
        <v>273</v>
      </c>
      <c r="F37" s="425"/>
      <c r="G37" s="406">
        <v>207</v>
      </c>
      <c r="H37" s="425"/>
      <c r="I37" s="406">
        <v>3</v>
      </c>
      <c r="J37" s="425"/>
      <c r="K37" s="406">
        <v>30</v>
      </c>
      <c r="L37" s="425"/>
      <c r="M37" s="406">
        <v>40</v>
      </c>
      <c r="N37" s="425"/>
      <c r="O37" s="406">
        <v>132</v>
      </c>
      <c r="P37" s="425"/>
      <c r="Q37" s="406">
        <v>275</v>
      </c>
      <c r="R37" s="21"/>
      <c r="S37" s="404"/>
      <c r="T37" s="425"/>
      <c r="U37" s="406"/>
      <c r="V37" s="425"/>
      <c r="W37" s="406"/>
      <c r="X37" s="425"/>
      <c r="Y37" s="406"/>
      <c r="Z37" s="425"/>
      <c r="AA37" s="406"/>
      <c r="AB37" s="425"/>
      <c r="AC37" s="406"/>
      <c r="AD37" s="425"/>
      <c r="AE37" s="406"/>
      <c r="AF37" s="425"/>
      <c r="AG37" s="406"/>
      <c r="AH37" s="300"/>
      <c r="AI37" s="300"/>
    </row>
    <row r="38" spans="1:35" ht="12" customHeight="1" x14ac:dyDescent="0.3">
      <c r="A38" s="29"/>
      <c r="B38" s="21"/>
      <c r="C38" s="425"/>
      <c r="D38" s="425"/>
      <c r="E38" s="425"/>
      <c r="F38" s="425"/>
      <c r="G38" s="425"/>
      <c r="H38" s="425"/>
      <c r="I38" s="425"/>
      <c r="J38" s="425"/>
      <c r="K38" s="425"/>
      <c r="L38" s="425"/>
      <c r="M38" s="425"/>
      <c r="N38" s="425"/>
      <c r="O38" s="425"/>
      <c r="P38" s="425"/>
      <c r="Q38" s="425"/>
      <c r="R38" s="21"/>
      <c r="S38" s="425"/>
      <c r="T38" s="425"/>
      <c r="U38" s="425"/>
      <c r="V38" s="425"/>
      <c r="W38" s="425"/>
      <c r="X38" s="425"/>
      <c r="Y38" s="425"/>
      <c r="Z38" s="425"/>
      <c r="AA38" s="425"/>
      <c r="AB38" s="425"/>
      <c r="AC38" s="425"/>
      <c r="AD38" s="425"/>
      <c r="AE38" s="425"/>
      <c r="AF38" s="425"/>
      <c r="AG38" s="425"/>
      <c r="AH38" s="300"/>
      <c r="AI38" s="300"/>
    </row>
    <row r="39" spans="1:35" ht="12" customHeight="1" x14ac:dyDescent="0.3">
      <c r="A39" s="29" t="s">
        <v>23</v>
      </c>
      <c r="B39" s="21"/>
      <c r="C39" s="404">
        <v>293</v>
      </c>
      <c r="D39" s="425"/>
      <c r="E39" s="406">
        <v>200</v>
      </c>
      <c r="F39" s="425"/>
      <c r="G39" s="406">
        <v>93</v>
      </c>
      <c r="H39" s="425"/>
      <c r="I39" s="260">
        <v>3</v>
      </c>
      <c r="J39" s="33"/>
      <c r="K39" s="406">
        <v>10</v>
      </c>
      <c r="L39" s="425"/>
      <c r="M39" s="406">
        <v>26</v>
      </c>
      <c r="N39" s="425"/>
      <c r="O39" s="406">
        <v>103</v>
      </c>
      <c r="P39" s="425"/>
      <c r="Q39" s="406">
        <v>151</v>
      </c>
      <c r="R39" s="21"/>
      <c r="S39" s="404"/>
      <c r="T39" s="425"/>
      <c r="U39" s="406"/>
      <c r="V39" s="425"/>
      <c r="W39" s="406"/>
      <c r="X39" s="425"/>
      <c r="Y39" s="260"/>
      <c r="Z39" s="33"/>
      <c r="AA39" s="406"/>
      <c r="AB39" s="425"/>
      <c r="AC39" s="406"/>
      <c r="AD39" s="425"/>
      <c r="AE39" s="406"/>
      <c r="AF39" s="425"/>
      <c r="AG39" s="406"/>
      <c r="AH39" s="300"/>
      <c r="AI39" s="300"/>
    </row>
    <row r="40" spans="1:35" ht="12" customHeight="1" x14ac:dyDescent="0.3">
      <c r="A40" s="29"/>
      <c r="B40" s="21"/>
      <c r="C40" s="425"/>
      <c r="D40" s="425"/>
      <c r="E40" s="425"/>
      <c r="F40" s="425"/>
      <c r="G40" s="425"/>
      <c r="H40" s="425"/>
      <c r="I40" s="425"/>
      <c r="J40" s="425"/>
      <c r="K40" s="425"/>
      <c r="L40" s="425"/>
      <c r="M40" s="425"/>
      <c r="N40" s="425"/>
      <c r="O40" s="425"/>
      <c r="P40" s="425"/>
      <c r="Q40" s="425"/>
      <c r="R40" s="21"/>
      <c r="S40" s="425"/>
      <c r="T40" s="425"/>
      <c r="U40" s="425"/>
      <c r="V40" s="425"/>
      <c r="W40" s="425"/>
      <c r="X40" s="425"/>
      <c r="Y40" s="425"/>
      <c r="Z40" s="425"/>
      <c r="AA40" s="425"/>
      <c r="AB40" s="425"/>
      <c r="AC40" s="425"/>
      <c r="AD40" s="425"/>
      <c r="AE40" s="425"/>
      <c r="AF40" s="425"/>
      <c r="AG40" s="425"/>
      <c r="AH40" s="300"/>
      <c r="AI40" s="300"/>
    </row>
    <row r="41" spans="1:35" ht="12" customHeight="1" x14ac:dyDescent="0.3">
      <c r="A41" s="29" t="s">
        <v>487</v>
      </c>
      <c r="B41" s="21"/>
      <c r="C41" s="404">
        <v>106</v>
      </c>
      <c r="D41" s="425"/>
      <c r="E41" s="406">
        <v>54</v>
      </c>
      <c r="F41" s="425"/>
      <c r="G41" s="406">
        <v>52</v>
      </c>
      <c r="H41" s="425"/>
      <c r="I41" s="406">
        <v>2</v>
      </c>
      <c r="J41" s="425"/>
      <c r="K41" s="406">
        <v>14</v>
      </c>
      <c r="L41" s="425"/>
      <c r="M41" s="406">
        <v>9</v>
      </c>
      <c r="N41" s="425"/>
      <c r="O41" s="406">
        <v>29</v>
      </c>
      <c r="P41" s="425"/>
      <c r="Q41" s="406">
        <v>52</v>
      </c>
      <c r="R41" s="21"/>
      <c r="S41" s="404"/>
      <c r="T41" s="425"/>
      <c r="U41" s="406"/>
      <c r="V41" s="425"/>
      <c r="W41" s="406"/>
      <c r="X41" s="425"/>
      <c r="Y41" s="406"/>
      <c r="Z41" s="425"/>
      <c r="AA41" s="406"/>
      <c r="AB41" s="425"/>
      <c r="AC41" s="406"/>
      <c r="AD41" s="425"/>
      <c r="AE41" s="406"/>
      <c r="AF41" s="425"/>
      <c r="AG41" s="406"/>
      <c r="AH41" s="300"/>
      <c r="AI41" s="300"/>
    </row>
    <row r="42" spans="1:35" ht="12" customHeight="1" x14ac:dyDescent="0.3">
      <c r="A42" s="29"/>
      <c r="B42" s="21"/>
      <c r="C42" s="23"/>
      <c r="D42" s="30"/>
      <c r="E42" s="31"/>
      <c r="F42" s="30"/>
      <c r="G42" s="31"/>
      <c r="H42" s="31"/>
      <c r="I42" s="31"/>
      <c r="J42" s="31"/>
      <c r="K42" s="427"/>
      <c r="L42" s="31"/>
      <c r="M42" s="31"/>
      <c r="N42" s="30"/>
      <c r="O42" s="31"/>
      <c r="P42" s="31"/>
      <c r="Q42" s="31"/>
      <c r="R42" s="21"/>
      <c r="S42" s="23"/>
      <c r="T42" s="30"/>
      <c r="U42" s="31"/>
      <c r="V42" s="30"/>
      <c r="W42" s="31"/>
      <c r="X42" s="31"/>
      <c r="Y42" s="31"/>
      <c r="Z42" s="31"/>
      <c r="AA42" s="427"/>
      <c r="AB42" s="31"/>
      <c r="AC42" s="31"/>
      <c r="AD42" s="30"/>
      <c r="AE42" s="31"/>
      <c r="AF42" s="31"/>
      <c r="AG42" s="31"/>
      <c r="AH42" s="300"/>
      <c r="AI42" s="300"/>
    </row>
    <row r="43" spans="1:35" ht="12" customHeight="1" x14ac:dyDescent="0.3">
      <c r="A43" s="29" t="s">
        <v>397</v>
      </c>
      <c r="B43" s="21"/>
      <c r="C43" s="260" t="s">
        <v>505</v>
      </c>
      <c r="D43" s="30"/>
      <c r="E43" s="260" t="s">
        <v>505</v>
      </c>
      <c r="F43" s="30"/>
      <c r="G43" s="260" t="s">
        <v>505</v>
      </c>
      <c r="H43" s="31"/>
      <c r="I43" s="260" t="s">
        <v>505</v>
      </c>
      <c r="J43" s="31"/>
      <c r="K43" s="260" t="s">
        <v>505</v>
      </c>
      <c r="L43" s="31"/>
      <c r="M43" s="260" t="s">
        <v>505</v>
      </c>
      <c r="N43" s="30"/>
      <c r="O43" s="260" t="s">
        <v>505</v>
      </c>
      <c r="P43" s="31"/>
      <c r="Q43" s="260" t="s">
        <v>505</v>
      </c>
      <c r="R43" s="21"/>
      <c r="S43" s="260"/>
      <c r="T43" s="30"/>
      <c r="U43" s="260"/>
      <c r="V43" s="30"/>
      <c r="W43" s="260"/>
      <c r="X43" s="31"/>
      <c r="Y43" s="260"/>
      <c r="Z43" s="31"/>
      <c r="AA43" s="260"/>
      <c r="AB43" s="31"/>
      <c r="AC43" s="260"/>
      <c r="AD43" s="30"/>
      <c r="AE43" s="260"/>
      <c r="AF43" s="31"/>
      <c r="AG43" s="260"/>
      <c r="AH43" s="300"/>
      <c r="AI43" s="300"/>
    </row>
    <row r="44" spans="1:35" ht="12" customHeight="1" x14ac:dyDescent="0.3">
      <c r="A44" s="29"/>
      <c r="B44" s="21"/>
      <c r="D44" s="30"/>
      <c r="F44" s="30"/>
      <c r="H44" s="30"/>
      <c r="J44" s="30"/>
      <c r="L44" s="30"/>
      <c r="N44" s="30"/>
      <c r="P44" s="30"/>
      <c r="R44" s="21"/>
      <c r="T44" s="30"/>
      <c r="V44" s="30"/>
      <c r="X44" s="30"/>
      <c r="Z44" s="30"/>
      <c r="AB44" s="30"/>
      <c r="AD44" s="30"/>
      <c r="AF44" s="30"/>
      <c r="AH44" s="300"/>
      <c r="AI44" s="300"/>
    </row>
    <row r="45" spans="1:35" ht="12" customHeight="1" x14ac:dyDescent="0.3">
      <c r="A45" s="29" t="s">
        <v>24</v>
      </c>
      <c r="B45" s="21"/>
      <c r="C45" s="455">
        <v>9</v>
      </c>
      <c r="D45" s="425"/>
      <c r="E45" s="455">
        <v>6</v>
      </c>
      <c r="F45" s="425"/>
      <c r="G45" s="455">
        <v>3</v>
      </c>
      <c r="H45" s="425"/>
      <c r="I45" s="260">
        <v>0</v>
      </c>
      <c r="J45" s="425"/>
      <c r="K45" s="260">
        <v>1</v>
      </c>
      <c r="L45" s="425"/>
      <c r="M45" s="260" t="s">
        <v>505</v>
      </c>
      <c r="N45" s="425"/>
      <c r="O45" s="260" t="s">
        <v>505</v>
      </c>
      <c r="P45" s="425"/>
      <c r="Q45" s="455">
        <v>8</v>
      </c>
      <c r="R45" s="425"/>
      <c r="S45" s="455"/>
      <c r="T45" s="425"/>
      <c r="U45" s="455"/>
      <c r="V45" s="425"/>
      <c r="W45" s="455"/>
      <c r="X45" s="425"/>
      <c r="Y45" s="260"/>
      <c r="Z45" s="425"/>
      <c r="AA45" s="260"/>
      <c r="AB45" s="425"/>
      <c r="AC45" s="455"/>
      <c r="AD45" s="425"/>
      <c r="AE45" s="455"/>
      <c r="AF45" s="425"/>
      <c r="AG45" s="455"/>
      <c r="AH45" s="300"/>
      <c r="AI45" s="300"/>
    </row>
    <row r="46" spans="1:35" ht="12" customHeight="1" x14ac:dyDescent="0.3">
      <c r="A46" s="29"/>
      <c r="B46" s="21"/>
      <c r="D46" s="425"/>
      <c r="E46" s="30"/>
      <c r="F46" s="425"/>
      <c r="G46" s="30"/>
      <c r="H46" s="425"/>
      <c r="I46" s="30"/>
      <c r="J46" s="425"/>
      <c r="K46" s="30"/>
      <c r="L46" s="425"/>
      <c r="M46" s="30"/>
      <c r="N46" s="425"/>
      <c r="O46" s="30"/>
      <c r="P46" s="425"/>
      <c r="Q46" s="30"/>
      <c r="R46" s="425"/>
      <c r="T46" s="425"/>
      <c r="U46" s="30"/>
      <c r="V46" s="425"/>
      <c r="W46" s="30"/>
      <c r="X46" s="425"/>
      <c r="Y46" s="30"/>
      <c r="Z46" s="425"/>
      <c r="AA46" s="30"/>
      <c r="AB46" s="425"/>
      <c r="AC46" s="30"/>
      <c r="AD46" s="425"/>
      <c r="AE46" s="30"/>
      <c r="AF46" s="425"/>
      <c r="AG46" s="30"/>
      <c r="AH46" s="300"/>
      <c r="AI46" s="300"/>
    </row>
    <row r="47" spans="1:35" ht="12" customHeight="1" x14ac:dyDescent="0.3">
      <c r="A47" s="29" t="s">
        <v>25</v>
      </c>
      <c r="B47" s="21"/>
      <c r="C47" s="404">
        <v>7</v>
      </c>
      <c r="D47" s="425"/>
      <c r="E47" s="406">
        <v>2</v>
      </c>
      <c r="F47" s="425"/>
      <c r="G47" s="455">
        <v>5</v>
      </c>
      <c r="H47" s="425"/>
      <c r="I47" s="260">
        <v>0</v>
      </c>
      <c r="J47" s="425"/>
      <c r="K47" s="455">
        <v>1</v>
      </c>
      <c r="L47" s="425"/>
      <c r="M47" s="455">
        <v>1</v>
      </c>
      <c r="N47" s="425"/>
      <c r="O47" s="260">
        <v>1</v>
      </c>
      <c r="P47" s="425"/>
      <c r="Q47" s="406">
        <v>4</v>
      </c>
      <c r="R47" s="425"/>
      <c r="S47" s="404"/>
      <c r="T47" s="425"/>
      <c r="U47" s="406"/>
      <c r="V47" s="425"/>
      <c r="W47" s="455"/>
      <c r="X47" s="425"/>
      <c r="Y47" s="260"/>
      <c r="Z47" s="425"/>
      <c r="AA47" s="455"/>
      <c r="AB47" s="425"/>
      <c r="AC47" s="455"/>
      <c r="AD47" s="425"/>
      <c r="AE47" s="260"/>
      <c r="AF47" s="425"/>
      <c r="AG47" s="406"/>
      <c r="AH47" s="300"/>
      <c r="AI47" s="300"/>
    </row>
    <row r="48" spans="1:35" ht="12" customHeight="1" x14ac:dyDescent="0.3">
      <c r="A48" s="21"/>
      <c r="B48" s="21"/>
      <c r="C48" s="425"/>
      <c r="D48" s="425"/>
      <c r="E48" s="425"/>
      <c r="F48" s="425"/>
      <c r="G48" s="425"/>
      <c r="H48" s="425"/>
      <c r="I48" s="427"/>
      <c r="J48" s="425"/>
      <c r="K48" s="425"/>
      <c r="L48" s="425"/>
      <c r="M48" s="425"/>
      <c r="N48" s="425"/>
      <c r="O48" s="425"/>
      <c r="P48" s="425"/>
      <c r="Q48" s="425"/>
      <c r="R48" s="425"/>
      <c r="S48" s="425"/>
      <c r="T48" s="425"/>
      <c r="U48" s="425"/>
      <c r="V48" s="425"/>
      <c r="W48" s="425"/>
      <c r="X48" s="425"/>
      <c r="Y48" s="427"/>
      <c r="Z48" s="425"/>
      <c r="AA48" s="425"/>
      <c r="AB48" s="425"/>
      <c r="AC48" s="425"/>
      <c r="AD48" s="425"/>
      <c r="AE48" s="425"/>
      <c r="AF48" s="425"/>
      <c r="AG48" s="425"/>
      <c r="AH48" s="300"/>
      <c r="AI48" s="300"/>
    </row>
    <row r="49" spans="1:35" ht="12" customHeight="1" x14ac:dyDescent="0.3">
      <c r="A49" s="31" t="s">
        <v>26</v>
      </c>
      <c r="B49" s="21"/>
      <c r="C49" s="404">
        <v>1</v>
      </c>
      <c r="D49" s="425"/>
      <c r="E49" s="260" t="s">
        <v>505</v>
      </c>
      <c r="F49" s="425"/>
      <c r="G49" s="406">
        <v>1</v>
      </c>
      <c r="H49" s="425"/>
      <c r="I49" s="260">
        <v>0</v>
      </c>
      <c r="J49" s="425"/>
      <c r="K49" s="260" t="s">
        <v>505</v>
      </c>
      <c r="L49" s="31"/>
      <c r="M49" s="260" t="s">
        <v>505</v>
      </c>
      <c r="N49" s="30"/>
      <c r="O49" s="260" t="s">
        <v>505</v>
      </c>
      <c r="P49" s="31"/>
      <c r="Q49" s="260">
        <v>1</v>
      </c>
      <c r="R49" s="425"/>
      <c r="S49" s="404"/>
      <c r="T49" s="425"/>
      <c r="U49" s="406"/>
      <c r="V49" s="425"/>
      <c r="W49" s="406"/>
      <c r="X49" s="425"/>
      <c r="Y49" s="260"/>
      <c r="Z49" s="425"/>
      <c r="AA49" s="406"/>
      <c r="AB49" s="425"/>
      <c r="AC49" s="406"/>
      <c r="AD49" s="425"/>
      <c r="AE49" s="406"/>
      <c r="AF49" s="425"/>
      <c r="AG49" s="406"/>
      <c r="AH49" s="300"/>
      <c r="AI49" s="300"/>
    </row>
    <row r="50" spans="1:35" ht="12" customHeight="1" x14ac:dyDescent="0.3">
      <c r="M50" s="32"/>
      <c r="N50" s="32"/>
      <c r="O50" s="32"/>
      <c r="P50" s="32"/>
      <c r="Q50" s="32"/>
      <c r="R50" s="32"/>
      <c r="S50" s="300"/>
      <c r="T50" s="325"/>
      <c r="U50" s="300"/>
      <c r="V50" s="343"/>
      <c r="W50" s="300"/>
    </row>
    <row r="51" spans="1:35" ht="16.5" customHeight="1" x14ac:dyDescent="0.3">
      <c r="A51" s="537" t="s">
        <v>476</v>
      </c>
      <c r="B51" s="579"/>
      <c r="C51" s="579"/>
      <c r="D51" s="579"/>
      <c r="E51" s="579"/>
      <c r="F51" s="579"/>
      <c r="G51" s="579"/>
      <c r="H51" s="579"/>
      <c r="I51" s="579"/>
      <c r="J51" s="579"/>
      <c r="K51" s="579"/>
      <c r="L51" s="579"/>
      <c r="M51" s="579"/>
      <c r="N51" s="579"/>
      <c r="O51" s="579"/>
      <c r="P51" s="579"/>
      <c r="Q51" s="579"/>
      <c r="R51" s="579"/>
      <c r="S51" s="579"/>
      <c r="T51" s="579"/>
      <c r="U51" s="579"/>
    </row>
    <row r="52" spans="1:35" ht="17.25" customHeight="1" x14ac:dyDescent="0.3">
      <c r="A52" s="366"/>
    </row>
    <row r="53" spans="1:35" ht="12" customHeight="1" x14ac:dyDescent="0.3">
      <c r="B53" s="366"/>
      <c r="C53" s="366"/>
      <c r="D53" s="366"/>
      <c r="E53" s="366"/>
      <c r="F53" s="366"/>
      <c r="G53" s="366"/>
      <c r="H53" s="366"/>
      <c r="I53" s="366"/>
      <c r="J53" s="366"/>
      <c r="K53" s="366"/>
      <c r="L53" s="366"/>
      <c r="M53" s="366"/>
      <c r="N53" s="366"/>
      <c r="O53" s="366"/>
      <c r="P53" s="366"/>
      <c r="Q53" s="366"/>
      <c r="R53" s="366"/>
      <c r="S53" s="366"/>
      <c r="T53" s="366"/>
    </row>
    <row r="54" spans="1:35" ht="12" customHeight="1" x14ac:dyDescent="0.3">
      <c r="M54" s="32"/>
      <c r="N54" s="32"/>
      <c r="O54" s="32"/>
      <c r="P54" s="32"/>
      <c r="Q54" s="32"/>
      <c r="R54" s="32"/>
    </row>
    <row r="55" spans="1:35" ht="12" customHeight="1" x14ac:dyDescent="0.3">
      <c r="M55" s="32"/>
      <c r="N55" s="32"/>
      <c r="O55" s="32"/>
      <c r="P55" s="32"/>
      <c r="Q55" s="32"/>
      <c r="R55" s="32"/>
    </row>
    <row r="56" spans="1:35" ht="12" customHeight="1" x14ac:dyDescent="0.3">
      <c r="M56" s="32"/>
      <c r="N56" s="32"/>
      <c r="O56" s="32"/>
      <c r="P56" s="32"/>
      <c r="Q56" s="32"/>
      <c r="R56" s="32"/>
    </row>
    <row r="57" spans="1:35" ht="12" customHeight="1" x14ac:dyDescent="0.3">
      <c r="M57" s="32"/>
      <c r="N57" s="32"/>
      <c r="O57" s="32"/>
      <c r="P57" s="32"/>
      <c r="Q57" s="32"/>
      <c r="R57" s="32"/>
    </row>
    <row r="58" spans="1:35" ht="12" customHeight="1" x14ac:dyDescent="0.3">
      <c r="M58" s="32"/>
      <c r="N58" s="32"/>
      <c r="O58" s="32"/>
      <c r="P58" s="32"/>
      <c r="Q58" s="32"/>
      <c r="R58" s="32"/>
    </row>
    <row r="59" spans="1:35" ht="12" customHeight="1" x14ac:dyDescent="0.3">
      <c r="M59" s="32"/>
      <c r="N59" s="32"/>
      <c r="O59" s="32"/>
      <c r="P59" s="32"/>
      <c r="Q59" s="32"/>
      <c r="R59" s="32"/>
    </row>
    <row r="60" spans="1:35" ht="12" customHeight="1" x14ac:dyDescent="0.3">
      <c r="M60" s="32"/>
      <c r="N60" s="32"/>
      <c r="O60" s="32"/>
      <c r="P60" s="32"/>
      <c r="Q60" s="32"/>
      <c r="R60" s="32"/>
    </row>
    <row r="61" spans="1:35" ht="12" customHeight="1" x14ac:dyDescent="0.3">
      <c r="M61" s="32"/>
      <c r="N61" s="32"/>
      <c r="O61" s="32"/>
      <c r="P61" s="32"/>
      <c r="Q61" s="32"/>
      <c r="R61" s="32"/>
    </row>
    <row r="62" spans="1:35" ht="12" customHeight="1" x14ac:dyDescent="0.3">
      <c r="M62" s="32"/>
      <c r="N62" s="32"/>
      <c r="O62" s="32"/>
      <c r="P62" s="32"/>
      <c r="Q62" s="32"/>
      <c r="R62" s="32"/>
    </row>
    <row r="63" spans="1:35" ht="12" customHeight="1" x14ac:dyDescent="0.3">
      <c r="M63" s="32"/>
      <c r="N63" s="32"/>
      <c r="O63" s="32"/>
      <c r="P63" s="32"/>
      <c r="Q63" s="32"/>
      <c r="R63" s="32"/>
    </row>
    <row r="64" spans="1:35" ht="12" customHeight="1" x14ac:dyDescent="0.3">
      <c r="M64" s="32"/>
      <c r="N64" s="32"/>
      <c r="O64" s="32"/>
      <c r="P64" s="32"/>
      <c r="Q64" s="32"/>
      <c r="R64" s="32"/>
    </row>
    <row r="65" spans="13:18" ht="12" customHeight="1" x14ac:dyDescent="0.3">
      <c r="M65" s="32"/>
      <c r="N65" s="32"/>
      <c r="O65" s="32"/>
      <c r="P65" s="32"/>
      <c r="Q65" s="32"/>
      <c r="R65" s="32"/>
    </row>
    <row r="66" spans="13:18" ht="12" customHeight="1" x14ac:dyDescent="0.3">
      <c r="M66" s="32"/>
      <c r="N66" s="32"/>
      <c r="O66" s="32"/>
      <c r="P66" s="32"/>
      <c r="Q66" s="32"/>
      <c r="R66" s="32"/>
    </row>
    <row r="67" spans="13:18" ht="12" customHeight="1" x14ac:dyDescent="0.3">
      <c r="M67" s="32"/>
      <c r="N67" s="32"/>
      <c r="O67" s="32"/>
      <c r="P67" s="32"/>
      <c r="Q67" s="32"/>
      <c r="R67" s="32"/>
    </row>
    <row r="68" spans="13:18" ht="12" customHeight="1" x14ac:dyDescent="0.3">
      <c r="M68" s="32"/>
      <c r="N68" s="32"/>
      <c r="O68" s="32"/>
      <c r="P68" s="32"/>
      <c r="Q68" s="32"/>
      <c r="R68" s="32"/>
    </row>
    <row r="69" spans="13:18" ht="12" customHeight="1" x14ac:dyDescent="0.3">
      <c r="M69" s="32"/>
      <c r="N69" s="32"/>
      <c r="O69" s="32"/>
      <c r="P69" s="32"/>
      <c r="Q69" s="32"/>
      <c r="R69" s="32"/>
    </row>
    <row r="70" spans="13:18" ht="12" customHeight="1" x14ac:dyDescent="0.3">
      <c r="M70" s="32"/>
      <c r="N70" s="32"/>
      <c r="O70" s="32"/>
      <c r="P70" s="32"/>
      <c r="Q70" s="32"/>
      <c r="R70" s="32"/>
    </row>
    <row r="71" spans="13:18" ht="12" customHeight="1" x14ac:dyDescent="0.3">
      <c r="M71" s="32"/>
      <c r="N71" s="32"/>
      <c r="O71" s="32"/>
      <c r="P71" s="32"/>
      <c r="Q71" s="32"/>
      <c r="R71" s="32"/>
    </row>
    <row r="72" spans="13:18" ht="12" customHeight="1" x14ac:dyDescent="0.3">
      <c r="M72" s="32"/>
      <c r="N72" s="32"/>
      <c r="O72" s="32"/>
      <c r="P72" s="32"/>
      <c r="Q72" s="32"/>
      <c r="R72" s="32"/>
    </row>
    <row r="73" spans="13:18" ht="12" customHeight="1" x14ac:dyDescent="0.3">
      <c r="M73" s="32"/>
      <c r="N73" s="32"/>
      <c r="O73" s="32"/>
      <c r="P73" s="32"/>
      <c r="Q73" s="32"/>
      <c r="R73" s="32"/>
    </row>
    <row r="74" spans="13:18" ht="12" customHeight="1" x14ac:dyDescent="0.3">
      <c r="M74" s="32"/>
      <c r="N74" s="32"/>
      <c r="O74" s="32"/>
      <c r="P74" s="32"/>
      <c r="Q74" s="32"/>
      <c r="R74" s="32"/>
    </row>
    <row r="75" spans="13:18" ht="12" customHeight="1" x14ac:dyDescent="0.3">
      <c r="M75" s="32"/>
      <c r="N75" s="32"/>
      <c r="O75" s="32"/>
      <c r="P75" s="32"/>
      <c r="Q75" s="32"/>
      <c r="R75" s="32"/>
    </row>
    <row r="76" spans="13:18" ht="12" customHeight="1" x14ac:dyDescent="0.3">
      <c r="M76" s="32"/>
      <c r="N76" s="32"/>
      <c r="O76" s="32"/>
      <c r="P76" s="32"/>
      <c r="Q76" s="32"/>
      <c r="R76" s="32"/>
    </row>
    <row r="77" spans="13:18" ht="12" customHeight="1" x14ac:dyDescent="0.3">
      <c r="M77" s="32"/>
      <c r="N77" s="32"/>
      <c r="O77" s="32"/>
      <c r="P77" s="32"/>
      <c r="Q77" s="32"/>
      <c r="R77" s="32"/>
    </row>
    <row r="78" spans="13:18" ht="12" customHeight="1" x14ac:dyDescent="0.3">
      <c r="M78" s="32"/>
      <c r="N78" s="32"/>
      <c r="O78" s="32"/>
      <c r="P78" s="32"/>
      <c r="Q78" s="32"/>
      <c r="R78" s="32"/>
    </row>
    <row r="79" spans="13:18" ht="12" customHeight="1" x14ac:dyDescent="0.3">
      <c r="M79" s="32"/>
      <c r="N79" s="32"/>
      <c r="O79" s="32"/>
      <c r="P79" s="32"/>
      <c r="Q79" s="32"/>
      <c r="R79" s="32"/>
    </row>
    <row r="80" spans="13:18" ht="12" customHeight="1" x14ac:dyDescent="0.3">
      <c r="M80" s="32"/>
      <c r="N80" s="32"/>
      <c r="O80" s="32"/>
      <c r="P80" s="32"/>
      <c r="Q80" s="32"/>
      <c r="R80" s="32"/>
    </row>
    <row r="81" spans="13:18" ht="12" customHeight="1" x14ac:dyDescent="0.3">
      <c r="M81" s="32"/>
      <c r="N81" s="32"/>
      <c r="O81" s="32"/>
      <c r="P81" s="32"/>
      <c r="Q81" s="32"/>
      <c r="R81" s="32"/>
    </row>
    <row r="82" spans="13:18" ht="12" customHeight="1" x14ac:dyDescent="0.3">
      <c r="M82" s="32"/>
      <c r="N82" s="32"/>
      <c r="O82" s="32"/>
      <c r="P82" s="32"/>
      <c r="Q82" s="32"/>
      <c r="R82" s="32"/>
    </row>
    <row r="83" spans="13:18" ht="12" customHeight="1" x14ac:dyDescent="0.3"/>
    <row r="84" spans="13:18" ht="12" customHeight="1" x14ac:dyDescent="0.3"/>
    <row r="85" spans="13:18" ht="12" customHeight="1" x14ac:dyDescent="0.3"/>
    <row r="86" spans="13:18" ht="12" customHeight="1" x14ac:dyDescent="0.3"/>
    <row r="87" spans="13:18" ht="12" customHeight="1" x14ac:dyDescent="0.3"/>
    <row r="88" spans="13:18" ht="12" customHeight="1" x14ac:dyDescent="0.3"/>
    <row r="89" spans="13:18" ht="12" customHeight="1" x14ac:dyDescent="0.3"/>
    <row r="90" spans="13:18" ht="12" customHeight="1" x14ac:dyDescent="0.3"/>
    <row r="91" spans="13:18" ht="12" customHeight="1" x14ac:dyDescent="0.3"/>
    <row r="92" spans="13:18" ht="12" customHeight="1" x14ac:dyDescent="0.3"/>
    <row r="93" spans="13:18" ht="12" customHeight="1" x14ac:dyDescent="0.3"/>
    <row r="94" spans="13:18" ht="12" customHeight="1" x14ac:dyDescent="0.3"/>
    <row r="95" spans="13:18" ht="12" customHeight="1" x14ac:dyDescent="0.3"/>
    <row r="96" spans="13:18"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sheetData>
  <mergeCells count="7">
    <mergeCell ref="A51:U51"/>
    <mergeCell ref="I3:Q3"/>
    <mergeCell ref="S7:U8"/>
    <mergeCell ref="E7:G7"/>
    <mergeCell ref="C8:C9"/>
    <mergeCell ref="E8:G8"/>
    <mergeCell ref="I8:Q8"/>
  </mergeCells>
  <phoneticPr fontId="23" type="noConversion"/>
  <pageMargins left="0.39370078740157483" right="0" top="0.59055118110236227" bottom="0.39370078740157483" header="0" footer="0"/>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82"/>
  <sheetViews>
    <sheetView showGridLines="0" zoomScaleNormal="100" workbookViewId="0"/>
    <sheetView workbookViewId="1"/>
  </sheetViews>
  <sheetFormatPr baseColWidth="10" defaultColWidth="11.4609375" defaultRowHeight="12.45" x14ac:dyDescent="0.3"/>
  <cols>
    <col min="1" max="1" width="100.61328125" style="187" customWidth="1"/>
    <col min="2" max="16384" width="11.4609375" style="187"/>
  </cols>
  <sheetData>
    <row r="1" spans="1:1" ht="18" customHeight="1" x14ac:dyDescent="0.3">
      <c r="A1" s="349" t="s">
        <v>448</v>
      </c>
    </row>
    <row r="2" spans="1:1" ht="6" customHeight="1" x14ac:dyDescent="0.3"/>
    <row r="3" spans="1:1" x14ac:dyDescent="0.3">
      <c r="A3" s="1" t="s">
        <v>447</v>
      </c>
    </row>
    <row r="4" spans="1:1" ht="6" customHeight="1" x14ac:dyDescent="0.3"/>
    <row r="5" spans="1:1" x14ac:dyDescent="0.3">
      <c r="A5" s="1" t="s">
        <v>373</v>
      </c>
    </row>
    <row r="6" spans="1:1" ht="6" customHeight="1" x14ac:dyDescent="0.3"/>
    <row r="7" spans="1:1" ht="24.9" x14ac:dyDescent="0.3">
      <c r="A7" s="274" t="s">
        <v>489</v>
      </c>
    </row>
    <row r="8" spans="1:1" ht="6" customHeight="1" x14ac:dyDescent="0.3"/>
    <row r="9" spans="1:1" x14ac:dyDescent="0.3">
      <c r="A9" s="187" t="s">
        <v>516</v>
      </c>
    </row>
    <row r="10" spans="1:1" ht="10" customHeight="1" x14ac:dyDescent="0.3"/>
    <row r="11" spans="1:1" x14ac:dyDescent="0.3">
      <c r="A11" s="347" t="s">
        <v>374</v>
      </c>
    </row>
    <row r="12" spans="1:1" x14ac:dyDescent="0.3">
      <c r="A12" s="347" t="s">
        <v>375</v>
      </c>
    </row>
    <row r="13" spans="1:1" x14ac:dyDescent="0.3">
      <c r="A13" s="347" t="s">
        <v>376</v>
      </c>
    </row>
    <row r="14" spans="1:1" x14ac:dyDescent="0.3">
      <c r="A14" s="347" t="s">
        <v>377</v>
      </c>
    </row>
    <row r="15" spans="1:1" ht="6" customHeight="1" x14ac:dyDescent="0.3"/>
    <row r="16" spans="1:1" ht="17.05" customHeight="1" x14ac:dyDescent="0.3">
      <c r="A16" s="1" t="s">
        <v>378</v>
      </c>
    </row>
    <row r="17" spans="1:1" ht="6" customHeight="1" x14ac:dyDescent="0.3"/>
    <row r="18" spans="1:1" ht="49.75" x14ac:dyDescent="0.3">
      <c r="A18" s="274" t="s">
        <v>517</v>
      </c>
    </row>
    <row r="19" spans="1:1" ht="6" customHeight="1" x14ac:dyDescent="0.3"/>
    <row r="20" spans="1:1" ht="17.05" customHeight="1" x14ac:dyDescent="0.3">
      <c r="A20" s="1" t="s">
        <v>379</v>
      </c>
    </row>
    <row r="21" spans="1:1" ht="6" customHeight="1" x14ac:dyDescent="0.3"/>
    <row r="22" spans="1:1" ht="84" customHeight="1" x14ac:dyDescent="0.3">
      <c r="A22" s="274" t="s">
        <v>444</v>
      </c>
    </row>
    <row r="23" spans="1:1" ht="18" customHeight="1" x14ac:dyDescent="0.3"/>
    <row r="24" spans="1:1" ht="15.55" customHeight="1" x14ac:dyDescent="0.3">
      <c r="A24" s="1" t="s">
        <v>380</v>
      </c>
    </row>
    <row r="25" spans="1:1" ht="6" customHeight="1" x14ac:dyDescent="0.3"/>
    <row r="26" spans="1:1" ht="74.599999999999994" x14ac:dyDescent="0.3">
      <c r="A26" s="274" t="s">
        <v>381</v>
      </c>
    </row>
    <row r="27" spans="1:1" ht="6" customHeight="1" x14ac:dyDescent="0.3"/>
    <row r="28" spans="1:1" x14ac:dyDescent="0.3">
      <c r="A28" s="1" t="s">
        <v>382</v>
      </c>
    </row>
    <row r="29" spans="1:1" ht="6" customHeight="1" x14ac:dyDescent="0.3"/>
    <row r="30" spans="1:1" ht="38.25" customHeight="1" x14ac:dyDescent="0.3">
      <c r="A30" s="274" t="s">
        <v>471</v>
      </c>
    </row>
    <row r="31" spans="1:1" ht="6" customHeight="1" x14ac:dyDescent="0.3"/>
    <row r="32" spans="1:1" ht="17.05" customHeight="1" x14ac:dyDescent="0.3">
      <c r="A32" s="1" t="s">
        <v>383</v>
      </c>
    </row>
    <row r="33" spans="1:1" ht="6" customHeight="1" x14ac:dyDescent="0.3"/>
    <row r="34" spans="1:1" ht="66" customHeight="1" x14ac:dyDescent="0.3">
      <c r="A34" s="274" t="s">
        <v>445</v>
      </c>
    </row>
    <row r="35" spans="1:1" ht="3.75" customHeight="1" x14ac:dyDescent="0.3">
      <c r="A35" s="274"/>
    </row>
    <row r="36" spans="1:1" ht="87" x14ac:dyDescent="0.3">
      <c r="A36" s="274" t="s">
        <v>446</v>
      </c>
    </row>
    <row r="37" spans="1:1" ht="6" customHeight="1" x14ac:dyDescent="0.3"/>
    <row r="38" spans="1:1" x14ac:dyDescent="0.3">
      <c r="A38" s="1" t="s">
        <v>384</v>
      </c>
    </row>
    <row r="39" spans="1:1" ht="6" customHeight="1" x14ac:dyDescent="0.3"/>
    <row r="40" spans="1:1" x14ac:dyDescent="0.3">
      <c r="A40" s="187" t="s">
        <v>385</v>
      </c>
    </row>
    <row r="41" spans="1:1" ht="6" customHeight="1" x14ac:dyDescent="0.3"/>
    <row r="42" spans="1:1" ht="24.9" x14ac:dyDescent="0.3">
      <c r="A42" s="275" t="s">
        <v>430</v>
      </c>
    </row>
    <row r="43" spans="1:1" ht="6" customHeight="1" x14ac:dyDescent="0.3"/>
    <row r="44" spans="1:1" ht="54" customHeight="1" x14ac:dyDescent="0.3">
      <c r="A44" s="275" t="s">
        <v>449</v>
      </c>
    </row>
    <row r="45" spans="1:1" ht="6" customHeight="1" x14ac:dyDescent="0.3"/>
    <row r="46" spans="1:1" ht="24.9" x14ac:dyDescent="0.3">
      <c r="A46" s="275" t="s">
        <v>450</v>
      </c>
    </row>
    <row r="47" spans="1:1" ht="6.75" customHeight="1" x14ac:dyDescent="0.3">
      <c r="A47" s="275"/>
    </row>
    <row r="48" spans="1:1" ht="61.5" customHeight="1" x14ac:dyDescent="0.3">
      <c r="A48" s="275" t="s">
        <v>527</v>
      </c>
    </row>
    <row r="49" spans="1:1" ht="6" customHeight="1" x14ac:dyDescent="0.3"/>
    <row r="50" spans="1:1" x14ac:dyDescent="0.3">
      <c r="A50" s="1" t="s">
        <v>386</v>
      </c>
    </row>
    <row r="51" spans="1:1" ht="6" customHeight="1" x14ac:dyDescent="0.3">
      <c r="A51" s="1"/>
    </row>
    <row r="52" spans="1:1" ht="43.5" customHeight="1" x14ac:dyDescent="0.3">
      <c r="A52" s="504" t="s">
        <v>412</v>
      </c>
    </row>
    <row r="53" spans="1:1" ht="4.5" customHeight="1" x14ac:dyDescent="0.3"/>
    <row r="54" spans="1:1" ht="105" customHeight="1" x14ac:dyDescent="0.3">
      <c r="A54" s="274" t="s">
        <v>460</v>
      </c>
    </row>
    <row r="55" spans="1:1" ht="6" customHeight="1" x14ac:dyDescent="0.3"/>
    <row r="56" spans="1:1" ht="102.9" customHeight="1" x14ac:dyDescent="0.3">
      <c r="A56" s="274" t="s">
        <v>472</v>
      </c>
    </row>
    <row r="57" spans="1:1" ht="6" customHeight="1" x14ac:dyDescent="0.3"/>
    <row r="58" spans="1:1" ht="94.75" customHeight="1" x14ac:dyDescent="0.3">
      <c r="A58" s="274" t="s">
        <v>473</v>
      </c>
    </row>
    <row r="59" spans="1:1" ht="6" customHeight="1" x14ac:dyDescent="0.3"/>
    <row r="60" spans="1:1" x14ac:dyDescent="0.3">
      <c r="A60" s="348" t="s">
        <v>387</v>
      </c>
    </row>
    <row r="61" spans="1:1" x14ac:dyDescent="0.3">
      <c r="A61" s="348" t="s">
        <v>388</v>
      </c>
    </row>
    <row r="62" spans="1:1" x14ac:dyDescent="0.3">
      <c r="A62" s="348" t="s">
        <v>389</v>
      </c>
    </row>
    <row r="63" spans="1:1" x14ac:dyDescent="0.3">
      <c r="A63" s="348" t="s">
        <v>390</v>
      </c>
    </row>
    <row r="64" spans="1:1" ht="6" customHeight="1" x14ac:dyDescent="0.3"/>
    <row r="65" spans="1:10" ht="144.75" customHeight="1" x14ac:dyDescent="0.3">
      <c r="A65" s="274" t="s">
        <v>490</v>
      </c>
    </row>
    <row r="66" spans="1:10" ht="30" customHeight="1" x14ac:dyDescent="0.3">
      <c r="A66" s="274" t="s">
        <v>391</v>
      </c>
    </row>
    <row r="67" spans="1:10" ht="46.5" customHeight="1" x14ac:dyDescent="0.3">
      <c r="A67" s="274" t="s">
        <v>392</v>
      </c>
    </row>
    <row r="68" spans="1:10" ht="6" customHeight="1" x14ac:dyDescent="0.3"/>
    <row r="69" spans="1:10" ht="24.9" x14ac:dyDescent="0.3">
      <c r="A69" s="274" t="s">
        <v>492</v>
      </c>
    </row>
    <row r="70" spans="1:10" ht="11.6" customHeight="1" x14ac:dyDescent="0.3">
      <c r="A70" s="360" t="s">
        <v>523</v>
      </c>
    </row>
    <row r="71" spans="1:10" ht="8.6" customHeight="1" x14ac:dyDescent="0.3">
      <c r="A71" s="360"/>
    </row>
    <row r="72" spans="1:10" ht="10.75" customHeight="1" x14ac:dyDescent="0.3">
      <c r="A72" s="493"/>
    </row>
    <row r="73" spans="1:10" x14ac:dyDescent="0.3">
      <c r="A73" s="441" t="s">
        <v>506</v>
      </c>
      <c r="C73" s="113"/>
      <c r="E73" s="186"/>
    </row>
    <row r="74" spans="1:10" ht="6" customHeight="1" x14ac:dyDescent="0.3"/>
    <row r="75" spans="1:10" ht="115.3" customHeight="1" x14ac:dyDescent="0.3">
      <c r="A75" s="507" t="s">
        <v>524</v>
      </c>
    </row>
    <row r="76" spans="1:10" ht="106.75" customHeight="1" x14ac:dyDescent="0.3">
      <c r="A76" s="490" t="s">
        <v>525</v>
      </c>
      <c r="B76" s="331"/>
      <c r="C76" s="331"/>
      <c r="D76" s="331"/>
      <c r="E76" s="331"/>
      <c r="F76" s="331"/>
      <c r="G76" s="331"/>
      <c r="H76" s="331"/>
      <c r="I76" s="331"/>
      <c r="J76" s="331"/>
    </row>
    <row r="77" spans="1:10" ht="28" customHeight="1" x14ac:dyDescent="0.3">
      <c r="A77" s="274" t="s">
        <v>492</v>
      </c>
    </row>
    <row r="78" spans="1:10" x14ac:dyDescent="0.3">
      <c r="A78" s="360" t="s">
        <v>523</v>
      </c>
      <c r="C78" s="281"/>
    </row>
    <row r="79" spans="1:10" x14ac:dyDescent="0.3">
      <c r="A79" s="274"/>
    </row>
    <row r="82" spans="3:3" x14ac:dyDescent="0.3">
      <c r="C82" s="281"/>
    </row>
  </sheetData>
  <phoneticPr fontId="0" type="noConversion"/>
  <hyperlinks>
    <hyperlink ref="A70" r:id="rId1" xr:uid="{6F22D45A-D087-4A0C-A57F-B03731298ED9}"/>
    <hyperlink ref="A78" r:id="rId2" xr:uid="{4712E467-F670-46FA-9933-F907149B6BBE}"/>
  </hyperlinks>
  <pageMargins left="0.39370078740157483" right="0" top="0.59055118110236227" bottom="0.39370078740157483" header="0" footer="0"/>
  <pageSetup paperSize="9" scale="95" orientation="portrait" r:id="rId3"/>
  <headerFooter alignWithMargins="0"/>
  <rowBreaks count="1" manualBreakCount="1">
    <brk id="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23</vt:i4>
      </vt:variant>
    </vt:vector>
  </HeadingPairs>
  <TitlesOfParts>
    <vt:vector size="37" baseType="lpstr">
      <vt:lpstr>ÍNDICE</vt:lpstr>
      <vt:lpstr>ACE-01</vt:lpstr>
      <vt:lpstr>ACE-02</vt:lpstr>
      <vt:lpstr>ACE-03</vt:lpstr>
      <vt:lpstr>ACE-04</vt:lpstr>
      <vt:lpstr>ACE-05</vt:lpstr>
      <vt:lpstr>ACE-06</vt:lpstr>
      <vt:lpstr>ACE-07</vt:lpstr>
      <vt:lpstr>ACE-08</vt:lpstr>
      <vt:lpstr>ACE-09</vt:lpstr>
      <vt:lpstr>ACE-10</vt:lpstr>
      <vt:lpstr>ACE-11</vt:lpstr>
      <vt:lpstr>ACE-12</vt:lpstr>
      <vt:lpstr>FUENTES Y NOTAS</vt:lpstr>
      <vt:lpstr>'ACE-01'!Área_de_impresión</vt:lpstr>
      <vt:lpstr>'ACE-02'!Área_de_impresión</vt:lpstr>
      <vt:lpstr>'ACE-03'!Área_de_impresión</vt:lpstr>
      <vt:lpstr>'ACE-04'!Área_de_impresión</vt:lpstr>
      <vt:lpstr>'ACE-05'!Área_de_impresión</vt:lpstr>
      <vt:lpstr>'ACE-06'!Área_de_impresión</vt:lpstr>
      <vt:lpstr>'ACE-07'!Área_de_impresión</vt:lpstr>
      <vt:lpstr>'ACE-08'!Área_de_impresión</vt:lpstr>
      <vt:lpstr>'ACE-09'!Área_de_impresión</vt:lpstr>
      <vt:lpstr>'ACE-10'!Área_de_impresión</vt:lpstr>
      <vt:lpstr>'ACE-11'!Área_de_impresión</vt:lpstr>
      <vt:lpstr>'ACE-12'!Área_de_impresión</vt:lpstr>
      <vt:lpstr>'FUENTES Y NOTAS'!Área_de_impresión</vt:lpstr>
      <vt:lpstr>ÍNDICE!Área_de_impresión</vt:lpstr>
      <vt:lpstr>'ACE-02'!Títulos_a_imprimir</vt:lpstr>
      <vt:lpstr>'ACE-03'!Títulos_a_imprimir</vt:lpstr>
      <vt:lpstr>'ACE-04'!Títulos_a_imprimir</vt:lpstr>
      <vt:lpstr>'ACE-06'!Títulos_a_imprimir</vt:lpstr>
      <vt:lpstr>'ACE-07'!Títulos_a_imprimir</vt:lpstr>
      <vt:lpstr>'ACE-08'!Títulos_a_imprimir</vt:lpstr>
      <vt:lpstr>'ACE-09'!Títulos_a_imprimir</vt:lpstr>
      <vt:lpstr>'ACE-11'!Títulos_a_imprimir</vt:lpstr>
      <vt:lpstr>'ACE-12'!Títulos_a_imprimir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2018-10-30T11:56:04Z</dcterms:created>
  <dcterms:modified xsi:type="dcterms:W3CDTF">2024-08-28T11:38:52Z</dcterms:modified>
</cp:coreProperties>
</file>