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AFDEFFAD-C329-4727-8F5A-75FA1B892E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dice" sheetId="6" r:id="rId1"/>
    <sheet name="EPR-1" sheetId="21" r:id="rId2"/>
    <sheet name="EPR-2" sheetId="16" r:id="rId3"/>
    <sheet name="EPR-3" sheetId="17" r:id="rId4"/>
    <sheet name="EPR-4" sheetId="18" r:id="rId5"/>
    <sheet name="EPR-5" sheetId="19" r:id="rId6"/>
    <sheet name="EPR-6" sheetId="20" r:id="rId7"/>
    <sheet name="EPR-7" sheetId="23" r:id="rId8"/>
    <sheet name="EPR-8" sheetId="22" r:id="rId9"/>
    <sheet name="Fuentes y Notas" sheetId="24" r:id="rId10"/>
  </sheets>
  <definedNames>
    <definedName name="AÑOINFORME">'EPR-1'!$D$11</definedName>
    <definedName name="_xlnm.Print_Area" localSheetId="1">'EPR-1'!$A$1:$Q$17</definedName>
    <definedName name="_xlnm.Print_Area" localSheetId="2">'EPR-2'!$A$1:$S$133</definedName>
    <definedName name="_xlnm.Print_Area" localSheetId="3">'EPR-3'!$A$1:$R$93</definedName>
    <definedName name="_xlnm.Print_Area" localSheetId="4">'EPR-4'!$A$1:$L$51</definedName>
    <definedName name="_xlnm.Print_Area" localSheetId="5">'EPR-5'!$A$1:$N$107</definedName>
    <definedName name="_xlnm.Print_Area" localSheetId="6">'EPR-6'!$A$1:$M$90</definedName>
    <definedName name="_xlnm.Print_Area" localSheetId="7">'EPR-7'!$A$1:$V$33</definedName>
    <definedName name="_xlnm.Print_Area" localSheetId="8">'EPR-8'!$A$1:$AB$33</definedName>
    <definedName name="_xlnm.Print_Area" localSheetId="9">'Fuentes y Notas'!$A$1:$A$18</definedName>
    <definedName name="_xlnm.Print_Area" localSheetId="0">Indice!$A$1:$B$12</definedName>
    <definedName name="HTML_CodePage" hidden="1">1252</definedName>
    <definedName name="HTML_Control" localSheetId="1" hidden="1">{"'ATE-01'!$A$9:$L$46"}</definedName>
    <definedName name="HTML_Control" localSheetId="2" hidden="1">{"'ATE-19'!$A$9:$O$102"}</definedName>
    <definedName name="HTML_Control" localSheetId="3" hidden="1">{"'CCT-01'!$A$7:$S$31"}</definedName>
    <definedName name="HTML_Control" localSheetId="4" hidden="1">{"'ATE-04'!$A$10:$L$66"}</definedName>
    <definedName name="HTML_Control" localSheetId="5" hidden="1">{"'ATE-04'!$A$10:$L$66"}</definedName>
    <definedName name="HTML_Control" localSheetId="6" hidden="1">{"'ATE-19'!$A$9:$O$102"}</definedName>
    <definedName name="HTML_Control" localSheetId="7" hidden="1">{"'ATE-19'!$A$9:$O$102"}</definedName>
    <definedName name="HTML_Control" localSheetId="8" hidden="1">{"'ATE-19'!$A$9:$O$102"}</definedName>
    <definedName name="HTML_Control" localSheetId="9" hidden="1">{"'ATE-01'!$A$9:$L$46"}</definedName>
    <definedName name="HTML_Control" hidden="1">{"'ATE-01'!$A$9:$L$46"}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localSheetId="2" hidden="1">"M:\AT\ANUAR2001\HTML\ATE19.htm"</definedName>
    <definedName name="HTML_PathFile" localSheetId="3" hidden="1">"C:\Mis documentos\Cct01.htm"</definedName>
    <definedName name="HTML_PathFile" localSheetId="4" hidden="1">"M:\AT\ANUAR2001\HTML\ATE04HTML.htm"</definedName>
    <definedName name="HTML_PathFile" localSheetId="5" hidden="1">"M:\AT\ANUAR2001\HTML\ATE04HTML.htm"</definedName>
    <definedName name="HTML_PathFile" localSheetId="6" hidden="1">"M:\AT\ANUAR2001\HTML\ATE19.htm"</definedName>
    <definedName name="HTML_PathFile" localSheetId="7" hidden="1">"M:\AT\ANUAR2001\HTML\ATE19.htm"</definedName>
    <definedName name="HTML_PathFile" localSheetId="8" hidden="1">"M:\AT\ANUAR2001\HTML\ATE19.htm"</definedName>
    <definedName name="HTML_PathFile" hidden="1">"M:\AT\ANUAR2001\HTML\ATE01HTML.htm"</definedName>
    <definedName name="HTML_Title" hidden="1">""</definedName>
    <definedName name="HTML1_1" localSheetId="2" hidden="1">"[ATE19A.WK4]A!$A$1:$Q$56"</definedName>
    <definedName name="HTML1_1" localSheetId="3" hidden="1">"[CCT1.xls]CCT1!$A$1:$T$27"</definedName>
    <definedName name="HTML1_1" localSheetId="4" hidden="1">"[ATE4.WK4]A!$A$1:$N$60"</definedName>
    <definedName name="HTML1_1" localSheetId="5" hidden="1">"[ATE4.WK4]A!$A$1:$N$60"</definedName>
    <definedName name="HTML1_1" localSheetId="6" hidden="1">"[ATE19A.WK4]A!$A$1:$Q$56"</definedName>
    <definedName name="HTML1_1" localSheetId="7" hidden="1">"[ATE19A.WK4]A!$A$1:$Q$56"</definedName>
    <definedName name="HTML1_1" localSheetId="8" hidden="1">"[ATE19A.WK4]A!$A$1:$Q$56"</definedName>
    <definedName name="HTML1_10" localSheetId="2" hidden="1">""</definedName>
    <definedName name="HTML1_10" localSheetId="3" hidden="1">""</definedName>
    <definedName name="HTML1_10" localSheetId="4" hidden="1">""</definedName>
    <definedName name="HTML1_10" localSheetId="5" hidden="1">""</definedName>
    <definedName name="HTML1_10" localSheetId="6" hidden="1">""</definedName>
    <definedName name="HTML1_10" localSheetId="7" hidden="1">""</definedName>
    <definedName name="HTML1_10" localSheetId="8" hidden="1">""</definedName>
    <definedName name="HTML1_11" localSheetId="2" hidden="1">1</definedName>
    <definedName name="HTML1_11" localSheetId="3" hidden="1">1</definedName>
    <definedName name="HTML1_11" localSheetId="4" hidden="1">1</definedName>
    <definedName name="HTML1_11" localSheetId="5" hidden="1">1</definedName>
    <definedName name="HTML1_11" localSheetId="6" hidden="1">1</definedName>
    <definedName name="HTML1_11" localSheetId="7" hidden="1">1</definedName>
    <definedName name="HTML1_11" localSheetId="8" hidden="1">1</definedName>
    <definedName name="HTML1_12" localSheetId="2" hidden="1">"N:\DOCUMENT\Anuario\html\ATE19A.htm"</definedName>
    <definedName name="HTML1_12" localSheetId="3" hidden="1">"N:\DOCUMENT\Anuario\html\CCT01.htm"</definedName>
    <definedName name="HTML1_12" localSheetId="4" hidden="1">"N:\DOCUMENT\Anuario\html\ATE04.htm"</definedName>
    <definedName name="HTML1_12" localSheetId="5" hidden="1">"N:\DOCUMENT\Anuario\html\ATE04.htm"</definedName>
    <definedName name="HTML1_12" localSheetId="6" hidden="1">"N:\DOCUMENT\Anuario\html\ATE19A.htm"</definedName>
    <definedName name="HTML1_12" localSheetId="7" hidden="1">"N:\DOCUMENT\Anuario\html\ATE19A.htm"</definedName>
    <definedName name="HTML1_12" localSheetId="8" hidden="1">"N:\DOCUMENT\Anuario\html\ATE19A.htm"</definedName>
    <definedName name="HTML1_2" localSheetId="2" hidden="1">1</definedName>
    <definedName name="HTML1_2" localSheetId="3" hidden="1">1</definedName>
    <definedName name="HTML1_2" localSheetId="4" hidden="1">1</definedName>
    <definedName name="HTML1_2" localSheetId="5" hidden="1">1</definedName>
    <definedName name="HTML1_2" localSheetId="6" hidden="1">1</definedName>
    <definedName name="HTML1_2" localSheetId="7" hidden="1">1</definedName>
    <definedName name="HTML1_2" localSheetId="8" hidden="1">1</definedName>
    <definedName name="HTML1_3" localSheetId="2" hidden="1">""</definedName>
    <definedName name="HTML1_3" localSheetId="3" hidden="1">""</definedName>
    <definedName name="HTML1_3" localSheetId="4" hidden="1">""</definedName>
    <definedName name="HTML1_3" localSheetId="5" hidden="1">""</definedName>
    <definedName name="HTML1_3" localSheetId="6" hidden="1">""</definedName>
    <definedName name="HTML1_3" localSheetId="7" hidden="1">""</definedName>
    <definedName name="HTML1_3" localSheetId="8" hidden="1">""</definedName>
    <definedName name="HTML1_4" localSheetId="2" hidden="1">""</definedName>
    <definedName name="HTML1_4" localSheetId="3" hidden="1">""</definedName>
    <definedName name="HTML1_4" localSheetId="4" hidden="1">""</definedName>
    <definedName name="HTML1_4" localSheetId="5" hidden="1">""</definedName>
    <definedName name="HTML1_4" localSheetId="6" hidden="1">""</definedName>
    <definedName name="HTML1_4" localSheetId="7" hidden="1">""</definedName>
    <definedName name="HTML1_4" localSheetId="8" hidden="1">""</definedName>
    <definedName name="HTML1_5" localSheetId="2" hidden="1">""</definedName>
    <definedName name="HTML1_5" localSheetId="3" hidden="1">""</definedName>
    <definedName name="HTML1_5" localSheetId="4" hidden="1">""</definedName>
    <definedName name="HTML1_5" localSheetId="5" hidden="1">""</definedName>
    <definedName name="HTML1_5" localSheetId="6" hidden="1">""</definedName>
    <definedName name="HTML1_5" localSheetId="7" hidden="1">""</definedName>
    <definedName name="HTML1_5" localSheetId="8" hidden="1">""</definedName>
    <definedName name="HTML1_6" localSheetId="2" hidden="1">-4146</definedName>
    <definedName name="HTML1_6" localSheetId="3" hidden="1">-4146</definedName>
    <definedName name="HTML1_6" localSheetId="4" hidden="1">-4146</definedName>
    <definedName name="HTML1_6" localSheetId="5" hidden="1">-4146</definedName>
    <definedName name="HTML1_6" localSheetId="6" hidden="1">-4146</definedName>
    <definedName name="HTML1_6" localSheetId="7" hidden="1">-4146</definedName>
    <definedName name="HTML1_6" localSheetId="8" hidden="1">-4146</definedName>
    <definedName name="HTML1_7" localSheetId="2" hidden="1">-4146</definedName>
    <definedName name="HTML1_7" localSheetId="3" hidden="1">-4146</definedName>
    <definedName name="HTML1_7" localSheetId="4" hidden="1">-4146</definedName>
    <definedName name="HTML1_7" localSheetId="5" hidden="1">-4146</definedName>
    <definedName name="HTML1_7" localSheetId="6" hidden="1">-4146</definedName>
    <definedName name="HTML1_7" localSheetId="7" hidden="1">-4146</definedName>
    <definedName name="HTML1_7" localSheetId="8" hidden="1">-4146</definedName>
    <definedName name="HTML1_8" localSheetId="2" hidden="1">""</definedName>
    <definedName name="HTML1_8" localSheetId="3" hidden="1">""</definedName>
    <definedName name="HTML1_8" localSheetId="4" hidden="1">""</definedName>
    <definedName name="HTML1_8" localSheetId="5" hidden="1">""</definedName>
    <definedName name="HTML1_8" localSheetId="6" hidden="1">""</definedName>
    <definedName name="HTML1_8" localSheetId="7" hidden="1">""</definedName>
    <definedName name="HTML1_8" localSheetId="8" hidden="1">""</definedName>
    <definedName name="HTML1_9" localSheetId="2" hidden="1">""</definedName>
    <definedName name="HTML1_9" localSheetId="3" hidden="1">""</definedName>
    <definedName name="HTML1_9" localSheetId="4" hidden="1">""</definedName>
    <definedName name="HTML1_9" localSheetId="5" hidden="1">""</definedName>
    <definedName name="HTML1_9" localSheetId="6" hidden="1">""</definedName>
    <definedName name="HTML1_9" localSheetId="7" hidden="1">""</definedName>
    <definedName name="HTML1_9" localSheetId="8" hidden="1">""</definedName>
    <definedName name="HTML2_1" localSheetId="2" hidden="1">"'[ATE-19A.XLS]ATE-19A'!$B$2:$P$54"</definedName>
    <definedName name="HTML2_1" localSheetId="3" hidden="1">"'[CCT-01.XLS]CCT-01'!$B$3:$M$27"</definedName>
    <definedName name="HTML2_1" localSheetId="6" hidden="1">"'[ATE-19A.XLS]ATE-19A'!$B$2:$P$54"</definedName>
    <definedName name="HTML2_1" localSheetId="7" hidden="1">"'[ATE-19A.XLS]ATE-19A'!$B$2:$P$54"</definedName>
    <definedName name="HTML2_1" localSheetId="8" hidden="1">"'[ATE-19A.XLS]ATE-19A'!$B$2:$P$54"</definedName>
    <definedName name="HTML2_1" hidden="1">"'[ATE-01.XLS]ATE-01'!$B$2:$L$31"</definedName>
    <definedName name="HTML2_10" hidden="1">""</definedName>
    <definedName name="HTML2_11" hidden="1">1</definedName>
    <definedName name="HTML2_12" localSheetId="2" hidden="1">"L:\ANU96HTM\ATE19A.HTM"</definedName>
    <definedName name="HTML2_12" localSheetId="3" hidden="1">"L:\ANU96htm\cct01.htm"</definedName>
    <definedName name="HTML2_12" localSheetId="6" hidden="1">"L:\ANU96HTM\ATE19A.HTM"</definedName>
    <definedName name="HTML2_12" localSheetId="7" hidden="1">"L:\ANU96HTM\ATE19A.HTM"</definedName>
    <definedName name="HTML2_12" localSheetId="8" hidden="1">"L:\ANU96HTM\ATE19A.HTM"</definedName>
    <definedName name="HTML2_12" hidden="1">"L:\ANU96HTM\ATE01.HTM"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"'[CCT-01.XLS]CCT-01'!$B$3:$S$27"</definedName>
    <definedName name="HTML3_10" hidden="1">""</definedName>
    <definedName name="HTML3_11" hidden="1">1</definedName>
    <definedName name="HTML3_12" hidden="1">"L:\ANU96htm\cct01.htm"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4_1" hidden="1">"'[CCT-01.XLS]CCT-01'!$B$21:$D$27"</definedName>
    <definedName name="HTML4_10" hidden="1">""</definedName>
    <definedName name="HTML4_11" hidden="1">1</definedName>
    <definedName name="HTML4_12" hidden="1">"L:\ANU96htm\cct01.htm"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5_1" hidden="1">"'[CCT-01.XLS]CCT-01'!$J$10"</definedName>
    <definedName name="HTML5_10" hidden="1">""</definedName>
    <definedName name="HTML5_11" hidden="1">1</definedName>
    <definedName name="HTML5_12" hidden="1">"L:\ANU96htm\cct01.htm"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""</definedName>
    <definedName name="HTML5_9" hidden="1">""</definedName>
    <definedName name="HTML6_1" hidden="1">"'[CCT-01.XLS]CCT-01'!$A$7:$R$32"</definedName>
    <definedName name="HTML6_10" hidden="1">""</definedName>
    <definedName name="HTML6_11" hidden="1">1</definedName>
    <definedName name="HTML6_12" hidden="1">"L:\ANU97HTM\cct01.htm"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Count" localSheetId="2" hidden="1">2</definedName>
    <definedName name="HTMLCount" localSheetId="3" hidden="1">6</definedName>
    <definedName name="HTMLCount" localSheetId="4" hidden="1">1</definedName>
    <definedName name="HTMLCount" localSheetId="5" hidden="1">1</definedName>
    <definedName name="HTMLCount" localSheetId="6" hidden="1">2</definedName>
    <definedName name="HTMLCount" localSheetId="7" hidden="1">2</definedName>
    <definedName name="HTMLCount" localSheetId="8" hidden="1">2</definedName>
    <definedName name="NURIA" localSheetId="2">'EPR-2'!$A$8:$S$8142</definedName>
    <definedName name="NURIA" localSheetId="3">'EPR-3'!$A$9:$R$8046</definedName>
    <definedName name="NURIA" localSheetId="4">'EPR-4'!$A$10:$GH$7657</definedName>
    <definedName name="NURIA" localSheetId="5">'EPR-5'!$A$10:$GF$7658</definedName>
    <definedName name="NURIA" localSheetId="6">'EPR-6'!$A$6:$HT$8117</definedName>
    <definedName name="NURIA" localSheetId="7">'EPR-7'!$A$6:$IC$8056</definedName>
    <definedName name="NURIA" localSheetId="8">'EPR-8'!$A$6:$IH$8056</definedName>
    <definedName name="NURIA">#REF!</definedName>
    <definedName name="_xlnm.Print_Titles" localSheetId="2">'EPR-2'!$1:$11</definedName>
    <definedName name="_xlnm.Print_Titles" localSheetId="3">'EPR-3'!$1:$7</definedName>
    <definedName name="_xlnm.Print_Titles" localSheetId="4">'EPR-4'!$1:$9</definedName>
    <definedName name="_xlnm.Print_Titles" localSheetId="5">'EPR-5'!$1:$9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21" l="1"/>
  <c r="Q14" i="21"/>
  <c r="Q13" i="21"/>
  <c r="D11" i="21"/>
  <c r="C8" i="18" s="1"/>
  <c r="K15" i="21"/>
  <c r="K14" i="21"/>
  <c r="K13" i="21"/>
</calcChain>
</file>

<file path=xl/sharedStrings.xml><?xml version="1.0" encoding="utf-8"?>
<sst xmlns="http://schemas.openxmlformats.org/spreadsheetml/2006/main" count="779" uniqueCount="565">
  <si>
    <t>Fuentes y notas explicativas</t>
  </si>
  <si>
    <t>1. Materia objeto de investigación estadística</t>
  </si>
  <si>
    <t>2. Principales disposiciones legales</t>
  </si>
  <si>
    <t>3. Fuentes de información</t>
  </si>
  <si>
    <t>Enfermedades profesionales con baja y sin baja</t>
  </si>
  <si>
    <t>Enfermedades profesionales, según sexo, por sector y división de actividad</t>
  </si>
  <si>
    <t>Enfermedades profesionales, según sexo, por tipo de enfermedad</t>
  </si>
  <si>
    <t>Enfermedades profesionales por sexo y edad del trabajador</t>
  </si>
  <si>
    <t>Enfermedades profesionales por ocupación del trabajador</t>
  </si>
  <si>
    <t>Enfermedades profesionales por comunidad autónoma y provincia</t>
  </si>
  <si>
    <t>ENFERMEDADES PROFESIONALES</t>
  </si>
  <si>
    <t>EPR-1.</t>
  </si>
  <si>
    <t>Enfermedades profesionales con baja</t>
  </si>
  <si>
    <t>y sin baja</t>
  </si>
  <si>
    <t>VARIACIONES SOBRE EL AÑO ANTERIOR</t>
  </si>
  <si>
    <t>Absolutas</t>
  </si>
  <si>
    <t>Relativas</t>
  </si>
  <si>
    <t>En porcentaje</t>
  </si>
  <si>
    <t>Con baja</t>
  </si>
  <si>
    <t>Sin baja</t>
  </si>
  <si>
    <t xml:space="preserve">Enfermedades profesionales, según       </t>
  </si>
  <si>
    <t xml:space="preserve">sexo, por tipo de enfermedad. </t>
  </si>
  <si>
    <t>TOTAL</t>
  </si>
  <si>
    <t>CON BAJA</t>
  </si>
  <si>
    <t>SIN BAJA</t>
  </si>
  <si>
    <t>Total</t>
  </si>
  <si>
    <t>Varones</t>
  </si>
  <si>
    <t>Mujeres</t>
  </si>
  <si>
    <t xml:space="preserve">Agrario </t>
  </si>
  <si>
    <t>DIVISIONES</t>
  </si>
  <si>
    <t>01</t>
  </si>
  <si>
    <t>02</t>
  </si>
  <si>
    <t>Silvicultura y explotación forestal</t>
  </si>
  <si>
    <t>03</t>
  </si>
  <si>
    <t>Pesca y acuicultura</t>
  </si>
  <si>
    <t>05</t>
  </si>
  <si>
    <t>Extracción de antracita, hulla y lignito</t>
  </si>
  <si>
    <t>06</t>
  </si>
  <si>
    <t>Extracción de crudo de petróleo y gas natural</t>
  </si>
  <si>
    <t>07</t>
  </si>
  <si>
    <t>Extracción de minerales metálicos</t>
  </si>
  <si>
    <t>08</t>
  </si>
  <si>
    <t>Otras industrias extractivas</t>
  </si>
  <si>
    <t>09</t>
  </si>
  <si>
    <t>Actividades de apoyo a las industrias extractivas</t>
  </si>
  <si>
    <t>10</t>
  </si>
  <si>
    <t>Industria de la alimentación</t>
  </si>
  <si>
    <t>11</t>
  </si>
  <si>
    <t>Fabricación de bebidas</t>
  </si>
  <si>
    <t>12</t>
  </si>
  <si>
    <t>Industria del tabaco</t>
  </si>
  <si>
    <t>13</t>
  </si>
  <si>
    <t>Industria textil</t>
  </si>
  <si>
    <t>14</t>
  </si>
  <si>
    <t>Confección de prendas de vestir</t>
  </si>
  <si>
    <t>15</t>
  </si>
  <si>
    <t>Industria del cuero y del calzado</t>
  </si>
  <si>
    <t>16</t>
  </si>
  <si>
    <t>Industria de la madera y del corcho, excepto muebles; cestería y espartería</t>
  </si>
  <si>
    <t>17</t>
  </si>
  <si>
    <t>Industria del papel</t>
  </si>
  <si>
    <t>18</t>
  </si>
  <si>
    <t>Artes gráficas y reproducción de soportes grabados: impresión, encuadernación</t>
  </si>
  <si>
    <t>19</t>
  </si>
  <si>
    <t>Coquerías y refino de petróleo</t>
  </si>
  <si>
    <t>20</t>
  </si>
  <si>
    <t>Industria química</t>
  </si>
  <si>
    <t>21</t>
  </si>
  <si>
    <t>Fabricación de productos farmacéuticos</t>
  </si>
  <si>
    <t>22</t>
  </si>
  <si>
    <t>Fabricación de productos de caucho y plásticos</t>
  </si>
  <si>
    <t>23</t>
  </si>
  <si>
    <t>Fabricación de otros productos minerales no metálicos</t>
  </si>
  <si>
    <t>24</t>
  </si>
  <si>
    <t>25</t>
  </si>
  <si>
    <t>Fabricación de productos metálicos, excepto maquinaria y equipo</t>
  </si>
  <si>
    <t>26</t>
  </si>
  <si>
    <t>Fabricación de productos informáticos, electrónicos y ópticos</t>
  </si>
  <si>
    <t>27</t>
  </si>
  <si>
    <t>Fabricación de material y equipo eléctrico</t>
  </si>
  <si>
    <t>28</t>
  </si>
  <si>
    <t>Fabricación de maquinaria y equipo n.c.o.p.</t>
  </si>
  <si>
    <t>29</t>
  </si>
  <si>
    <t>Fabricación de vehículos de motor, remolques y semirremolques</t>
  </si>
  <si>
    <t>30</t>
  </si>
  <si>
    <t>Fabricación de otro material de transporte</t>
  </si>
  <si>
    <t>31</t>
  </si>
  <si>
    <t>Fabricación de muebles</t>
  </si>
  <si>
    <t>32</t>
  </si>
  <si>
    <t>Otras industrias manufactureras</t>
  </si>
  <si>
    <t>33</t>
  </si>
  <si>
    <t>Reparación e instalación de maquinaria y equipo</t>
  </si>
  <si>
    <t>35</t>
  </si>
  <si>
    <t>Suministro de energía eléctrica, gas, vapor y aire acondicionado</t>
  </si>
  <si>
    <t>36</t>
  </si>
  <si>
    <t>Captación, depuración y distribución de agua</t>
  </si>
  <si>
    <t>37</t>
  </si>
  <si>
    <t>Recogida y tratamiento de aguas residuales</t>
  </si>
  <si>
    <t>38</t>
  </si>
  <si>
    <t>Recogida, tratamiento y eliminación de residuos; valorización</t>
  </si>
  <si>
    <t>39</t>
  </si>
  <si>
    <t>Actividades de descontaminación y otros servicios de gestión de residuos</t>
  </si>
  <si>
    <t>41</t>
  </si>
  <si>
    <t>Construcción de edificios</t>
  </si>
  <si>
    <t>42</t>
  </si>
  <si>
    <t>Ingeniería civil</t>
  </si>
  <si>
    <t>43</t>
  </si>
  <si>
    <t>Actividades de construcción especializada</t>
  </si>
  <si>
    <t>45</t>
  </si>
  <si>
    <t>Venta y reparación de vehículos de motor y motocicletas</t>
  </si>
  <si>
    <t>46</t>
  </si>
  <si>
    <t>Comercio al por mayor e intermediarios del comercio, excepto de vehículos de motor y motocicletas</t>
  </si>
  <si>
    <t>47</t>
  </si>
  <si>
    <t>49</t>
  </si>
  <si>
    <t>Transporte terrestre y por tubería</t>
  </si>
  <si>
    <t>50</t>
  </si>
  <si>
    <t>Transporte marítimo y por vías  navegables interiores</t>
  </si>
  <si>
    <t>51</t>
  </si>
  <si>
    <t>Transporte aéreo</t>
  </si>
  <si>
    <t>52</t>
  </si>
  <si>
    <t>Almacenamiento y actividades anexas al transporte</t>
  </si>
  <si>
    <t>53</t>
  </si>
  <si>
    <t>Actividades postales y de correos</t>
  </si>
  <si>
    <t>55</t>
  </si>
  <si>
    <t>Servicios de alojamiento</t>
  </si>
  <si>
    <t>56</t>
  </si>
  <si>
    <t>Servicios de comidas y bebidas</t>
  </si>
  <si>
    <t>58</t>
  </si>
  <si>
    <t>Edición</t>
  </si>
  <si>
    <t>59</t>
  </si>
  <si>
    <t>Actividades cinematográficas, de vídeo y de programas de televisión, grabación de sonido y edición musical</t>
  </si>
  <si>
    <t>60</t>
  </si>
  <si>
    <t>Actividades de programación y emisión  de radio y televisión</t>
  </si>
  <si>
    <t>61</t>
  </si>
  <si>
    <t>Telecomunicaciones</t>
  </si>
  <si>
    <t>62</t>
  </si>
  <si>
    <t>Programación, consultoría y otras actividades relacionadas con la informática</t>
  </si>
  <si>
    <t>63</t>
  </si>
  <si>
    <t>Servicios de información</t>
  </si>
  <si>
    <t>64</t>
  </si>
  <si>
    <t>Servicios financieros, excepto seguros y fondos de pensiones</t>
  </si>
  <si>
    <t>65</t>
  </si>
  <si>
    <t>Seguros, reaseguros y fondos de pensiones, excepto Seguridad Social obligatoria</t>
  </si>
  <si>
    <t>66</t>
  </si>
  <si>
    <t>Actividades auxiliares a los servicios financieros y a los seguros</t>
  </si>
  <si>
    <t>68</t>
  </si>
  <si>
    <t>Actividades inmobiliarias</t>
  </si>
  <si>
    <t>69</t>
  </si>
  <si>
    <t>Actividades jurídicas y de contabilidad</t>
  </si>
  <si>
    <t>70</t>
  </si>
  <si>
    <t>Actividades de las sedes centrales; actividades de consultoría de gestión empresarial</t>
  </si>
  <si>
    <t>71</t>
  </si>
  <si>
    <t>Servicios técnicos de arquitectura e ingeniería; ensayos y análisis técnicos</t>
  </si>
  <si>
    <t>72</t>
  </si>
  <si>
    <t>Investigación y desarrollo</t>
  </si>
  <si>
    <t>73</t>
  </si>
  <si>
    <t>Publicidad y estudios de mercado</t>
  </si>
  <si>
    <t>74</t>
  </si>
  <si>
    <t>Otras actividades profesionales, científicas y técnicas</t>
  </si>
  <si>
    <t>75</t>
  </si>
  <si>
    <t>Actividades veterinarias</t>
  </si>
  <si>
    <t>77</t>
  </si>
  <si>
    <t>Actividades de alquiler</t>
  </si>
  <si>
    <t>78</t>
  </si>
  <si>
    <t>Actividades relacionadas con el empleo</t>
  </si>
  <si>
    <t>79</t>
  </si>
  <si>
    <t>Actividades de agencias de viajes, operadores turísticos, servicios de reservas y actividades relacionadas con los mismos</t>
  </si>
  <si>
    <t>80</t>
  </si>
  <si>
    <t>Actividades de seguridad e investigación</t>
  </si>
  <si>
    <t>81</t>
  </si>
  <si>
    <t>Servicios a edificios y actividades de jardinería</t>
  </si>
  <si>
    <t>82</t>
  </si>
  <si>
    <t>Actividades administrativas de oficina y otras actividades auxiliares a las empresas</t>
  </si>
  <si>
    <t>84</t>
  </si>
  <si>
    <t>Administración Pública y defensa; Seguridad Social obligatoria</t>
  </si>
  <si>
    <t>85</t>
  </si>
  <si>
    <t>Educación</t>
  </si>
  <si>
    <t>86</t>
  </si>
  <si>
    <t>Actividades sanitarias</t>
  </si>
  <si>
    <t>87</t>
  </si>
  <si>
    <t>Asistencia en establecimientos residenciales</t>
  </si>
  <si>
    <t>88</t>
  </si>
  <si>
    <t>Actividades de servicios sociales sin alojamiento</t>
  </si>
  <si>
    <t>90</t>
  </si>
  <si>
    <t>Actividades de creación, artísticas y espectáculos</t>
  </si>
  <si>
    <t>91</t>
  </si>
  <si>
    <t>Actividades de bibliotecas, archivos, museos y otras actividades culturales</t>
  </si>
  <si>
    <t>92</t>
  </si>
  <si>
    <t>Actividades de juegos de azar y apuestas</t>
  </si>
  <si>
    <t>93</t>
  </si>
  <si>
    <t>Actividades deportivas, recreativas y de entretenimiento</t>
  </si>
  <si>
    <t>94</t>
  </si>
  <si>
    <t>Actividades asociativas</t>
  </si>
  <si>
    <t>95</t>
  </si>
  <si>
    <t>Reparación de ordenadores, efectos personales y artículos de uso doméstico</t>
  </si>
  <si>
    <t>96</t>
  </si>
  <si>
    <t>Otros servicios personales</t>
  </si>
  <si>
    <t>97</t>
  </si>
  <si>
    <t>99</t>
  </si>
  <si>
    <t>Actividades de organizaciones y organismos extraterritoriales</t>
  </si>
  <si>
    <t>No consta</t>
  </si>
  <si>
    <t>EPR-2.</t>
  </si>
  <si>
    <t xml:space="preserve">     </t>
  </si>
  <si>
    <t>Enfermedades profesionales, según sexo,</t>
  </si>
  <si>
    <t>EPR-3</t>
  </si>
  <si>
    <t>SIN  BAJA</t>
  </si>
  <si>
    <t xml:space="preserve">TOTAL </t>
  </si>
  <si>
    <t>Enfermedades profesionales causadas por agentes químicos</t>
  </si>
  <si>
    <t>Metales</t>
  </si>
  <si>
    <t>Metaloides</t>
  </si>
  <si>
    <t>Halogenos</t>
  </si>
  <si>
    <t>Ácidos Inorgánicos</t>
  </si>
  <si>
    <t>Ácidos Orgánicos</t>
  </si>
  <si>
    <t>Alcoholes y Fenoles</t>
  </si>
  <si>
    <t>Aldehídos</t>
  </si>
  <si>
    <t>Alifáticos</t>
  </si>
  <si>
    <t>Aminas e Hidracinas</t>
  </si>
  <si>
    <t>Amoniaco</t>
  </si>
  <si>
    <t>Aromáticos</t>
  </si>
  <si>
    <t>Cetonas</t>
  </si>
  <si>
    <t>Epóxidos</t>
  </si>
  <si>
    <t>Ésteres</t>
  </si>
  <si>
    <t>Éteres</t>
  </si>
  <si>
    <t>Glicoles</t>
  </si>
  <si>
    <t>Isocianatos</t>
  </si>
  <si>
    <t>Nitroderivados</t>
  </si>
  <si>
    <t>Organoclorados y Organofosforados</t>
  </si>
  <si>
    <t>Óxidos</t>
  </si>
  <si>
    <t>Sulfuros</t>
  </si>
  <si>
    <t>Enfermedades profesionales causadas por agentes físicos</t>
  </si>
  <si>
    <t>Hipoacusia o sordera provocada por el ruido</t>
  </si>
  <si>
    <t>Enfermedades osteoarticulares o angioneuróticas provocadas por las vibraciones mecánicas</t>
  </si>
  <si>
    <t>Enfermedades provocadas por posturas forzadas y movimientos repetitivos:</t>
  </si>
  <si>
    <t>De las bolsas serosas debidas a la presión, celulitis subcutáneas</t>
  </si>
  <si>
    <t xml:space="preserve">Fatiga e inflamación de vainas tendinosas, tejidos peritendinosos e insercciones musculares y tendinosas </t>
  </si>
  <si>
    <t>Arrancamiento por fatiga de la apófisis espinosa</t>
  </si>
  <si>
    <t>Parálisis de los nervios debidos a la presión</t>
  </si>
  <si>
    <t>Lesiones del menisco por mecanismos de arrancamiento y compresión asociadas, dando lugar a fisuras o roturas completas</t>
  </si>
  <si>
    <t>Enfermedades provocadas por compresión o descompresión atmosférica</t>
  </si>
  <si>
    <t>Enfermedades provocadas por radiaciones ionizantes</t>
  </si>
  <si>
    <t>Enfermedades oftalmológicas a consecuencia de exposiciones a radiaciones ultravioletas</t>
  </si>
  <si>
    <t>Enfermedades provocadas por la  energía radiante</t>
  </si>
  <si>
    <t>Nódulos de las cuerdas vocales a causa de los esfuerzos sostenidos de la voz por motivos profesionales</t>
  </si>
  <si>
    <t>Nistagmus de los mineros</t>
  </si>
  <si>
    <t>Enfermedades profesionales causadas por agentes biológicos</t>
  </si>
  <si>
    <t xml:space="preserve">Enfermedades infecciosas causadas por el trabajo de personas que se ocupan de la prevención, asistencia médica y actividades en las que se ha probado un riesgo de infección </t>
  </si>
  <si>
    <t>Enfermedades infecciosas o parasitarias transmitidas al hombre por los animales o por sus productos y cadáveres</t>
  </si>
  <si>
    <t>Paludismo, amebiasis, tripanosomiasis, dengue, fiebre amarilla, fiebre papataci, fiebre recurrente, peste, leishmaniosis, pian, tifus exantemático, borrelias y otras ricketsiosis</t>
  </si>
  <si>
    <t>Enfermedades infecciosas y parasitarias no contempladas en otros apartados: micosis, legionella y helmintiasis</t>
  </si>
  <si>
    <t>Enfermedades profesionales causadas por inhalación de sustancias y agentes no comprendidas en otros apartados</t>
  </si>
  <si>
    <t>Polvo de sílice libre</t>
  </si>
  <si>
    <t>Polvo de carbón</t>
  </si>
  <si>
    <t>Polvos de amianto (asbesto)</t>
  </si>
  <si>
    <t>Otros polvos de minerales (talco, caolín, tierra de batán, bentonita, sepiolita, mica, otros silicatos naturales)</t>
  </si>
  <si>
    <t>Metales sinterizados, compuestos de carburos metálicos de alto punto de fusión y metales de ligazón de bajo punto de fusión</t>
  </si>
  <si>
    <t>Escorias de Thomas</t>
  </si>
  <si>
    <t>Neumoconiosis por polvo de aluminio</t>
  </si>
  <si>
    <t>Sustancias de alto peso molecular (sustancias de origen vegetal, animal, microorganismo, y sustancias enzimáticas de origen vegetal, animal y/o de microorganismos)</t>
  </si>
  <si>
    <t>Sustancias de bajo peso molecular (metales y sus sales, polvos de maderas, prod. farmacéuticos, sustancias plásticas, aditivos, etc)</t>
  </si>
  <si>
    <t>Antimonio y derivados</t>
  </si>
  <si>
    <t>Berilio (glucinio) y sus compuestos</t>
  </si>
  <si>
    <t>Enfermedades de la piel causadas por sustancias y agentes no comprendidos en alguno de los otros apartados</t>
  </si>
  <si>
    <t>Agentes y sustancias de alto peso molecular, por encima de los 1000 daltons, (sustancias de origen vegetal, animal, microorganismos, y sustancias enzimáticas de origen vegetal, animal y/o de microorganismos)</t>
  </si>
  <si>
    <t>Sustancias fotosensibilizantes exógenas</t>
  </si>
  <si>
    <t>Agentes infecciosos</t>
  </si>
  <si>
    <t>Enfermedades prof. causadas por agentes carcinógenos</t>
  </si>
  <si>
    <t>Amianto</t>
  </si>
  <si>
    <t>Aminas aromáticas</t>
  </si>
  <si>
    <t>Arsénico y sus compuestos</t>
  </si>
  <si>
    <t>Benceno</t>
  </si>
  <si>
    <t>Berilio</t>
  </si>
  <si>
    <t>Bis (cloro-metil), éter</t>
  </si>
  <si>
    <t>Cadmio</t>
  </si>
  <si>
    <t xml:space="preserve">Cloruro de vinilo monómero </t>
  </si>
  <si>
    <t>Cromo VI y compuestos de cromo VI</t>
  </si>
  <si>
    <t>Hidrocarburos aromáticos policíclicos (PAH), productos de destilación del carbón: hollín, alquitrán, betún, brea, antraceno, aceites minerales, parafina bruta y a los compuestos, productos, residuos de estas sustancias y a otros factores carcinógenos</t>
  </si>
  <si>
    <t>Níquel y compuestos de níquel</t>
  </si>
  <si>
    <t>Polvo de madera dura</t>
  </si>
  <si>
    <t>Radón</t>
  </si>
  <si>
    <t>Radiación  ionizante</t>
  </si>
  <si>
    <t xml:space="preserve">Aminas (primarias, secundarias, terciarias, heterocíclicas) e hidracinas aromáticas y sus derivados halógenos, fenólicos, nitrados y sulfunados    </t>
  </si>
  <si>
    <t>Nitrobenceno</t>
  </si>
  <si>
    <t>Acido ciánhidrico, cianuros, compuestos de cianógeno y acrilonitrilos</t>
  </si>
  <si>
    <t>Sustancias de bajo peso molecular por debajo de los 1000 daltons (metales y sus sales, polvos de maderas, productos farmacéuticos, sustancias químico plásticas, aditivos, disolventes, conservantes, catalizadores, perfumes, adhesivos, acrilatos, resinas de bajo peso molecular, formaldehídos y derivados, etc.)</t>
  </si>
  <si>
    <t>VARONES</t>
  </si>
  <si>
    <t>MUJERES</t>
  </si>
  <si>
    <t>EPR-4.</t>
  </si>
  <si>
    <t>Enfermedades profesionales por sexo y</t>
  </si>
  <si>
    <t>edad del trabajador.</t>
  </si>
  <si>
    <t>EPR-5.</t>
  </si>
  <si>
    <t xml:space="preserve">Enfermedades profesionales por ocupación del    </t>
  </si>
  <si>
    <t>A</t>
  </si>
  <si>
    <t>DIRECTORES Y GERENTES</t>
  </si>
  <si>
    <t>Miembros del poder ejecutivo y de los cuerpos legislativos; directivos de la Admón. Pública; directores ejecutivos</t>
  </si>
  <si>
    <t>Directores de departamentos administrativos y comerciales</t>
  </si>
  <si>
    <t>Directores de producción y operaciones</t>
  </si>
  <si>
    <t>Directores y gerentes de empresas de alojamiento, restauración y comercio</t>
  </si>
  <si>
    <t>Directores y gerentes de otras empresas  de servicios</t>
  </si>
  <si>
    <t>B</t>
  </si>
  <si>
    <t>TÉCNICOS Y PROFESIONALES CIENTÍFICOS E INTELECTUALES DE LA SALUD Y LA ENSEÑANZA</t>
  </si>
  <si>
    <t>Profesionales de la salud</t>
  </si>
  <si>
    <t>Profesionales de la enseñanza infantil, primaria, secundaria…</t>
  </si>
  <si>
    <t>Otros profesionales de la enseñanza</t>
  </si>
  <si>
    <t>C</t>
  </si>
  <si>
    <t>OTROS TÉCNICOS Y PROFESIONALES CIENTÍFICOS E INTELECTUALES</t>
  </si>
  <si>
    <t>Profesionales de las ciencias físicas, químicas, matemáticas y de las ingenierías</t>
  </si>
  <si>
    <t>Profesionales en derecho</t>
  </si>
  <si>
    <t>Especialistas en organización de la Admón. Pública y empresas</t>
  </si>
  <si>
    <t>Profesionales de las tecnologías de la información</t>
  </si>
  <si>
    <t>Profesionales en ciencias sociales</t>
  </si>
  <si>
    <t>Profesionales de la cultura y espectáculos</t>
  </si>
  <si>
    <t>D</t>
  </si>
  <si>
    <t>TÉCNICOS; PROFESIONALES DE APOYO</t>
  </si>
  <si>
    <t>Técnicos de las ciencias y de las ingenierías</t>
  </si>
  <si>
    <t>Supervisores en ingeniería de minas, industrias manufactureras y de la construcción</t>
  </si>
  <si>
    <t>Técnicos sanitarios y profesionales de las terapias alternativas</t>
  </si>
  <si>
    <t>Profesionales de apoyo en finanzas y matemáticas</t>
  </si>
  <si>
    <t>Representantes, agentes comerciales y afines</t>
  </si>
  <si>
    <t>Profesionales de apoyo a la gestión administrativa; técnicos de las fuerzas y cuerpos de seguridad</t>
  </si>
  <si>
    <t>Profesionales de apoyo de servicios jurídicos, sociales, etc.</t>
  </si>
  <si>
    <t>Técnicos de  tecnologías de la información y comunicaciones</t>
  </si>
  <si>
    <t>E</t>
  </si>
  <si>
    <t>EMPLEADOS DE OFICINA SIN ATENCIÓN AL PÚBLICO</t>
  </si>
  <si>
    <t>Empleados en servicios contables, financieros, etc.</t>
  </si>
  <si>
    <t>Empleados de bibliotecas, servicios de correos y afines</t>
  </si>
  <si>
    <t>Otros empleados administrativos sin atención al público</t>
  </si>
  <si>
    <t>F</t>
  </si>
  <si>
    <t>EMPLEADOS DE OFICINA CON ATENCIÓN AL PÚBLICO</t>
  </si>
  <si>
    <t>Empleados de agencias de viajes, recepcionistas y telefonistas; empleados de ventanilla y afines (exc. taquilleros)</t>
  </si>
  <si>
    <t>Otros empleados administ. con tareas de atención al público</t>
  </si>
  <si>
    <t>G</t>
  </si>
  <si>
    <t>TRABAJADORES DE LOS SERVICIOS DE RESTAURACIÓN Y COMERCIO</t>
  </si>
  <si>
    <t>Camareros y cocineros propietarios</t>
  </si>
  <si>
    <t>Trabajadores asalariados de los servicios de restauración</t>
  </si>
  <si>
    <t>Dependientes en tiendas y almacenes</t>
  </si>
  <si>
    <t>Comerciantes propietarios de tiendas</t>
  </si>
  <si>
    <t>Vendedores (excepto en tiendas y almacenes)</t>
  </si>
  <si>
    <t>Cajeros y taquilleros (excepto bancos)</t>
  </si>
  <si>
    <t>H</t>
  </si>
  <si>
    <t>TRABAJADORES DE LOS SERVICIOS DE SALUD Y EL CUIDADO DE PERSONAS</t>
  </si>
  <si>
    <t>Trabajadores de cuidados a las personas en servicios de salud</t>
  </si>
  <si>
    <t>Otros trabajadores de los cuidados a las personas</t>
  </si>
  <si>
    <t>Trabajadores de los servicios personales</t>
  </si>
  <si>
    <t>I</t>
  </si>
  <si>
    <t>TRABAJADORES DE LOS SERVICIOS DE PROTECCIÓN Y SEGURIDAD</t>
  </si>
  <si>
    <t>Trabajadores de los servicios de protección y seguridad</t>
  </si>
  <si>
    <t>J</t>
  </si>
  <si>
    <t>TRABAJADORES CUALIFICADOS EN EL SECTOR AGRÍCOLA, GANADERO, FORESTAL Y PESQUERO</t>
  </si>
  <si>
    <t>Trabajadores cualificados en actividades agrícolas</t>
  </si>
  <si>
    <t>Trabajadores cualificados en actividades ganaderas (incluidas avícolas, apícolas y similares)</t>
  </si>
  <si>
    <t>Trabajadores cualificados en actividades agropecuarias mixtas</t>
  </si>
  <si>
    <t>Trabajadores cualificados en actividades forestales, pesqueras y cinegéticas</t>
  </si>
  <si>
    <t>K</t>
  </si>
  <si>
    <t>TRABAJADORES CUALIFICADOS DE CONSTRUCCIÓN, EXC. OPERADORES DE MÁQUINAS</t>
  </si>
  <si>
    <t>Trabajadores en obras estructurales de construcción y afines</t>
  </si>
  <si>
    <t>Trabajadores de acabado de construcciones e instalaciones (exc. Electricistas), pintores y afines</t>
  </si>
  <si>
    <t>L</t>
  </si>
  <si>
    <t>TRABAJADORES CUALIFICADOS DE LAS INDUST. MANUFACTURERAS, EXC. OPERADORES DE INSTALACIONES Y MÁQUINAS</t>
  </si>
  <si>
    <t>Soldadores, chapistas, montadores de estructuras metálicas, herreros, elaboradores de herramientas y afines</t>
  </si>
  <si>
    <t>Mecánicos y ajustadores de maquinaria</t>
  </si>
  <si>
    <t>Trabajadores especializados en electricidad y electrotecnología</t>
  </si>
  <si>
    <t>Mecánicos de precisión en metales, ceramistas, vidrieros, artesanos y trabajadores de artes gráficas</t>
  </si>
  <si>
    <t>Trabajadores de la industria de la alimentación, bebidas y tabaco</t>
  </si>
  <si>
    <t>Trabajadores de la madera, textil, confección, cuero, calzado, etc.</t>
  </si>
  <si>
    <t>M</t>
  </si>
  <si>
    <t>OPERADORES DE INSTALACIONES Y MAQUINARIA FIJA, Y MONTADORES</t>
  </si>
  <si>
    <t>Operadores de instalaciones y maquinaria fija</t>
  </si>
  <si>
    <t>Montadores y ensambladores en fábricas</t>
  </si>
  <si>
    <t>N</t>
  </si>
  <si>
    <t>CONDUCTORES Y OPERADORES DE MAQUINARIA MÓVIL</t>
  </si>
  <si>
    <t>Maquinistas de locomotoras, operadores de maquinaria agrícola y de equipos pesados móviles, y marineros</t>
  </si>
  <si>
    <t>Conductores de vehículos para transporte urbano o por carretera</t>
  </si>
  <si>
    <t>O</t>
  </si>
  <si>
    <t>TRABAJADORES NO CUALIFICADOS EN SERVICIOS (EXCEPTO TRANSPORTES)</t>
  </si>
  <si>
    <t>Empleados domésticos</t>
  </si>
  <si>
    <t>Otro personal de limpieza</t>
  </si>
  <si>
    <t>Ayudantes de preparación de alimentos</t>
  </si>
  <si>
    <t>Recogedores de residuos urbanos, vendedores callejeros y otras ocupaciones elementales en servicios</t>
  </si>
  <si>
    <t>P</t>
  </si>
  <si>
    <t>PEONES DE LA AGRICULTURA, PESCA, CONSTRUCCIÓN, DE INDUSTRIAS MANUFACTURERAS Y TRANSPORTES</t>
  </si>
  <si>
    <t>Peones agrarios, forestales y de la pesca</t>
  </si>
  <si>
    <t>Peones de la construcción y de la minería</t>
  </si>
  <si>
    <t>Peones de las industrias manufactureras</t>
  </si>
  <si>
    <t>Peones del transporte, descargadores y reponedores</t>
  </si>
  <si>
    <t>No clasificables</t>
  </si>
  <si>
    <t xml:space="preserve">   EPR-6. </t>
  </si>
  <si>
    <t xml:space="preserve">   Enfermedades profesionales, por</t>
  </si>
  <si>
    <t xml:space="preserve">   comunidad autónoma y provincia. </t>
  </si>
  <si>
    <t>ANDALUCÍA</t>
  </si>
  <si>
    <t>Almería</t>
  </si>
  <si>
    <t xml:space="preserve">Cádiz </t>
  </si>
  <si>
    <t xml:space="preserve">Córdoba </t>
  </si>
  <si>
    <t xml:space="preserve">Granada </t>
  </si>
  <si>
    <t xml:space="preserve">Huelva </t>
  </si>
  <si>
    <t xml:space="preserve">Jaén </t>
  </si>
  <si>
    <t xml:space="preserve">Málaga </t>
  </si>
  <si>
    <t xml:space="preserve">Sevilla </t>
  </si>
  <si>
    <t>ARAGÓN</t>
  </si>
  <si>
    <t xml:space="preserve">Huesca </t>
  </si>
  <si>
    <t xml:space="preserve">Teruel </t>
  </si>
  <si>
    <t xml:space="preserve">Zaragoza </t>
  </si>
  <si>
    <t xml:space="preserve">ASTURIAS (PRINCIPADO DE)   </t>
  </si>
  <si>
    <t>BALEARS (ILLES)</t>
  </si>
  <si>
    <t>CANARIAS</t>
  </si>
  <si>
    <t xml:space="preserve">Palmas (Las) </t>
  </si>
  <si>
    <t xml:space="preserve">S. C. Tenerife </t>
  </si>
  <si>
    <t>CANTABRIA</t>
  </si>
  <si>
    <t>CASTILLA Y LEÓN</t>
  </si>
  <si>
    <t xml:space="preserve">Ávila </t>
  </si>
  <si>
    <t xml:space="preserve">Burgos </t>
  </si>
  <si>
    <t xml:space="preserve">León </t>
  </si>
  <si>
    <t xml:space="preserve">Palencia </t>
  </si>
  <si>
    <t xml:space="preserve">Salamanca </t>
  </si>
  <si>
    <t xml:space="preserve">Segovia </t>
  </si>
  <si>
    <t xml:space="preserve">Soria </t>
  </si>
  <si>
    <t xml:space="preserve">Valladolid </t>
  </si>
  <si>
    <t xml:space="preserve">Zamora </t>
  </si>
  <si>
    <t xml:space="preserve">CASTILLA-LA MANCHA    </t>
  </si>
  <si>
    <t xml:space="preserve">Albacete </t>
  </si>
  <si>
    <t xml:space="preserve">Ciudad Real </t>
  </si>
  <si>
    <t xml:space="preserve">Cuenca </t>
  </si>
  <si>
    <t xml:space="preserve">Guadalajara </t>
  </si>
  <si>
    <t xml:space="preserve">Toledo </t>
  </si>
  <si>
    <t>CATALUÑA</t>
  </si>
  <si>
    <t xml:space="preserve">Barcelona </t>
  </si>
  <si>
    <t xml:space="preserve">Girona </t>
  </si>
  <si>
    <t xml:space="preserve">Lleida </t>
  </si>
  <si>
    <t xml:space="preserve">Tarragona </t>
  </si>
  <si>
    <t xml:space="preserve">COMUNITAT VALENCIANA   </t>
  </si>
  <si>
    <t xml:space="preserve">Alicante </t>
  </si>
  <si>
    <t xml:space="preserve">Castellón </t>
  </si>
  <si>
    <t xml:space="preserve">Valencia </t>
  </si>
  <si>
    <t>EXTREMADURA</t>
  </si>
  <si>
    <t xml:space="preserve">Badajoz </t>
  </si>
  <si>
    <t xml:space="preserve">Cáceres </t>
  </si>
  <si>
    <t>GALICIA</t>
  </si>
  <si>
    <t>Coruña (A)</t>
  </si>
  <si>
    <t xml:space="preserve">Lugo </t>
  </si>
  <si>
    <t>Ourense</t>
  </si>
  <si>
    <t xml:space="preserve">Pontevedra </t>
  </si>
  <si>
    <t>MADRID (COMUNIDAD DE)</t>
  </si>
  <si>
    <t>MURCIA (REGIÓN DE)</t>
  </si>
  <si>
    <t>NAVARRA (C. FORAL DE)</t>
  </si>
  <si>
    <t>PAÍS VASCO</t>
  </si>
  <si>
    <t>RIOJA (LA)</t>
  </si>
  <si>
    <t>Ceuta</t>
  </si>
  <si>
    <t>Melilla</t>
  </si>
  <si>
    <t>De 16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</si>
  <si>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</si>
  <si>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</si>
  <si>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</si>
  <si>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</si>
  <si>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</si>
  <si>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</si>
  <si>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</si>
  <si>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</si>
  <si>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</si>
  <si>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y más años</t>
  </si>
  <si>
    <t xml:space="preserve">Industria </t>
  </si>
  <si>
    <t xml:space="preserve">Construcción </t>
  </si>
  <si>
    <t xml:space="preserve">Servicios </t>
  </si>
  <si>
    <t>Índices de incidencia de enfermedades profesionales por sección de actividad</t>
  </si>
  <si>
    <t>Índices de incidencia de enfermedades profesionales por comunidad autónoma</t>
  </si>
  <si>
    <t>Andalucía</t>
  </si>
  <si>
    <t>Aragón</t>
  </si>
  <si>
    <t>Asturias (Principado de)</t>
  </si>
  <si>
    <t>Balears (Illes)</t>
  </si>
  <si>
    <t>Canarias</t>
  </si>
  <si>
    <t>Cantabria</t>
  </si>
  <si>
    <t>Castilla-La Mancha</t>
  </si>
  <si>
    <t>Castilla y León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</si>
  <si>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</si>
  <si>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</si>
  <si>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</si>
  <si>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</si>
  <si>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</si>
  <si>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</si>
  <si>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</si>
  <si>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</si>
  <si>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</si>
  <si>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Índice de incidencia (1)</t>
  </si>
  <si>
    <t>Índice nacional normalizado (2)</t>
  </si>
  <si>
    <t xml:space="preserve">Agricultura, ganadería, silvicultura y pesca                                                                              </t>
  </si>
  <si>
    <t xml:space="preserve">Industrias extractivas </t>
  </si>
  <si>
    <t xml:space="preserve">Industria manufacturera                                                                                                   </t>
  </si>
  <si>
    <t xml:space="preserve">Suministro de energía eléctrica, gas, vapor y aire acondicionado                                                          </t>
  </si>
  <si>
    <t xml:space="preserve">Suministro de agua, saneamiento, gestión residuos                                     </t>
  </si>
  <si>
    <t xml:space="preserve">Construcción                                                                                                              </t>
  </si>
  <si>
    <t xml:space="preserve">Comercio al por mayor y por menor; reparación vehículos motor                                      </t>
  </si>
  <si>
    <t xml:space="preserve">Transporte y almacenamiento                                                                                               </t>
  </si>
  <si>
    <t xml:space="preserve">Hostelería                                                                                                                </t>
  </si>
  <si>
    <t xml:space="preserve">Información y comunicaciones                                                                                              </t>
  </si>
  <si>
    <t xml:space="preserve">Actividades financieras y de seguros                                                                                      </t>
  </si>
  <si>
    <t xml:space="preserve">Actividades inmobiliarias                                                                                                 </t>
  </si>
  <si>
    <t xml:space="preserve">Actividades profesionales, científicas y técnicas                                                                         </t>
  </si>
  <si>
    <t xml:space="preserve">Actividades administrativas y servicios auxiliares                                                                        </t>
  </si>
  <si>
    <t xml:space="preserve">Administración Pública y defensa; Seguridad social obligatoria                                                            </t>
  </si>
  <si>
    <t xml:space="preserve">Educación                                                                                                                 </t>
  </si>
  <si>
    <t>Q</t>
  </si>
  <si>
    <t xml:space="preserve">Actividades sanitarias y de servicios sociales                                                                            </t>
  </si>
  <si>
    <t>R</t>
  </si>
  <si>
    <t xml:space="preserve">Actividades artísticas, recreativas y de entretenimiento                                                                  </t>
  </si>
  <si>
    <t>S</t>
  </si>
  <si>
    <t xml:space="preserve">Otros servicios                                                                                                           </t>
  </si>
  <si>
    <t>T</t>
  </si>
  <si>
    <t>U</t>
  </si>
  <si>
    <t xml:space="preserve">Actividades de organizaciones y organismos extraterritoriales                                                             </t>
  </si>
  <si>
    <t>Actividades de los hogares empleadores de personal doméstico, productores de bienes y servicios</t>
  </si>
  <si>
    <t>Enfermedades por cien mil trabajadores</t>
  </si>
  <si>
    <t>VALORES ABSOLUTOS</t>
  </si>
  <si>
    <t>Las principales disposiciones legales vigentes durante el periodo de referencia de los datos son las siguientes: Real Decreto Legislativo 8/2015, de 30 de octubre, por el que se aprueba el Texto Refundido de la Ley General de la Seguridad Social, donde se define el concepto de accidente de trabajo y enfermedad profesional (artículos 156 y 157) y se establecen normas para la colaboración de las Mutuas Colaboradoras con la Seguridad Social y de las empresas colaboradoras en la gestión del Sistema de la Seguridad Social (Capítulo VI: Colaboración en la gestión de la Seguridad Social); Ley 31/1995 de 8 de noviembre de Prevención de Riegos Laborales, que configura el marco general en el que habrán de desarrollarse las distintas acciones preventivas de la siniestralidad laboral; Real Decreto 1993/1995 de 7 de diciembre, por el que se aprueba el Reglamento sobre colaboración con la Seguridad Social de las Mutuas Colaboradoras con la Seguridad Social; Real Decreto 1299/2006, de 10 de noviembre,  por el que se aprueba el nuevo cuadro de enfermedades profesionales  y se establecen criterios para su notificación y registro; Orden TAS 1/2007, de 2 de enero, de notificación electrónica de Enfermedades Profesionales.</t>
  </si>
  <si>
    <t>SECTORES</t>
  </si>
  <si>
    <t>La información que aquí se ofrece se refiere exclusivamente a las enfermedades profesionales ocurridas a los trabajadores afiliados en alguno de los regímenes de la Seguridad Social que tienen cubierta de forma específica dicha contingencia, ya que son los únicos obligados a presentar los documentos que sirven de base para la obtención de la estadística.</t>
  </si>
  <si>
    <t xml:space="preserve">Araba/Álava </t>
  </si>
  <si>
    <t xml:space="preserve">Gipuzkoa </t>
  </si>
  <si>
    <t>Bizkaia</t>
  </si>
  <si>
    <t>La información de enfermedades profesionales procede de la explotación realizada por la Dirección General de Ordenación de la Seguridad Social, de las comunicaciones recibidas a través del sistema CEPROSS, de notificación electrónica de Enfermedades Profesionales, aprobado por Orden TAS 1/2007, de 2 de enero. La citada Dirección General es, a partir de 2007, responsable de la administración del mencionado sistema y la unidad encargada de recoger y analizar la documentación relativa a enfermedades profesionales, así como de difundirla mensualmente en su página Web.</t>
  </si>
  <si>
    <t>Agricultura, ganadería, silvicultura y pesca</t>
  </si>
  <si>
    <t>Industrias extractivas</t>
  </si>
  <si>
    <t>Industria manufacturera</t>
  </si>
  <si>
    <r>
      <t xml:space="preserve">D </t>
    </r>
    <r>
      <rPr>
        <sz val="8"/>
        <rFont val="Arial"/>
        <family val="2"/>
      </rPr>
      <t xml:space="preserve">
</t>
    </r>
  </si>
  <si>
    <t>Suministro de agua, saneamiento, gestión de residuos</t>
  </si>
  <si>
    <t>Construcción</t>
  </si>
  <si>
    <t>Comercio al por mayor y menor; reparación vehículos</t>
  </si>
  <si>
    <t>Transporte y almacenamiento</t>
  </si>
  <si>
    <t>Hostelería</t>
  </si>
  <si>
    <t>Información y comunicaciones</t>
  </si>
  <si>
    <t>Actividades financieras y de seguros</t>
  </si>
  <si>
    <t>Actividades profesionales, científicas y técnicas</t>
  </si>
  <si>
    <t>Actividades administrativas y servicios auxiliares</t>
  </si>
  <si>
    <t>Actividades sanitarias y de servicios sociales</t>
  </si>
  <si>
    <t>Actividades artísticas, recreativas y de entretenimiento</t>
  </si>
  <si>
    <t>Otros servicios</t>
  </si>
  <si>
    <t>Agricultura, ganadería, caza y servicios relacionados
con las mismas</t>
  </si>
  <si>
    <t>Metalurgia; fabricación de productos de hierro, acero
y ferroaleaciones</t>
  </si>
  <si>
    <t>Suministro de energía eléctrica, gas, vapor y
aire acondicionado</t>
  </si>
  <si>
    <t>Administración Pública y defensa; Seguridad Social
obligatoria</t>
  </si>
  <si>
    <t>Actividades de organizaciones y organismos
extraterritoriales</t>
  </si>
  <si>
    <t>Comercio al por menor, excepto de vehículos de motor
y motocicletas</t>
  </si>
  <si>
    <t>Actividades de los hogares como empleadores de personal
doméstico</t>
  </si>
  <si>
    <t>Actividades de hogares como empleadores de personal
doméstico</t>
  </si>
  <si>
    <t>ENFERMEDADES PROFESIONALES (EPR)</t>
  </si>
  <si>
    <t>FUENTES Y NOTAS EXPLICATIVAS</t>
  </si>
  <si>
    <t>EPR-3.</t>
  </si>
  <si>
    <t>EPR-6.</t>
  </si>
  <si>
    <t>EPR-7.</t>
  </si>
  <si>
    <t>EPR-8.</t>
  </si>
  <si>
    <t>(1) En los datos referentes a la actividad económica se utiliza la CNAE-09, según establece el Real Decreto 475/2007, de 13 de abril, por el que se aprueba la Clasificación Nacional de Actividades Económicas 2009.</t>
  </si>
  <si>
    <t>por sector y división de actividad. (1)</t>
  </si>
  <si>
    <t>(1) En los datos referentes a la ocupación del trabajador afectado se utiliza la clasificación CNO-11, según establece el Real Decreto 1591/2010, de 26 de noviembre, por el que se aprueba la Clasificación Nacional de Ocupaciones 2011.</t>
  </si>
  <si>
    <t>trabajador. (1)</t>
  </si>
  <si>
    <t>Para más información, véase la Estadística de Enfermedades Profesionales en la página web de la Seguridad Social:</t>
  </si>
  <si>
    <t>(1) Índices de incidencia calculados como el número de enfermedades profesionales con baja y sin baja, multiplicado por cien mil y dividido por el número de trabajadores afiliados a la Seguridad Social con las contingencias profesionales cubiertas.</t>
  </si>
  <si>
    <t>(2) Índices nacionales normalizados calculados ajustando estos según la estructura productiva de la comunidad autónoma.</t>
  </si>
  <si>
    <t>No consta (2)</t>
  </si>
  <si>
    <t>(2) Corresponde a trabajadores en situación de desempleo u otras situaciones de no actividad.</t>
  </si>
  <si>
    <t xml:space="preserve">EPR-7. </t>
  </si>
  <si>
    <t>Índices de incidencia de enfermedades</t>
  </si>
  <si>
    <t>profesionales, por sección de actividad. (1)</t>
  </si>
  <si>
    <t xml:space="preserve">EPR-8. </t>
  </si>
  <si>
    <t xml:space="preserve">profesionales, por comunidad autónoma. </t>
  </si>
  <si>
    <t/>
  </si>
  <si>
    <t>https://www.seg-social.es/wps/portal/wss/internet/EstadisticasPresupuestosEstudios/Estadisticas/EST231/2082</t>
  </si>
  <si>
    <t>Año 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</si>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</sst>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0_);\(#,##0.00\)"/>
    <numFmt numFmtId="166" formatCode="#,##0;\-#,##0;\-"/>
    <numFmt numFmtId="167" formatCode="mmm\-\a\a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0"/>
      <name val="Courier"/>
      <family val="3"/>
    </font>
    <font>
      <b/>
      <sz val="10"/>
      <name val="Arial MT"/>
    </font>
    <font>
      <b/>
      <sz val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name val="Times New Roman"/>
      <family val="1"/>
    </font>
    <font>
      <b/>
      <sz val="7"/>
      <name val="Arial"/>
      <family val="2"/>
    </font>
    <font>
      <b/>
      <sz val="11"/>
      <name val="Arial"/>
      <family val="2"/>
    </font>
    <font>
      <b/>
      <sz val="8"/>
      <color indexed="10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ashed">
        <color indexed="17"/>
      </top>
      <bottom style="dashed">
        <color indexed="17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ashed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dashed">
        <color indexed="8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9" fillId="11" borderId="1" applyNumberFormat="0" applyAlignment="0" applyProtection="0"/>
    <xf numFmtId="0" fontId="20" fillId="12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23" fillId="7" borderId="1" applyNumberFormat="0" applyAlignment="0" applyProtection="0"/>
    <xf numFmtId="0" fontId="43" fillId="0" borderId="0" applyNumberFormat="0" applyFill="0" applyBorder="0" applyAlignment="0" applyProtection="0"/>
    <xf numFmtId="0" fontId="24" fillId="17" borderId="0" applyNumberFormat="0" applyBorder="0" applyAlignment="0" applyProtection="0"/>
    <xf numFmtId="0" fontId="25" fillId="7" borderId="0" applyNumberFormat="0" applyBorder="0" applyAlignment="0" applyProtection="0"/>
    <xf numFmtId="0" fontId="9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6" fillId="4" borderId="4" applyNumberFormat="0" applyFont="0" applyAlignment="0" applyProtection="0"/>
    <xf numFmtId="0" fontId="26" fillId="11" borderId="5" applyNumberFormat="0" applyAlignment="0" applyProtection="0"/>
    <xf numFmtId="0" fontId="44" fillId="0" borderId="0"/>
    <xf numFmtId="0" fontId="2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2" fillId="0" borderId="7" applyNumberFormat="0" applyFill="0" applyAlignment="0" applyProtection="0"/>
    <xf numFmtId="0" fontId="30" fillId="0" borderId="8" applyNumberFormat="0" applyFill="0" applyAlignment="0" applyProtection="0"/>
    <xf numFmtId="0" fontId="6" fillId="0" borderId="0"/>
    <xf numFmtId="0" fontId="4" fillId="0" borderId="0"/>
    <xf numFmtId="0" fontId="6" fillId="0" borderId="0"/>
    <xf numFmtId="0" fontId="3" fillId="0" borderId="0"/>
    <xf numFmtId="0" fontId="2" fillId="0" borderId="0"/>
    <xf numFmtId="0" fontId="1" fillId="0" borderId="0"/>
  </cellStyleXfs>
  <cellXfs count="508">
    <xf numFmtId="0" fontId="0" fillId="0" borderId="0" xfId="0"/>
    <xf numFmtId="0" fontId="5" fillId="0" borderId="0" xfId="0" applyFont="1"/>
    <xf numFmtId="0" fontId="5" fillId="0" borderId="9" xfId="0" applyFont="1" applyBorder="1" applyAlignment="1">
      <alignment vertical="center"/>
    </xf>
    <xf numFmtId="0" fontId="0" fillId="0" borderId="0" xfId="0" applyAlignment="1">
      <alignment horizontal="justify" vertical="center" wrapText="1"/>
    </xf>
    <xf numFmtId="0" fontId="11" fillId="18" borderId="0" xfId="35" applyNumberFormat="1" applyFont="1" applyFill="1" applyAlignment="1">
      <alignment vertical="center"/>
    </xf>
    <xf numFmtId="0" fontId="11" fillId="0" borderId="0" xfId="35" applyNumberFormat="1" applyFont="1" applyFill="1" applyAlignment="1">
      <alignment vertical="center"/>
    </xf>
    <xf numFmtId="0" fontId="6" fillId="0" borderId="0" xfId="35" applyFont="1" applyFill="1" applyAlignment="1">
      <alignment vertical="center"/>
    </xf>
    <xf numFmtId="0" fontId="10" fillId="0" borderId="0" xfId="35" applyNumberFormat="1" applyFont="1" applyFill="1" applyAlignment="1">
      <alignment vertical="center"/>
    </xf>
    <xf numFmtId="0" fontId="11" fillId="0" borderId="0" xfId="35" applyNumberFormat="1" applyFont="1" applyFill="1" applyBorder="1" applyAlignment="1">
      <alignment vertical="center"/>
    </xf>
    <xf numFmtId="0" fontId="6" fillId="0" borderId="0" xfId="35" applyNumberFormat="1" applyFont="1" applyFill="1" applyAlignment="1">
      <alignment vertical="center"/>
    </xf>
    <xf numFmtId="0" fontId="12" fillId="0" borderId="0" xfId="35" applyFont="1" applyFill="1" applyAlignment="1">
      <alignment horizontal="left" vertical="center"/>
    </xf>
    <xf numFmtId="0" fontId="12" fillId="0" borderId="0" xfId="35" applyFont="1" applyFill="1" applyAlignment="1">
      <alignment vertical="center"/>
    </xf>
    <xf numFmtId="0" fontId="6" fillId="0" borderId="0" xfId="35" applyFont="1" applyFill="1" applyAlignment="1">
      <alignment horizontal="left" vertical="center"/>
    </xf>
    <xf numFmtId="3" fontId="6" fillId="0" borderId="0" xfId="35" applyNumberFormat="1" applyFont="1" applyFill="1" applyAlignment="1">
      <alignment vertical="center"/>
    </xf>
    <xf numFmtId="37" fontId="13" fillId="0" borderId="0" xfId="35" applyNumberFormat="1" applyFont="1" applyFill="1" applyAlignment="1" applyProtection="1">
      <alignment horizontal="center" vertical="center"/>
    </xf>
    <xf numFmtId="3" fontId="6" fillId="0" borderId="0" xfId="35" applyNumberFormat="1" applyFont="1" applyFill="1" applyAlignment="1">
      <alignment horizontal="left" vertical="center"/>
    </xf>
    <xf numFmtId="0" fontId="14" fillId="0" borderId="0" xfId="35" applyFont="1" applyFill="1" applyAlignment="1">
      <alignment vertical="center"/>
    </xf>
    <xf numFmtId="0" fontId="13" fillId="0" borderId="0" xfId="35" applyNumberFormat="1" applyFont="1" applyFill="1" applyBorder="1" applyAlignment="1">
      <alignment horizontal="left" vertical="center"/>
    </xf>
    <xf numFmtId="0" fontId="6" fillId="0" borderId="0" xfId="35" applyNumberFormat="1" applyFont="1" applyFill="1" applyBorder="1" applyAlignment="1">
      <alignment horizontal="left" vertical="center"/>
    </xf>
    <xf numFmtId="0" fontId="6" fillId="0" borderId="0" xfId="35" applyFont="1" applyAlignment="1" applyProtection="1">
      <alignment vertical="center"/>
    </xf>
    <xf numFmtId="165" fontId="15" fillId="0" borderId="0" xfId="35" applyNumberFormat="1" applyFont="1" applyAlignment="1" applyProtection="1">
      <alignment horizontal="right" vertical="center"/>
      <protection locked="0"/>
    </xf>
    <xf numFmtId="0" fontId="16" fillId="0" borderId="0" xfId="35" applyFont="1" applyFill="1" applyAlignment="1">
      <alignment vertical="center"/>
    </xf>
    <xf numFmtId="0" fontId="6" fillId="0" borderId="0" xfId="35" applyFont="1" applyFill="1" applyAlignment="1">
      <alignment horizontal="justify" vertical="center"/>
    </xf>
    <xf numFmtId="3" fontId="6" fillId="0" borderId="0" xfId="35" applyNumberFormat="1" applyFont="1" applyFill="1" applyAlignment="1">
      <alignment horizontal="justify" vertical="center"/>
    </xf>
    <xf numFmtId="0" fontId="6" fillId="19" borderId="0" xfId="35" applyFont="1" applyFill="1" applyAlignment="1">
      <alignment vertical="center"/>
    </xf>
    <xf numFmtId="0" fontId="11" fillId="19" borderId="0" xfId="35" applyNumberFormat="1" applyFont="1" applyFill="1" applyAlignment="1">
      <alignment vertical="center"/>
    </xf>
    <xf numFmtId="0" fontId="5" fillId="0" borderId="0" xfId="36" applyFont="1" applyFill="1" applyAlignment="1">
      <alignment vertical="center"/>
    </xf>
    <xf numFmtId="0" fontId="16" fillId="0" borderId="0" xfId="36" applyFont="1"/>
    <xf numFmtId="0" fontId="5" fillId="0" borderId="0" xfId="36" applyFont="1"/>
    <xf numFmtId="0" fontId="5" fillId="0" borderId="0" xfId="36" applyFont="1" applyFill="1"/>
    <xf numFmtId="0" fontId="31" fillId="0" borderId="0" xfId="36" applyFont="1"/>
    <xf numFmtId="0" fontId="16" fillId="0" borderId="0" xfId="36" applyFont="1" applyAlignment="1">
      <alignment horizontal="left"/>
    </xf>
    <xf numFmtId="37" fontId="31" fillId="0" borderId="0" xfId="36" applyNumberFormat="1" applyFont="1" applyAlignment="1" applyProtection="1">
      <alignment horizontal="center" vertical="center"/>
    </xf>
    <xf numFmtId="0" fontId="31" fillId="0" borderId="0" xfId="36" applyFont="1" applyBorder="1" applyAlignment="1">
      <alignment horizontal="center" vertical="center"/>
    </xf>
    <xf numFmtId="3" fontId="16" fillId="0" borderId="0" xfId="36" applyNumberFormat="1" applyFont="1" applyAlignment="1" applyProtection="1">
      <alignment vertical="center"/>
    </xf>
    <xf numFmtId="3" fontId="16" fillId="0" borderId="0" xfId="36" applyNumberFormat="1" applyFont="1" applyBorder="1" applyAlignment="1">
      <alignment vertical="center"/>
    </xf>
    <xf numFmtId="3" fontId="16" fillId="0" borderId="0" xfId="36" applyNumberFormat="1" applyFont="1"/>
    <xf numFmtId="3" fontId="16" fillId="0" borderId="0" xfId="36" applyNumberFormat="1" applyFont="1" applyAlignment="1" applyProtection="1">
      <alignment horizontal="right"/>
    </xf>
    <xf numFmtId="3" fontId="16" fillId="0" borderId="0" xfId="36" applyNumberFormat="1" applyFont="1" applyAlignment="1">
      <alignment horizontal="right"/>
    </xf>
    <xf numFmtId="0" fontId="31" fillId="0" borderId="0" xfId="36" applyFont="1" applyAlignment="1" applyProtection="1">
      <alignment horizontal="left" vertical="center"/>
    </xf>
    <xf numFmtId="3" fontId="31" fillId="0" borderId="0" xfId="36" applyNumberFormat="1" applyFont="1" applyAlignment="1" applyProtection="1">
      <alignment horizontal="right" vertical="center"/>
    </xf>
    <xf numFmtId="3" fontId="16" fillId="0" borderId="0" xfId="36" applyNumberFormat="1" applyFont="1" applyAlignment="1" applyProtection="1">
      <alignment horizontal="right" vertical="center"/>
    </xf>
    <xf numFmtId="0" fontId="16" fillId="0" borderId="0" xfId="36" applyFont="1" applyAlignment="1" applyProtection="1">
      <alignment horizontal="left" vertical="center"/>
    </xf>
    <xf numFmtId="0" fontId="31" fillId="0" borderId="0" xfId="36" applyNumberFormat="1" applyFont="1" applyFill="1" applyAlignment="1">
      <alignment horizontal="left" vertical="center"/>
    </xf>
    <xf numFmtId="0" fontId="16" fillId="0" borderId="0" xfId="36" applyNumberFormat="1" applyFont="1" applyFill="1"/>
    <xf numFmtId="3" fontId="16" fillId="0" borderId="0" xfId="36" applyNumberFormat="1" applyFont="1" applyAlignment="1">
      <alignment horizontal="left" vertical="center"/>
    </xf>
    <xf numFmtId="3" fontId="16" fillId="0" borderId="0" xfId="36" applyNumberFormat="1" applyFont="1" applyAlignment="1">
      <alignment horizontal="right" vertical="center"/>
    </xf>
    <xf numFmtId="0" fontId="5" fillId="19" borderId="0" xfId="36" applyFont="1" applyFill="1" applyAlignment="1">
      <alignment horizontal="left"/>
    </xf>
    <xf numFmtId="0" fontId="5" fillId="0" borderId="0" xfId="36" applyNumberFormat="1" applyFont="1"/>
    <xf numFmtId="0" fontId="16" fillId="0" borderId="0" xfId="36" applyNumberFormat="1" applyFont="1"/>
    <xf numFmtId="0" fontId="5" fillId="0" borderId="0" xfId="36" applyNumberFormat="1" applyFont="1" applyAlignment="1">
      <alignment vertical="center"/>
    </xf>
    <xf numFmtId="37" fontId="31" fillId="0" borderId="10" xfId="36" applyNumberFormat="1" applyFont="1" applyBorder="1" applyAlignment="1" applyProtection="1">
      <alignment horizontal="center" vertical="center"/>
    </xf>
    <xf numFmtId="37" fontId="31" fillId="0" borderId="10" xfId="36" applyNumberFormat="1" applyFont="1" applyBorder="1" applyAlignment="1" applyProtection="1">
      <alignment horizontal="centerContinuous" vertical="center"/>
    </xf>
    <xf numFmtId="0" fontId="31" fillId="0" borderId="11" xfId="36" applyFont="1" applyBorder="1" applyAlignment="1">
      <alignment horizontal="center" vertical="center"/>
    </xf>
    <xf numFmtId="0" fontId="16" fillId="0" borderId="0" xfId="36" applyFont="1" applyBorder="1"/>
    <xf numFmtId="0" fontId="16" fillId="0" borderId="0" xfId="41" applyFont="1" applyFill="1" applyBorder="1" applyAlignment="1">
      <alignment horizontal="right" vertical="top" wrapText="1"/>
    </xf>
    <xf numFmtId="0" fontId="16" fillId="0" borderId="0" xfId="41" applyFont="1" applyFill="1" applyBorder="1" applyAlignment="1">
      <alignment horizontal="justify" vertical="top" wrapText="1"/>
    </xf>
    <xf numFmtId="0" fontId="16" fillId="0" borderId="12" xfId="41" applyFont="1" applyFill="1" applyBorder="1" applyAlignment="1">
      <alignment horizontal="justify" vertical="top" wrapText="1"/>
    </xf>
    <xf numFmtId="3" fontId="16" fillId="0" borderId="12" xfId="36" applyNumberFormat="1" applyFont="1" applyBorder="1" applyAlignment="1">
      <alignment horizontal="left" wrapText="1"/>
    </xf>
    <xf numFmtId="0" fontId="5" fillId="19" borderId="0" xfId="36" applyFont="1" applyFill="1" applyAlignment="1">
      <alignment horizontal="left" vertical="center"/>
    </xf>
    <xf numFmtId="0" fontId="34" fillId="0" borderId="0" xfId="37" applyFont="1" applyAlignment="1" applyProtection="1">
      <alignment horizontal="left" vertical="center"/>
    </xf>
    <xf numFmtId="0" fontId="5" fillId="0" borderId="0" xfId="37" applyFont="1" applyAlignment="1" applyProtection="1">
      <alignment horizontal="left" vertical="center"/>
    </xf>
    <xf numFmtId="0" fontId="16" fillId="0" borderId="0" xfId="37" applyFont="1" applyAlignment="1" applyProtection="1">
      <alignment vertical="center"/>
    </xf>
    <xf numFmtId="0" fontId="16" fillId="0" borderId="0" xfId="37" applyFont="1" applyAlignment="1" applyProtection="1">
      <alignment horizontal="left" vertical="center"/>
    </xf>
    <xf numFmtId="0" fontId="16" fillId="0" borderId="0" xfId="37" applyFont="1" applyAlignment="1">
      <alignment vertical="center"/>
    </xf>
    <xf numFmtId="3" fontId="16" fillId="0" borderId="0" xfId="37" applyNumberFormat="1" applyFont="1" applyAlignment="1" applyProtection="1">
      <alignment vertical="center"/>
    </xf>
    <xf numFmtId="3" fontId="34" fillId="0" borderId="0" xfId="37" applyNumberFormat="1" applyFont="1" applyAlignment="1" applyProtection="1">
      <alignment horizontal="left" vertical="center"/>
    </xf>
    <xf numFmtId="167" fontId="35" fillId="0" borderId="0" xfId="37" applyNumberFormat="1" applyFont="1" applyAlignment="1">
      <alignment horizontal="left" vertical="center"/>
    </xf>
    <xf numFmtId="0" fontId="34" fillId="0" borderId="0" xfId="37" applyFont="1" applyAlignment="1" applyProtection="1">
      <alignment vertical="center"/>
    </xf>
    <xf numFmtId="0" fontId="31" fillId="0" borderId="0" xfId="37" applyFont="1" applyAlignment="1" applyProtection="1">
      <alignment horizontal="left" vertical="center"/>
    </xf>
    <xf numFmtId="3" fontId="15" fillId="0" borderId="0" xfId="37" applyNumberFormat="1" applyFont="1" applyFill="1" applyAlignment="1">
      <alignment horizontal="left" vertical="center"/>
    </xf>
    <xf numFmtId="0" fontId="16" fillId="0" borderId="10" xfId="37" applyFont="1" applyBorder="1" applyAlignment="1" applyProtection="1">
      <alignment horizontal="left" vertical="center"/>
    </xf>
    <xf numFmtId="0" fontId="36" fillId="0" borderId="13" xfId="37" applyFont="1" applyBorder="1" applyAlignment="1" applyProtection="1">
      <alignment horizontal="center" vertical="center"/>
    </xf>
    <xf numFmtId="0" fontId="36" fillId="0" borderId="14" xfId="37" applyFont="1" applyBorder="1" applyAlignment="1" applyProtection="1">
      <alignment horizontal="center" vertical="center"/>
    </xf>
    <xf numFmtId="0" fontId="15" fillId="0" borderId="0" xfId="37" applyFont="1" applyBorder="1" applyAlignment="1" applyProtection="1">
      <alignment vertical="center"/>
    </xf>
    <xf numFmtId="3" fontId="36" fillId="0" borderId="0" xfId="37" applyNumberFormat="1" applyFont="1" applyFill="1" applyAlignment="1">
      <alignment horizontal="left" vertical="center"/>
    </xf>
    <xf numFmtId="0" fontId="31" fillId="0" borderId="0" xfId="37" applyFont="1" applyBorder="1" applyAlignment="1" applyProtection="1">
      <alignment horizontal="center" vertical="center"/>
    </xf>
    <xf numFmtId="0" fontId="31" fillId="0" borderId="0" xfId="37" applyFont="1" applyBorder="1" applyAlignment="1" applyProtection="1">
      <alignment horizontal="centerContinuous" vertical="center"/>
    </xf>
    <xf numFmtId="3" fontId="31" fillId="0" borderId="0" xfId="37" applyNumberFormat="1" applyFont="1" applyFill="1" applyAlignment="1">
      <alignment horizontal="left" vertical="center"/>
    </xf>
    <xf numFmtId="3" fontId="36" fillId="0" borderId="0" xfId="37" applyNumberFormat="1" applyFont="1" applyAlignment="1" applyProtection="1">
      <alignment horizontal="left" vertical="center"/>
    </xf>
    <xf numFmtId="0" fontId="31" fillId="0" borderId="0" xfId="37" applyFont="1" applyAlignment="1" applyProtection="1">
      <alignment vertical="center"/>
    </xf>
    <xf numFmtId="3" fontId="16" fillId="0" borderId="0" xfId="37" applyNumberFormat="1" applyFont="1" applyFill="1" applyAlignment="1">
      <alignment horizontal="left" vertical="center"/>
    </xf>
    <xf numFmtId="3" fontId="15" fillId="0" borderId="0" xfId="37" applyNumberFormat="1" applyFont="1" applyAlignment="1" applyProtection="1">
      <alignment horizontal="left" vertical="center"/>
    </xf>
    <xf numFmtId="3" fontId="36" fillId="0" borderId="0" xfId="37" applyNumberFormat="1" applyFont="1" applyAlignment="1">
      <alignment horizontal="left" vertical="center"/>
    </xf>
    <xf numFmtId="3" fontId="15" fillId="0" borderId="0" xfId="37" applyNumberFormat="1" applyFont="1" applyAlignment="1">
      <alignment horizontal="left" vertical="center"/>
    </xf>
    <xf numFmtId="3" fontId="16" fillId="0" borderId="0" xfId="37" applyNumberFormat="1" applyFont="1" applyFill="1" applyAlignment="1">
      <alignment horizontal="left" vertical="center" wrapText="1"/>
    </xf>
    <xf numFmtId="3" fontId="16" fillId="0" borderId="0" xfId="37" applyNumberFormat="1" applyFont="1" applyBorder="1" applyAlignment="1">
      <alignment horizontal="left"/>
    </xf>
    <xf numFmtId="3" fontId="16" fillId="0" borderId="0" xfId="37" applyNumberFormat="1" applyFont="1" applyAlignment="1" applyProtection="1">
      <alignment horizontal="left" vertical="center"/>
    </xf>
    <xf numFmtId="3" fontId="16" fillId="0" borderId="0" xfId="37" applyNumberFormat="1" applyFont="1" applyBorder="1" applyAlignment="1" applyProtection="1">
      <alignment horizontal="left" vertical="center"/>
    </xf>
    <xf numFmtId="3" fontId="31" fillId="0" borderId="0" xfId="37" applyNumberFormat="1" applyFont="1" applyBorder="1" applyAlignment="1" applyProtection="1">
      <alignment horizontal="left" vertical="center"/>
    </xf>
    <xf numFmtId="3" fontId="16" fillId="0" borderId="0" xfId="37" applyNumberFormat="1" applyFont="1" applyBorder="1" applyAlignment="1" applyProtection="1">
      <alignment horizontal="left" vertical="center" wrapText="1"/>
    </xf>
    <xf numFmtId="0" fontId="16" fillId="0" borderId="0" xfId="37" applyNumberFormat="1" applyFont="1" applyBorder="1" applyAlignment="1" applyProtection="1">
      <alignment horizontal="left" vertical="center" wrapText="1" indent="1"/>
    </xf>
    <xf numFmtId="3" fontId="16" fillId="0" borderId="0" xfId="37" applyNumberFormat="1" applyFont="1" applyBorder="1" applyAlignment="1" applyProtection="1">
      <alignment horizontal="left" vertical="center" wrapText="1" indent="1"/>
    </xf>
    <xf numFmtId="3" fontId="15" fillId="0" borderId="0" xfId="37" applyNumberFormat="1" applyFont="1" applyAlignment="1" applyProtection="1">
      <alignment horizontal="left" vertical="center" wrapText="1"/>
    </xf>
    <xf numFmtId="3" fontId="31" fillId="0" borderId="0" xfId="37" applyNumberFormat="1" applyFont="1" applyBorder="1" applyAlignment="1" applyProtection="1">
      <alignment horizontal="left" vertical="center" wrapText="1"/>
    </xf>
    <xf numFmtId="3" fontId="36" fillId="0" borderId="0" xfId="37" applyNumberFormat="1" applyFont="1" applyAlignment="1" applyProtection="1">
      <alignment horizontal="left" vertical="center" wrapText="1"/>
    </xf>
    <xf numFmtId="3" fontId="16" fillId="0" borderId="0" xfId="37" applyNumberFormat="1" applyFont="1" applyAlignment="1" applyProtection="1">
      <alignment horizontal="left" vertical="center" wrapText="1"/>
    </xf>
    <xf numFmtId="3" fontId="16" fillId="0" borderId="0" xfId="37" applyNumberFormat="1" applyFont="1" applyBorder="1" applyAlignment="1">
      <alignment vertical="top" wrapText="1"/>
    </xf>
    <xf numFmtId="3" fontId="31" fillId="0" borderId="0" xfId="37" applyNumberFormat="1" applyFont="1" applyFill="1" applyAlignment="1">
      <alignment horizontal="left" vertical="center" wrapText="1"/>
    </xf>
    <xf numFmtId="3" fontId="31" fillId="0" borderId="0" xfId="37" applyNumberFormat="1" applyFont="1" applyAlignment="1" applyProtection="1">
      <alignment horizontal="left" vertical="center" wrapText="1"/>
    </xf>
    <xf numFmtId="3" fontId="16" fillId="0" borderId="0" xfId="37" applyNumberFormat="1" applyFont="1" applyBorder="1" applyAlignment="1">
      <alignment horizontal="left" vertical="top" wrapText="1"/>
    </xf>
    <xf numFmtId="0" fontId="15" fillId="0" borderId="0" xfId="37" applyFont="1" applyAlignment="1" applyProtection="1">
      <alignment vertical="center"/>
    </xf>
    <xf numFmtId="0" fontId="7" fillId="19" borderId="0" xfId="37" applyFont="1" applyFill="1" applyAlignment="1" applyProtection="1">
      <alignment horizontal="left" vertical="center"/>
    </xf>
    <xf numFmtId="0" fontId="34" fillId="19" borderId="0" xfId="37" applyFont="1" applyFill="1" applyAlignment="1" applyProtection="1">
      <alignment horizontal="left" vertical="center"/>
    </xf>
    <xf numFmtId="0" fontId="16" fillId="19" borderId="0" xfId="37" applyFont="1" applyFill="1" applyAlignment="1" applyProtection="1">
      <alignment vertical="center"/>
    </xf>
    <xf numFmtId="166" fontId="31" fillId="0" borderId="0" xfId="37" applyNumberFormat="1" applyFont="1" applyBorder="1" applyAlignment="1">
      <alignment horizontal="right" vertical="center"/>
    </xf>
    <xf numFmtId="166" fontId="16" fillId="0" borderId="0" xfId="37" applyNumberFormat="1" applyFont="1" applyBorder="1" applyAlignment="1">
      <alignment horizontal="right"/>
    </xf>
    <xf numFmtId="0" fontId="13" fillId="0" borderId="10" xfId="38" applyFont="1" applyBorder="1" applyAlignment="1">
      <alignment horizontal="center" vertical="center"/>
    </xf>
    <xf numFmtId="0" fontId="6" fillId="0" borderId="0" xfId="38" applyFont="1" applyFill="1"/>
    <xf numFmtId="0" fontId="5" fillId="0" borderId="0" xfId="38" applyNumberFormat="1" applyFont="1" applyFill="1"/>
    <xf numFmtId="0" fontId="11" fillId="18" borderId="0" xfId="38" applyNumberFormat="1" applyFont="1" applyFill="1"/>
    <xf numFmtId="0" fontId="6" fillId="0" borderId="0" xfId="38" applyNumberFormat="1" applyFont="1" applyFill="1"/>
    <xf numFmtId="0" fontId="5" fillId="0" borderId="0" xfId="38" applyFont="1" applyFill="1"/>
    <xf numFmtId="0" fontId="34" fillId="0" borderId="0" xfId="38" applyFont="1" applyFill="1"/>
    <xf numFmtId="0" fontId="34" fillId="0" borderId="0" xfId="38" applyNumberFormat="1" applyFont="1" applyFill="1"/>
    <xf numFmtId="0" fontId="10" fillId="0" borderId="0" xfId="38" applyNumberFormat="1" applyFont="1" applyFill="1"/>
    <xf numFmtId="3" fontId="6" fillId="0" borderId="0" xfId="38" applyNumberFormat="1" applyFont="1" applyFill="1"/>
    <xf numFmtId="0" fontId="11" fillId="0" borderId="0" xfId="38" applyNumberFormat="1" applyFont="1" applyFill="1"/>
    <xf numFmtId="0" fontId="6" fillId="0" borderId="0" xfId="38" applyFont="1"/>
    <xf numFmtId="0" fontId="13" fillId="0" borderId="10" xfId="38" applyFont="1" applyBorder="1" applyAlignment="1">
      <alignment vertical="center"/>
    </xf>
    <xf numFmtId="0" fontId="12" fillId="0" borderId="0" xfId="38" applyFont="1" applyFill="1" applyAlignment="1" applyProtection="1">
      <alignment horizontal="left"/>
    </xf>
    <xf numFmtId="0" fontId="6" fillId="0" borderId="0" xfId="38" applyFont="1" applyFill="1" applyAlignment="1" applyProtection="1">
      <alignment horizontal="left"/>
    </xf>
    <xf numFmtId="0" fontId="6" fillId="0" borderId="0" xfId="38" applyFont="1" applyFill="1" applyProtection="1"/>
    <xf numFmtId="0" fontId="6" fillId="0" borderId="0" xfId="38" applyFont="1" applyFill="1" applyAlignment="1">
      <alignment horizontal="left"/>
    </xf>
    <xf numFmtId="0" fontId="16" fillId="0" borderId="0" xfId="38" applyFont="1" applyFill="1"/>
    <xf numFmtId="166" fontId="16" fillId="0" borderId="0" xfId="38" applyNumberFormat="1" applyFont="1" applyFill="1"/>
    <xf numFmtId="3" fontId="6" fillId="0" borderId="0" xfId="38" applyNumberFormat="1" applyFont="1" applyFill="1" applyProtection="1"/>
    <xf numFmtId="0" fontId="31" fillId="0" borderId="0" xfId="38" applyFont="1" applyFill="1" applyAlignment="1" applyProtection="1">
      <alignment horizontal="left" vertical="center"/>
    </xf>
    <xf numFmtId="3" fontId="31" fillId="0" borderId="0" xfId="38" applyNumberFormat="1" applyFont="1" applyBorder="1" applyAlignment="1">
      <alignment horizontal="right" vertical="center"/>
    </xf>
    <xf numFmtId="3" fontId="31" fillId="0" borderId="0" xfId="38" applyNumberFormat="1" applyFont="1" applyFill="1" applyProtection="1"/>
    <xf numFmtId="0" fontId="13" fillId="0" borderId="0" xfId="38" applyFont="1" applyFill="1" applyProtection="1"/>
    <xf numFmtId="0" fontId="13" fillId="0" borderId="0" xfId="38" applyFont="1" applyFill="1"/>
    <xf numFmtId="0" fontId="16" fillId="0" borderId="0" xfId="38" applyFont="1" applyBorder="1" applyAlignment="1">
      <alignment horizontal="left" wrapText="1"/>
    </xf>
    <xf numFmtId="3" fontId="16" fillId="0" borderId="0" xfId="38" applyNumberFormat="1" applyFont="1" applyFill="1" applyBorder="1"/>
    <xf numFmtId="3" fontId="16" fillId="0" borderId="0" xfId="38" applyNumberFormat="1" applyFont="1" applyFill="1"/>
    <xf numFmtId="3" fontId="16" fillId="0" borderId="0" xfId="38" applyNumberFormat="1" applyFont="1" applyBorder="1" applyAlignment="1">
      <alignment horizontal="right" vertical="center"/>
    </xf>
    <xf numFmtId="0" fontId="16" fillId="0" borderId="0" xfId="38" applyFont="1" applyFill="1" applyBorder="1" applyAlignment="1">
      <alignment horizontal="left" wrapText="1"/>
    </xf>
    <xf numFmtId="0" fontId="31" fillId="0" borderId="0" xfId="38" applyFont="1" applyBorder="1" applyAlignment="1">
      <alignment horizontal="left" wrapText="1"/>
    </xf>
    <xf numFmtId="3" fontId="31" fillId="0" borderId="0" xfId="38" applyNumberFormat="1" applyFont="1" applyFill="1"/>
    <xf numFmtId="0" fontId="16" fillId="0" borderId="0" xfId="38" applyFont="1" applyFill="1" applyAlignment="1" applyProtection="1">
      <alignment horizontal="left" vertical="center"/>
    </xf>
    <xf numFmtId="0" fontId="6" fillId="0" borderId="0" xfId="38" applyFont="1" applyFill="1" applyBorder="1"/>
    <xf numFmtId="3" fontId="16" fillId="0" borderId="0" xfId="38" applyNumberFormat="1" applyFont="1" applyFill="1" applyBorder="1" applyAlignment="1">
      <alignment vertical="center"/>
    </xf>
    <xf numFmtId="3" fontId="16" fillId="0" borderId="0" xfId="38" applyNumberFormat="1" applyFont="1" applyBorder="1" applyAlignment="1">
      <alignment vertical="center"/>
    </xf>
    <xf numFmtId="3" fontId="6" fillId="0" borderId="0" xfId="38" applyNumberFormat="1" applyFont="1" applyFill="1" applyBorder="1"/>
    <xf numFmtId="3" fontId="16" fillId="0" borderId="0" xfId="38" applyNumberFormat="1" applyFont="1" applyFill="1" applyBorder="1" applyAlignment="1" applyProtection="1">
      <alignment horizontal="left" vertical="center"/>
    </xf>
    <xf numFmtId="3" fontId="16" fillId="0" borderId="0" xfId="38" applyNumberFormat="1" applyFont="1" applyFill="1" applyAlignment="1" applyProtection="1">
      <alignment horizontal="left" vertical="center"/>
    </xf>
    <xf numFmtId="3" fontId="16" fillId="0" borderId="0" xfId="38" applyNumberFormat="1" applyFont="1" applyFill="1" applyAlignment="1">
      <alignment vertical="center"/>
    </xf>
    <xf numFmtId="0" fontId="16" fillId="0" borderId="0" xfId="38" applyFont="1" applyAlignment="1">
      <alignment horizontal="left" vertical="center"/>
    </xf>
    <xf numFmtId="3" fontId="16" fillId="0" borderId="0" xfId="38" applyNumberFormat="1" applyFont="1" applyAlignment="1">
      <alignment horizontal="right" vertical="center"/>
    </xf>
    <xf numFmtId="0" fontId="6" fillId="0" borderId="0" xfId="38" applyFont="1" applyAlignment="1">
      <alignment vertical="center"/>
    </xf>
    <xf numFmtId="3" fontId="16" fillId="0" borderId="0" xfId="38" applyNumberFormat="1" applyFont="1" applyAlignment="1">
      <alignment vertical="center"/>
    </xf>
    <xf numFmtId="0" fontId="16" fillId="0" borderId="0" xfId="38" applyFont="1" applyFill="1" applyAlignment="1">
      <alignment vertical="center"/>
    </xf>
    <xf numFmtId="0" fontId="13" fillId="0" borderId="0" xfId="38" applyFont="1" applyAlignment="1">
      <alignment horizontal="left" vertical="center" wrapText="1"/>
    </xf>
    <xf numFmtId="3" fontId="31" fillId="0" borderId="0" xfId="38" applyNumberFormat="1" applyFont="1" applyAlignment="1">
      <alignment horizontal="right" vertical="center"/>
    </xf>
    <xf numFmtId="0" fontId="37" fillId="0" borderId="0" xfId="38" applyFont="1" applyAlignment="1">
      <alignment horizontal="left" vertical="center" wrapText="1"/>
    </xf>
    <xf numFmtId="0" fontId="16" fillId="0" borderId="0" xfId="38" applyFont="1" applyAlignment="1">
      <alignment horizontal="left" vertical="center" wrapText="1"/>
    </xf>
    <xf numFmtId="0" fontId="16" fillId="0" borderId="0" xfId="38" applyFont="1" applyAlignment="1">
      <alignment vertical="center"/>
    </xf>
    <xf numFmtId="0" fontId="16" fillId="0" borderId="0" xfId="38" applyFont="1" applyBorder="1" applyAlignment="1">
      <alignment vertical="center"/>
    </xf>
    <xf numFmtId="0" fontId="6" fillId="0" borderId="0" xfId="38" applyFont="1" applyFill="1" applyAlignment="1">
      <alignment vertical="center"/>
    </xf>
    <xf numFmtId="0" fontId="12" fillId="0" borderId="0" xfId="38" applyFont="1" applyAlignment="1">
      <alignment horizontal="right"/>
    </xf>
    <xf numFmtId="0" fontId="16" fillId="0" borderId="0" xfId="38" applyFont="1" applyAlignment="1">
      <alignment vertical="center" wrapText="1"/>
    </xf>
    <xf numFmtId="3" fontId="38" fillId="0" borderId="0" xfId="38" applyNumberFormat="1" applyFont="1" applyAlignment="1">
      <alignment horizontal="right"/>
    </xf>
    <xf numFmtId="0" fontId="14" fillId="0" borderId="0" xfId="38" applyFont="1" applyAlignment="1">
      <alignment horizontal="right"/>
    </xf>
    <xf numFmtId="3" fontId="38" fillId="0" borderId="0" xfId="38" applyNumberFormat="1" applyFont="1"/>
    <xf numFmtId="0" fontId="39" fillId="0" borderId="0" xfId="38" applyFont="1" applyAlignment="1">
      <alignment vertical="center" wrapText="1"/>
    </xf>
    <xf numFmtId="0" fontId="31" fillId="0" borderId="0" xfId="38" applyFont="1" applyAlignment="1">
      <alignment vertical="center" wrapText="1"/>
    </xf>
    <xf numFmtId="3" fontId="40" fillId="0" borderId="0" xfId="38" applyNumberFormat="1" applyFont="1" applyAlignment="1">
      <alignment horizontal="right"/>
    </xf>
    <xf numFmtId="0" fontId="6" fillId="0" borderId="0" xfId="38" applyFont="1" applyBorder="1" applyAlignment="1">
      <alignment vertical="center"/>
    </xf>
    <xf numFmtId="0" fontId="6" fillId="0" borderId="0" xfId="38" applyFont="1" applyFill="1" applyAlignment="1">
      <alignment vertical="center" wrapText="1"/>
    </xf>
    <xf numFmtId="0" fontId="6" fillId="0" borderId="0" xfId="38" applyFont="1" applyAlignment="1">
      <alignment vertical="center" wrapText="1"/>
    </xf>
    <xf numFmtId="0" fontId="6" fillId="0" borderId="0" xfId="38" applyFont="1" applyBorder="1" applyAlignment="1">
      <alignment vertical="center" wrapText="1"/>
    </xf>
    <xf numFmtId="0" fontId="31" fillId="0" borderId="0" xfId="38" applyFont="1" applyFill="1" applyAlignment="1">
      <alignment vertical="center" wrapText="1"/>
    </xf>
    <xf numFmtId="3" fontId="38" fillId="0" borderId="0" xfId="38" applyNumberFormat="1" applyFont="1" applyFill="1"/>
    <xf numFmtId="0" fontId="6" fillId="0" borderId="0" xfId="38" applyFont="1" applyFill="1" applyAlignment="1">
      <alignment horizontal="left" wrapText="1"/>
    </xf>
    <xf numFmtId="0" fontId="5" fillId="19" borderId="0" xfId="38" applyFont="1" applyFill="1" applyAlignment="1">
      <alignment horizontal="left"/>
    </xf>
    <xf numFmtId="0" fontId="6" fillId="19" borderId="0" xfId="38" applyFont="1" applyFill="1"/>
    <xf numFmtId="0" fontId="6" fillId="0" borderId="0" xfId="39" applyFont="1"/>
    <xf numFmtId="0" fontId="6" fillId="0" borderId="0" xfId="39" applyFont="1" applyFill="1"/>
    <xf numFmtId="0" fontId="5" fillId="0" borderId="0" xfId="39" applyFont="1" applyAlignment="1">
      <alignment horizontal="left"/>
    </xf>
    <xf numFmtId="49" fontId="5" fillId="0" borderId="0" xfId="39" applyNumberFormat="1" applyFont="1" applyBorder="1" applyAlignment="1">
      <alignment horizontal="left" vertical="center"/>
    </xf>
    <xf numFmtId="0" fontId="11" fillId="0" borderId="0" xfId="39" applyNumberFormat="1" applyFont="1" applyFill="1"/>
    <xf numFmtId="3" fontId="11" fillId="0" borderId="0" xfId="39" applyNumberFormat="1" applyFont="1" applyFill="1"/>
    <xf numFmtId="0" fontId="6" fillId="0" borderId="0" xfId="39" applyFont="1" applyFill="1" applyAlignment="1">
      <alignment horizontal="left"/>
    </xf>
    <xf numFmtId="3" fontId="16" fillId="0" borderId="0" xfId="39" applyNumberFormat="1" applyFont="1" applyFill="1" applyAlignment="1">
      <alignment horizontal="right" vertical="center" wrapText="1"/>
    </xf>
    <xf numFmtId="0" fontId="12" fillId="0" borderId="0" xfId="39" applyFont="1" applyFill="1" applyAlignment="1" applyProtection="1">
      <alignment horizontal="left"/>
    </xf>
    <xf numFmtId="0" fontId="31" fillId="0" borderId="0" xfId="39" applyNumberFormat="1" applyFont="1" applyFill="1" applyBorder="1" applyAlignment="1" applyProtection="1">
      <alignment horizontal="center" vertical="center"/>
    </xf>
    <xf numFmtId="0" fontId="41" fillId="0" borderId="0" xfId="39" applyFont="1" applyFill="1" applyAlignment="1" applyProtection="1">
      <alignment horizontal="left"/>
    </xf>
    <xf numFmtId="0" fontId="31" fillId="0" borderId="0" xfId="39" applyFont="1" applyFill="1" applyAlignment="1" applyProtection="1">
      <alignment horizontal="left"/>
    </xf>
    <xf numFmtId="0" fontId="31" fillId="0" borderId="0" xfId="39" applyFont="1" applyBorder="1" applyAlignment="1">
      <alignment horizontal="center" vertical="center"/>
    </xf>
    <xf numFmtId="0" fontId="6" fillId="0" borderId="0" xfId="39" applyFont="1" applyFill="1" applyAlignment="1" applyProtection="1">
      <alignment horizontal="left"/>
    </xf>
    <xf numFmtId="3" fontId="31" fillId="0" borderId="0" xfId="39" applyNumberFormat="1" applyFont="1" applyFill="1" applyAlignment="1" applyProtection="1">
      <alignment horizontal="left" vertical="center" wrapText="1"/>
    </xf>
    <xf numFmtId="3" fontId="13" fillId="0" borderId="0" xfId="39" applyNumberFormat="1" applyFont="1" applyAlignment="1">
      <alignment horizontal="right" wrapText="1"/>
    </xf>
    <xf numFmtId="3" fontId="31" fillId="0" borderId="0" xfId="39" applyNumberFormat="1" applyFont="1" applyAlignment="1">
      <alignment horizontal="right" wrapText="1"/>
    </xf>
    <xf numFmtId="0" fontId="31" fillId="0" borderId="0" xfId="39" applyFont="1" applyFill="1"/>
    <xf numFmtId="3" fontId="16" fillId="0" borderId="0" xfId="39" applyNumberFormat="1" applyFont="1" applyFill="1" applyAlignment="1">
      <alignment vertical="center" wrapText="1"/>
    </xf>
    <xf numFmtId="3" fontId="6" fillId="0" borderId="0" xfId="39" applyNumberFormat="1" applyFont="1" applyFill="1" applyAlignment="1">
      <alignment horizontal="right"/>
    </xf>
    <xf numFmtId="3" fontId="6" fillId="0" borderId="0" xfId="39" applyNumberFormat="1" applyFont="1" applyAlignment="1">
      <alignment horizontal="right" wrapText="1"/>
    </xf>
    <xf numFmtId="3" fontId="6" fillId="0" borderId="0" xfId="39" applyNumberFormat="1" applyFont="1" applyFill="1"/>
    <xf numFmtId="0" fontId="31" fillId="0" borderId="0" xfId="39" applyFont="1" applyAlignment="1">
      <alignment horizontal="center" vertical="center"/>
    </xf>
    <xf numFmtId="0" fontId="31" fillId="0" borderId="0" xfId="39" applyFont="1" applyAlignment="1">
      <alignment vertical="center"/>
    </xf>
    <xf numFmtId="0" fontId="31" fillId="0" borderId="0" xfId="39" applyFont="1" applyFill="1" applyAlignment="1">
      <alignment vertical="center"/>
    </xf>
    <xf numFmtId="0" fontId="16" fillId="0" borderId="0" xfId="39" applyFont="1" applyAlignment="1">
      <alignment horizontal="center" vertical="center"/>
    </xf>
    <xf numFmtId="0" fontId="16" fillId="0" borderId="0" xfId="39" applyFont="1" applyAlignment="1">
      <alignment vertical="center" wrapText="1"/>
    </xf>
    <xf numFmtId="3" fontId="16" fillId="0" borderId="0" xfId="39" applyNumberFormat="1" applyFont="1" applyAlignment="1">
      <alignment horizontal="right" wrapText="1"/>
    </xf>
    <xf numFmtId="0" fontId="16" fillId="0" borderId="0" xfId="39" applyFont="1" applyFill="1" applyAlignment="1">
      <alignment vertical="center"/>
    </xf>
    <xf numFmtId="0" fontId="16" fillId="0" borderId="0" xfId="39" applyFont="1" applyAlignment="1">
      <alignment vertical="center"/>
    </xf>
    <xf numFmtId="0" fontId="31" fillId="0" borderId="0" xfId="39" applyFont="1" applyAlignment="1">
      <alignment vertical="center" wrapText="1"/>
    </xf>
    <xf numFmtId="3" fontId="31" fillId="0" borderId="0" xfId="39" applyNumberFormat="1" applyFont="1" applyAlignment="1">
      <alignment horizontal="right"/>
    </xf>
    <xf numFmtId="3" fontId="6" fillId="0" borderId="0" xfId="39" applyNumberFormat="1" applyFont="1" applyAlignment="1">
      <alignment horizontal="right"/>
    </xf>
    <xf numFmtId="3" fontId="16" fillId="0" borderId="0" xfId="39" applyNumberFormat="1" applyFont="1" applyAlignment="1">
      <alignment horizontal="right"/>
    </xf>
    <xf numFmtId="3" fontId="16" fillId="0" borderId="0" xfId="39" applyNumberFormat="1" applyFont="1" applyAlignment="1" applyProtection="1">
      <alignment horizontal="left" vertical="center"/>
    </xf>
    <xf numFmtId="3" fontId="16" fillId="0" borderId="0" xfId="39" applyNumberFormat="1" applyFont="1" applyAlignment="1">
      <alignment horizontal="left" vertical="center"/>
    </xf>
    <xf numFmtId="0" fontId="12" fillId="0" borderId="0" xfId="39" applyFont="1" applyAlignment="1">
      <alignment horizontal="right"/>
    </xf>
    <xf numFmtId="0" fontId="31" fillId="0" borderId="0" xfId="39" applyFont="1" applyAlignment="1">
      <alignment horizontal="center" vertical="center" wrapText="1"/>
    </xf>
    <xf numFmtId="0" fontId="16" fillId="0" borderId="0" xfId="39" applyFont="1" applyAlignment="1">
      <alignment horizontal="left" vertical="center"/>
    </xf>
    <xf numFmtId="0" fontId="16" fillId="0" borderId="0" xfId="39" applyFont="1" applyAlignment="1">
      <alignment horizontal="center" vertical="center" wrapText="1"/>
    </xf>
    <xf numFmtId="0" fontId="16" fillId="0" borderId="0" xfId="39" applyFont="1" applyAlignment="1" applyProtection="1">
      <alignment horizontal="center" vertical="center"/>
    </xf>
    <xf numFmtId="0" fontId="31" fillId="0" borderId="0" xfId="39" applyFont="1" applyAlignment="1" applyProtection="1">
      <alignment horizontal="center" vertical="center"/>
    </xf>
    <xf numFmtId="0" fontId="16" fillId="0" borderId="0" xfId="39" applyFont="1" applyBorder="1" applyAlignment="1">
      <alignment horizontal="left" vertical="center" wrapText="1"/>
    </xf>
    <xf numFmtId="0" fontId="31" fillId="0" borderId="0" xfId="39" applyFont="1" applyBorder="1" applyAlignment="1">
      <alignment horizontal="left" vertical="center" wrapText="1"/>
    </xf>
    <xf numFmtId="0" fontId="31" fillId="0" borderId="0" xfId="39" applyFont="1" applyAlignment="1">
      <alignment horizontal="left" vertical="center"/>
    </xf>
    <xf numFmtId="3" fontId="31" fillId="0" borderId="0" xfId="39" applyNumberFormat="1" applyFont="1" applyFill="1" applyAlignment="1">
      <alignment horizontal="left" vertical="center" wrapText="1"/>
    </xf>
    <xf numFmtId="3" fontId="16" fillId="0" borderId="0" xfId="39" applyNumberFormat="1" applyFont="1" applyFill="1" applyAlignment="1">
      <alignment horizontal="left" vertical="center" wrapText="1"/>
    </xf>
    <xf numFmtId="3" fontId="16" fillId="0" borderId="0" xfId="39" applyNumberFormat="1" applyFont="1" applyAlignment="1">
      <alignment vertical="center" wrapText="1"/>
    </xf>
    <xf numFmtId="3" fontId="6" fillId="0" borderId="0" xfId="39" applyNumberFormat="1" applyFont="1" applyFill="1" applyAlignment="1">
      <alignment vertical="center"/>
    </xf>
    <xf numFmtId="3" fontId="6" fillId="0" borderId="0" xfId="39" applyNumberFormat="1" applyFont="1" applyFill="1" applyAlignment="1">
      <alignment vertical="center" wrapText="1"/>
    </xf>
    <xf numFmtId="3" fontId="39" fillId="0" borderId="0" xfId="39" applyNumberFormat="1" applyFont="1" applyAlignment="1">
      <alignment vertical="center" wrapText="1"/>
    </xf>
    <xf numFmtId="3" fontId="31" fillId="0" borderId="0" xfId="39" applyNumberFormat="1" applyFont="1" applyFill="1" applyAlignment="1">
      <alignment vertical="center" wrapText="1"/>
    </xf>
    <xf numFmtId="3" fontId="31" fillId="0" borderId="0" xfId="39" applyNumberFormat="1" applyFont="1" applyAlignment="1">
      <alignment vertical="center" wrapText="1"/>
    </xf>
    <xf numFmtId="3" fontId="6" fillId="0" borderId="0" xfId="39" applyNumberFormat="1" applyFont="1" applyFill="1" applyAlignment="1">
      <alignment horizontal="left" wrapText="1"/>
    </xf>
    <xf numFmtId="0" fontId="6" fillId="0" borderId="0" xfId="39" applyFont="1" applyFill="1" applyAlignment="1">
      <alignment horizontal="left" wrapText="1"/>
    </xf>
    <xf numFmtId="0" fontId="6" fillId="0" borderId="0" xfId="39" applyNumberFormat="1" applyFont="1" applyFill="1"/>
    <xf numFmtId="0" fontId="11" fillId="19" borderId="0" xfId="39" applyNumberFormat="1" applyFont="1" applyFill="1"/>
    <xf numFmtId="166" fontId="31" fillId="0" borderId="0" xfId="39" applyNumberFormat="1" applyFont="1" applyAlignment="1">
      <alignment horizontal="right" wrapText="1"/>
    </xf>
    <xf numFmtId="166" fontId="31" fillId="0" borderId="0" xfId="39" applyNumberFormat="1" applyFont="1" applyFill="1"/>
    <xf numFmtId="166" fontId="16" fillId="0" borderId="0" xfId="39" applyNumberFormat="1" applyFont="1" applyFill="1" applyAlignment="1">
      <alignment horizontal="right" wrapText="1"/>
    </xf>
    <xf numFmtId="166" fontId="16" fillId="0" borderId="0" xfId="39" applyNumberFormat="1" applyFont="1" applyFill="1"/>
    <xf numFmtId="166" fontId="16" fillId="0" borderId="0" xfId="39" applyNumberFormat="1" applyFont="1" applyAlignment="1">
      <alignment horizontal="right" wrapText="1"/>
    </xf>
    <xf numFmtId="166" fontId="16" fillId="0" borderId="0" xfId="39" applyNumberFormat="1" applyFont="1" applyFill="1" applyAlignment="1">
      <alignment horizontal="right"/>
    </xf>
    <xf numFmtId="166" fontId="31" fillId="0" borderId="0" xfId="39" applyNumberFormat="1" applyFont="1" applyAlignment="1">
      <alignment horizontal="right"/>
    </xf>
    <xf numFmtId="166" fontId="16" fillId="0" borderId="0" xfId="39" applyNumberFormat="1" applyFont="1" applyAlignment="1">
      <alignment horizontal="right"/>
    </xf>
    <xf numFmtId="166" fontId="31" fillId="0" borderId="0" xfId="39" applyNumberFormat="1" applyFont="1" applyFill="1" applyAlignment="1">
      <alignment horizontal="right" vertical="center" wrapText="1"/>
    </xf>
    <xf numFmtId="0" fontId="16" fillId="0" borderId="0" xfId="40" applyFont="1"/>
    <xf numFmtId="0" fontId="5" fillId="0" borderId="0" xfId="40" applyNumberFormat="1" applyFont="1" applyAlignment="1">
      <alignment horizontal="left"/>
    </xf>
    <xf numFmtId="0" fontId="5" fillId="0" borderId="0" xfId="40" applyFont="1"/>
    <xf numFmtId="0" fontId="5" fillId="0" borderId="0" xfId="40" applyFont="1" applyAlignment="1">
      <alignment horizontal="right"/>
    </xf>
    <xf numFmtId="0" fontId="16" fillId="0" borderId="0" xfId="40" applyFont="1" applyAlignment="1">
      <alignment horizontal="right"/>
    </xf>
    <xf numFmtId="0" fontId="16" fillId="0" borderId="0" xfId="40" applyFont="1" applyFill="1"/>
    <xf numFmtId="0" fontId="16" fillId="0" borderId="0" xfId="40" applyFont="1" applyAlignment="1">
      <alignment horizontal="left"/>
    </xf>
    <xf numFmtId="3" fontId="16" fillId="0" borderId="0" xfId="40" applyNumberFormat="1" applyFont="1" applyAlignment="1" applyProtection="1">
      <alignment vertical="center"/>
    </xf>
    <xf numFmtId="3" fontId="16" fillId="0" borderId="0" xfId="40" applyNumberFormat="1" applyFont="1"/>
    <xf numFmtId="3" fontId="16" fillId="0" borderId="0" xfId="40" applyNumberFormat="1" applyFont="1" applyAlignment="1">
      <alignment horizontal="right"/>
    </xf>
    <xf numFmtId="3" fontId="31" fillId="0" borderId="0" xfId="40" applyNumberFormat="1" applyFont="1" applyFill="1" applyAlignment="1">
      <alignment horizontal="left" vertical="center"/>
    </xf>
    <xf numFmtId="3" fontId="31" fillId="0" borderId="0" xfId="40" applyNumberFormat="1" applyFont="1"/>
    <xf numFmtId="3" fontId="31" fillId="0" borderId="0" xfId="40" applyNumberFormat="1" applyFont="1" applyAlignment="1">
      <alignment vertical="center"/>
    </xf>
    <xf numFmtId="0" fontId="31" fillId="0" borderId="0" xfId="40" applyFont="1"/>
    <xf numFmtId="3" fontId="16" fillId="0" borderId="0" xfId="40" applyNumberFormat="1" applyFont="1" applyAlignment="1">
      <alignment vertical="center"/>
    </xf>
    <xf numFmtId="0" fontId="31" fillId="0" borderId="0" xfId="40" applyFont="1" applyAlignment="1" applyProtection="1">
      <alignment horizontal="left" vertical="center"/>
    </xf>
    <xf numFmtId="0" fontId="16" fillId="0" borderId="0" xfId="40" applyFont="1" applyAlignment="1" applyProtection="1">
      <alignment horizontal="left" vertical="center"/>
    </xf>
    <xf numFmtId="3" fontId="16" fillId="0" borderId="0" xfId="40" applyNumberFormat="1" applyFont="1" applyAlignment="1"/>
    <xf numFmtId="3" fontId="16" fillId="0" borderId="0" xfId="40" applyNumberFormat="1" applyFont="1" applyFill="1" applyAlignment="1">
      <alignment vertical="center"/>
    </xf>
    <xf numFmtId="3" fontId="16" fillId="0" borderId="0" xfId="40" applyNumberFormat="1" applyFont="1" applyFill="1"/>
    <xf numFmtId="3" fontId="31" fillId="0" borderId="0" xfId="40" applyNumberFormat="1" applyFont="1" applyFill="1" applyAlignment="1">
      <alignment vertical="center"/>
    </xf>
    <xf numFmtId="0" fontId="31" fillId="0" borderId="0" xfId="40" applyFont="1" applyFill="1"/>
    <xf numFmtId="3" fontId="31" fillId="0" borderId="0" xfId="40" applyNumberFormat="1" applyFont="1" applyAlignment="1"/>
    <xf numFmtId="166" fontId="31" fillId="0" borderId="0" xfId="40" applyNumberFormat="1" applyFont="1"/>
    <xf numFmtId="3" fontId="31" fillId="0" borderId="0" xfId="40" applyNumberFormat="1" applyFont="1" applyAlignment="1">
      <alignment horizontal="right" vertical="center"/>
    </xf>
    <xf numFmtId="3" fontId="31" fillId="0" borderId="0" xfId="40" applyNumberFormat="1" applyFont="1" applyAlignment="1" applyProtection="1">
      <alignment horizontal="right" vertical="center"/>
    </xf>
    <xf numFmtId="3" fontId="16" fillId="0" borderId="0" xfId="40" applyNumberFormat="1" applyFont="1" applyAlignment="1">
      <alignment horizontal="right" vertical="center"/>
    </xf>
    <xf numFmtId="3" fontId="16" fillId="0" borderId="0" xfId="40" applyNumberFormat="1" applyFont="1" applyAlignment="1" applyProtection="1">
      <alignment horizontal="right" vertical="center"/>
    </xf>
    <xf numFmtId="3" fontId="16" fillId="0" borderId="0" xfId="40" applyNumberFormat="1" applyFont="1" applyBorder="1" applyAlignment="1">
      <alignment vertical="center"/>
    </xf>
    <xf numFmtId="3" fontId="16" fillId="0" borderId="0" xfId="40" applyNumberFormat="1" applyFont="1" applyFill="1" applyAlignment="1">
      <alignment horizontal="left" vertical="center" wrapText="1"/>
    </xf>
    <xf numFmtId="3" fontId="16" fillId="0" borderId="0" xfId="40" applyNumberFormat="1" applyFont="1" applyBorder="1" applyAlignment="1">
      <alignment horizontal="right" vertical="center"/>
    </xf>
    <xf numFmtId="3" fontId="16" fillId="0" borderId="0" xfId="40" applyNumberFormat="1" applyFont="1" applyBorder="1" applyAlignment="1">
      <alignment horizontal="right"/>
    </xf>
    <xf numFmtId="3" fontId="16" fillId="0" borderId="0" xfId="40" applyNumberFormat="1" applyFont="1" applyFill="1" applyBorder="1" applyAlignment="1">
      <alignment horizontal="right" vertical="center"/>
    </xf>
    <xf numFmtId="3" fontId="31" fillId="0" borderId="0" xfId="40" applyNumberFormat="1" applyFont="1" applyFill="1" applyAlignment="1">
      <alignment horizontal="left" vertical="center" wrapText="1"/>
    </xf>
    <xf numFmtId="3" fontId="31" fillId="0" borderId="0" xfId="40" applyNumberFormat="1" applyFont="1" applyBorder="1" applyAlignment="1">
      <alignment horizontal="right" vertical="center"/>
    </xf>
    <xf numFmtId="3" fontId="31" fillId="0" borderId="0" xfId="40" applyNumberFormat="1" applyFont="1" applyFill="1" applyAlignment="1">
      <alignment horizontal="right" vertical="center"/>
    </xf>
    <xf numFmtId="3" fontId="16" fillId="0" borderId="0" xfId="40" quotePrefix="1" applyNumberFormat="1" applyFont="1" applyAlignment="1">
      <alignment horizontal="left" vertical="center"/>
    </xf>
    <xf numFmtId="3" fontId="16" fillId="0" borderId="0" xfId="40" applyNumberFormat="1" applyFont="1" applyAlignment="1">
      <alignment horizontal="left" vertical="center"/>
    </xf>
    <xf numFmtId="3" fontId="31" fillId="0" borderId="0" xfId="40" applyNumberFormat="1" applyFont="1" applyBorder="1" applyAlignment="1" applyProtection="1">
      <alignment horizontal="right" vertical="center"/>
    </xf>
    <xf numFmtId="166" fontId="31" fillId="0" borderId="0" xfId="40" applyNumberFormat="1" applyFont="1" applyAlignment="1">
      <alignment horizontal="right"/>
    </xf>
    <xf numFmtId="166" fontId="16" fillId="0" borderId="0" xfId="40" applyNumberFormat="1" applyFont="1" applyAlignment="1">
      <alignment horizontal="right"/>
    </xf>
    <xf numFmtId="0" fontId="5" fillId="19" borderId="0" xfId="40" applyNumberFormat="1" applyFont="1" applyFill="1" applyAlignment="1">
      <alignment horizontal="left"/>
    </xf>
    <xf numFmtId="0" fontId="16" fillId="19" borderId="0" xfId="40" applyFont="1" applyFill="1"/>
    <xf numFmtId="0" fontId="34" fillId="0" borderId="9" xfId="0" applyFont="1" applyBorder="1" applyAlignment="1">
      <alignment vertical="center"/>
    </xf>
    <xf numFmtId="0" fontId="7" fillId="19" borderId="0" xfId="0" applyFont="1" applyFill="1" applyAlignment="1">
      <alignment vertical="center"/>
    </xf>
    <xf numFmtId="0" fontId="16" fillId="0" borderId="0" xfId="0" applyFont="1" applyBorder="1" applyAlignment="1">
      <alignment horizontal="left" wrapText="1"/>
    </xf>
    <xf numFmtId="0" fontId="13" fillId="0" borderId="10" xfId="35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3" fontId="16" fillId="0" borderId="15" xfId="40" applyNumberFormat="1" applyFont="1" applyFill="1" applyBorder="1" applyAlignment="1">
      <alignment horizontal="left" vertical="center" wrapText="1"/>
    </xf>
    <xf numFmtId="3" fontId="16" fillId="0" borderId="16" xfId="40" applyNumberFormat="1" applyFont="1" applyFill="1" applyBorder="1" applyAlignment="1">
      <alignment horizontal="left" vertical="center" wrapText="1"/>
    </xf>
    <xf numFmtId="3" fontId="16" fillId="0" borderId="16" xfId="40" applyNumberFormat="1" applyFont="1" applyBorder="1" applyAlignment="1">
      <alignment horizontal="right" vertical="center"/>
    </xf>
    <xf numFmtId="0" fontId="16" fillId="0" borderId="0" xfId="0" quotePrefix="1" applyFont="1" applyFill="1" applyAlignment="1">
      <alignment horizontal="left" vertical="center"/>
    </xf>
    <xf numFmtId="0" fontId="16" fillId="0" borderId="0" xfId="0" quotePrefix="1" applyFont="1" applyFill="1" applyAlignment="1">
      <alignment horizontal="left" vertical="center" wrapText="1"/>
    </xf>
    <xf numFmtId="0" fontId="16" fillId="0" borderId="0" xfId="0" quotePrefix="1" applyFont="1" applyAlignment="1">
      <alignment horizontal="left" vertical="center"/>
    </xf>
    <xf numFmtId="0" fontId="34" fillId="0" borderId="0" xfId="0" applyFont="1" applyAlignment="1">
      <alignment horizontal="justify" vertical="center" wrapText="1"/>
    </xf>
    <xf numFmtId="3" fontId="31" fillId="0" borderId="0" xfId="35" applyNumberFormat="1" applyFont="1" applyFill="1" applyAlignment="1" applyProtection="1">
      <alignment horizontal="right" vertical="center"/>
    </xf>
    <xf numFmtId="0" fontId="31" fillId="0" borderId="11" xfId="38" applyNumberFormat="1" applyFont="1" applyBorder="1" applyAlignment="1">
      <alignment horizontal="center" vertical="center"/>
    </xf>
    <xf numFmtId="0" fontId="13" fillId="0" borderId="20" xfId="38" applyFont="1" applyBorder="1" applyAlignment="1">
      <alignment horizontal="center" vertical="center"/>
    </xf>
    <xf numFmtId="0" fontId="31" fillId="18" borderId="0" xfId="0" applyFont="1" applyFill="1" applyBorder="1" applyAlignment="1">
      <alignment horizontal="center" vertical="top"/>
    </xf>
    <xf numFmtId="0" fontId="31" fillId="18" borderId="0" xfId="0" applyFont="1" applyFill="1" applyBorder="1" applyAlignment="1">
      <alignment vertical="top" wrapText="1"/>
    </xf>
    <xf numFmtId="0" fontId="31" fillId="18" borderId="21" xfId="0" applyFont="1" applyFill="1" applyBorder="1" applyAlignment="1" applyProtection="1">
      <alignment horizontal="center" vertical="top"/>
    </xf>
    <xf numFmtId="0" fontId="31" fillId="18" borderId="22" xfId="0" applyFont="1" applyFill="1" applyBorder="1" applyAlignment="1" applyProtection="1">
      <alignment horizontal="left" vertical="top"/>
    </xf>
    <xf numFmtId="0" fontId="31" fillId="18" borderId="0" xfId="0" applyFont="1" applyFill="1" applyBorder="1" applyAlignment="1" applyProtection="1">
      <alignment horizontal="center" vertical="top"/>
    </xf>
    <xf numFmtId="0" fontId="31" fillId="18" borderId="0" xfId="0" applyFont="1" applyFill="1" applyBorder="1" applyAlignment="1" applyProtection="1">
      <alignment horizontal="left" vertical="top"/>
    </xf>
    <xf numFmtId="0" fontId="31" fillId="18" borderId="21" xfId="0" applyFont="1" applyFill="1" applyBorder="1" applyAlignment="1" applyProtection="1">
      <alignment horizontal="center" vertical="top" wrapText="1"/>
    </xf>
    <xf numFmtId="0" fontId="31" fillId="18" borderId="22" xfId="0" applyFont="1" applyFill="1" applyBorder="1" applyAlignment="1" applyProtection="1">
      <alignment horizontal="left" vertical="top" wrapText="1"/>
    </xf>
    <xf numFmtId="0" fontId="16" fillId="0" borderId="0" xfId="36" applyFont="1" applyAlignment="1">
      <alignment wrapText="1"/>
    </xf>
    <xf numFmtId="0" fontId="13" fillId="0" borderId="0" xfId="0" applyFont="1" applyFill="1" applyBorder="1" applyAlignment="1">
      <alignment vertical="center"/>
    </xf>
    <xf numFmtId="0" fontId="6" fillId="0" borderId="0" xfId="37" applyFont="1" applyAlignment="1" applyProtection="1">
      <alignment vertical="center"/>
    </xf>
    <xf numFmtId="3" fontId="6" fillId="0" borderId="0" xfId="36" applyNumberFormat="1" applyFont="1" applyAlignment="1">
      <alignment horizontal="left" vertical="center"/>
    </xf>
    <xf numFmtId="0" fontId="43" fillId="0" borderId="0" xfId="30"/>
    <xf numFmtId="0" fontId="6" fillId="0" borderId="0" xfId="0" applyFont="1" applyAlignment="1">
      <alignment vertical="center"/>
    </xf>
    <xf numFmtId="0" fontId="6" fillId="0" borderId="0" xfId="0" quotePrefix="1" applyFont="1" applyFill="1" applyAlignment="1">
      <alignment horizontal="left" vertical="center"/>
    </xf>
    <xf numFmtId="0" fontId="6" fillId="0" borderId="0" xfId="0" quotePrefix="1" applyFont="1" applyFill="1" applyAlignment="1">
      <alignment horizontal="left" vertical="center" wrapText="1"/>
    </xf>
    <xf numFmtId="0" fontId="6" fillId="0" borderId="0" xfId="0" quotePrefix="1" applyFont="1" applyAlignment="1">
      <alignment horizontal="left" vertical="center"/>
    </xf>
    <xf numFmtId="0" fontId="6" fillId="0" borderId="0" xfId="35" applyFont="1" applyFill="1" applyAlignment="1">
      <alignment vertical="center"/>
    </xf>
    <xf numFmtId="37" fontId="6" fillId="0" borderId="0" xfId="35" applyNumberFormat="1" applyFont="1" applyFill="1" applyAlignment="1" applyProtection="1">
      <alignment vertical="center"/>
    </xf>
    <xf numFmtId="0" fontId="0" fillId="0" borderId="0" xfId="0"/>
    <xf numFmtId="37" fontId="13" fillId="0" borderId="0" xfId="35" applyNumberFormat="1" applyFont="1" applyFill="1" applyAlignment="1" applyProtection="1">
      <alignment horizontal="center" vertical="center"/>
    </xf>
    <xf numFmtId="0" fontId="13" fillId="0" borderId="13" xfId="35" applyFont="1" applyFill="1" applyBorder="1" applyAlignment="1">
      <alignment horizontal="center" vertical="center"/>
    </xf>
    <xf numFmtId="0" fontId="13" fillId="0" borderId="19" xfId="35" applyFont="1" applyFill="1" applyBorder="1" applyAlignment="1">
      <alignment horizontal="center" vertical="center"/>
    </xf>
    <xf numFmtId="37" fontId="13" fillId="0" borderId="16" xfId="35" applyNumberFormat="1" applyFont="1" applyFill="1" applyBorder="1" applyAlignment="1" applyProtection="1">
      <alignment horizontal="center" vertical="center"/>
    </xf>
    <xf numFmtId="0" fontId="6" fillId="0" borderId="0" xfId="35" applyFont="1" applyFill="1" applyAlignment="1">
      <alignment vertical="center"/>
    </xf>
    <xf numFmtId="3" fontId="6" fillId="0" borderId="0" xfId="35" applyNumberFormat="1" applyFont="1" applyFill="1" applyAlignment="1">
      <alignment vertical="center"/>
    </xf>
    <xf numFmtId="0" fontId="6" fillId="0" borderId="0" xfId="35" applyFont="1" applyAlignment="1" applyProtection="1">
      <alignment vertical="center"/>
    </xf>
    <xf numFmtId="0" fontId="13" fillId="0" borderId="0" xfId="35" applyFont="1" applyFill="1" applyAlignment="1">
      <alignment vertical="center"/>
    </xf>
    <xf numFmtId="164" fontId="6" fillId="0" borderId="0" xfId="35" applyNumberFormat="1" applyFont="1" applyAlignment="1" applyProtection="1">
      <alignment vertical="center"/>
    </xf>
    <xf numFmtId="3" fontId="13" fillId="0" borderId="0" xfId="35" applyNumberFormat="1" applyFont="1" applyFill="1" applyAlignment="1">
      <alignment vertical="center"/>
    </xf>
    <xf numFmtId="3" fontId="13" fillId="0" borderId="0" xfId="35" applyNumberFormat="1" applyFont="1" applyFill="1" applyAlignment="1">
      <alignment horizontal="right" vertical="center"/>
    </xf>
    <xf numFmtId="3" fontId="6" fillId="0" borderId="0" xfId="35" applyNumberFormat="1" applyFont="1" applyFill="1" applyAlignment="1">
      <alignment horizontal="right" vertical="center"/>
    </xf>
    <xf numFmtId="3" fontId="13" fillId="0" borderId="0" xfId="35" applyNumberFormat="1" applyFont="1" applyAlignment="1" applyProtection="1">
      <alignment vertical="center"/>
    </xf>
    <xf numFmtId="164" fontId="13" fillId="0" borderId="0" xfId="35" applyNumberFormat="1" applyFont="1" applyAlignment="1" applyProtection="1">
      <alignment vertical="center"/>
    </xf>
    <xf numFmtId="166" fontId="13" fillId="0" borderId="0" xfId="36" applyNumberFormat="1" applyFont="1" applyAlignment="1"/>
    <xf numFmtId="166" fontId="6" fillId="0" borderId="0" xfId="36" applyNumberFormat="1" applyFont="1" applyAlignment="1"/>
    <xf numFmtId="166" fontId="6" fillId="0" borderId="0" xfId="36" applyNumberFormat="1" applyFont="1" applyAlignment="1">
      <alignment horizontal="right"/>
    </xf>
    <xf numFmtId="166" fontId="6" fillId="0" borderId="12" xfId="41" applyNumberFormat="1" applyFont="1" applyFill="1" applyBorder="1" applyAlignment="1">
      <alignment horizontal="right" wrapText="1"/>
    </xf>
    <xf numFmtId="166" fontId="6" fillId="0" borderId="0" xfId="36" applyNumberFormat="1" applyFont="1" applyAlignment="1">
      <alignment horizontal="right" vertical="center"/>
    </xf>
    <xf numFmtId="3" fontId="42" fillId="0" borderId="0" xfId="53" applyNumberFormat="1" applyFont="1" applyAlignment="1"/>
    <xf numFmtId="166" fontId="6" fillId="0" borderId="0" xfId="36" applyNumberFormat="1" applyFont="1" applyAlignment="1">
      <alignment horizontal="right"/>
    </xf>
    <xf numFmtId="166" fontId="6" fillId="0" borderId="12" xfId="41" applyNumberFormat="1" applyFont="1" applyFill="1" applyBorder="1" applyAlignment="1">
      <alignment horizontal="right" wrapText="1"/>
    </xf>
    <xf numFmtId="166" fontId="6" fillId="0" borderId="0" xfId="41" applyNumberFormat="1" applyFont="1" applyFill="1" applyBorder="1" applyAlignment="1">
      <alignment horizontal="right" wrapText="1"/>
    </xf>
    <xf numFmtId="166" fontId="6" fillId="0" borderId="0" xfId="36" applyNumberFormat="1" applyFont="1" applyAlignment="1">
      <alignment horizontal="right"/>
    </xf>
    <xf numFmtId="166" fontId="6" fillId="0" borderId="12" xfId="41" applyNumberFormat="1" applyFont="1" applyFill="1" applyBorder="1" applyAlignment="1">
      <alignment horizontal="right" wrapText="1"/>
    </xf>
    <xf numFmtId="166" fontId="6" fillId="0" borderId="0" xfId="41" applyNumberFormat="1" applyFont="1" applyFill="1" applyBorder="1" applyAlignment="1">
      <alignment horizontal="right" wrapText="1"/>
    </xf>
    <xf numFmtId="166" fontId="6" fillId="0" borderId="12" xfId="41" applyNumberFormat="1" applyFont="1" applyFill="1" applyBorder="1" applyAlignment="1">
      <alignment horizontal="right" wrapText="1"/>
    </xf>
    <xf numFmtId="0" fontId="13" fillId="18" borderId="22" xfId="0" applyFont="1" applyFill="1" applyBorder="1" applyAlignment="1" applyProtection="1">
      <alignment horizontal="left" vertical="top" wrapText="1"/>
    </xf>
    <xf numFmtId="166" fontId="13" fillId="18" borderId="22" xfId="0" applyNumberFormat="1" applyFont="1" applyFill="1" applyBorder="1" applyAlignment="1" applyProtection="1">
      <alignment horizontal="right" vertical="top" wrapText="1"/>
    </xf>
    <xf numFmtId="166" fontId="6" fillId="0" borderId="0" xfId="36" applyNumberFormat="1" applyFont="1" applyAlignment="1">
      <alignment horizontal="right"/>
    </xf>
    <xf numFmtId="166" fontId="6" fillId="0" borderId="12" xfId="41" applyNumberFormat="1" applyFont="1" applyFill="1" applyBorder="1" applyAlignment="1">
      <alignment horizontal="right" wrapText="1"/>
    </xf>
    <xf numFmtId="166" fontId="6" fillId="0" borderId="0" xfId="41" applyNumberFormat="1" applyFont="1" applyFill="1" applyBorder="1" applyAlignment="1">
      <alignment horizontal="right" wrapText="1"/>
    </xf>
    <xf numFmtId="166" fontId="6" fillId="0" borderId="0" xfId="36" applyNumberFormat="1" applyFont="1" applyAlignment="1">
      <alignment horizontal="right"/>
    </xf>
    <xf numFmtId="166" fontId="6" fillId="0" borderId="12" xfId="41" applyNumberFormat="1" applyFont="1" applyFill="1" applyBorder="1" applyAlignment="1">
      <alignment horizontal="right" wrapText="1"/>
    </xf>
    <xf numFmtId="166" fontId="6" fillId="0" borderId="0" xfId="41" applyNumberFormat="1" applyFont="1" applyFill="1" applyBorder="1" applyAlignment="1">
      <alignment horizontal="right" wrapText="1"/>
    </xf>
    <xf numFmtId="166" fontId="6" fillId="0" borderId="0" xfId="36" applyNumberFormat="1" applyFont="1" applyAlignment="1">
      <alignment horizontal="right"/>
    </xf>
    <xf numFmtId="166" fontId="6" fillId="0" borderId="12" xfId="41" applyNumberFormat="1" applyFont="1" applyFill="1" applyBorder="1" applyAlignment="1">
      <alignment horizontal="right" wrapText="1"/>
    </xf>
    <xf numFmtId="166" fontId="6" fillId="0" borderId="0" xfId="41" applyNumberFormat="1" applyFont="1" applyFill="1" applyBorder="1" applyAlignment="1">
      <alignment horizontal="right" wrapText="1"/>
    </xf>
    <xf numFmtId="166" fontId="6" fillId="0" borderId="0" xfId="36" applyNumberFormat="1" applyFont="1" applyAlignment="1">
      <alignment horizontal="right"/>
    </xf>
    <xf numFmtId="166" fontId="6" fillId="0" borderId="12" xfId="41" applyNumberFormat="1" applyFont="1" applyFill="1" applyBorder="1" applyAlignment="1">
      <alignment horizontal="right" wrapText="1"/>
    </xf>
    <xf numFmtId="166" fontId="6" fillId="0" borderId="0" xfId="41" applyNumberFormat="1" applyFont="1" applyFill="1" applyBorder="1" applyAlignment="1">
      <alignment horizontal="right" wrapText="1"/>
    </xf>
    <xf numFmtId="0" fontId="0" fillId="0" borderId="0" xfId="0"/>
    <xf numFmtId="166" fontId="6" fillId="0" borderId="0" xfId="36" applyNumberFormat="1" applyFont="1" applyAlignment="1">
      <alignment horizontal="right"/>
    </xf>
    <xf numFmtId="166" fontId="6" fillId="0" borderId="12" xfId="41" applyNumberFormat="1" applyFont="1" applyFill="1" applyBorder="1" applyAlignment="1">
      <alignment horizontal="right" wrapText="1"/>
    </xf>
    <xf numFmtId="166" fontId="6" fillId="0" borderId="0" xfId="41" applyNumberFormat="1" applyFont="1" applyFill="1" applyBorder="1" applyAlignment="1">
      <alignment horizontal="right" wrapText="1"/>
    </xf>
    <xf numFmtId="166" fontId="13" fillId="0" borderId="0" xfId="41" applyNumberFormat="1" applyFont="1" applyFill="1" applyBorder="1" applyAlignment="1">
      <alignment horizontal="right" wrapText="1"/>
    </xf>
    <xf numFmtId="166" fontId="13" fillId="0" borderId="0" xfId="37" applyNumberFormat="1" applyFont="1" applyBorder="1" applyAlignment="1">
      <alignment horizontal="right" vertical="center"/>
    </xf>
    <xf numFmtId="166" fontId="6" fillId="0" borderId="0" xfId="37" applyNumberFormat="1" applyFont="1" applyBorder="1" applyAlignment="1">
      <alignment horizontal="right"/>
    </xf>
    <xf numFmtId="166" fontId="6" fillId="0" borderId="0" xfId="37" applyNumberFormat="1" applyFont="1" applyBorder="1" applyAlignment="1">
      <alignment horizontal="right" vertical="center"/>
    </xf>
    <xf numFmtId="166" fontId="15" fillId="0" borderId="0" xfId="37" applyNumberFormat="1" applyFont="1" applyAlignment="1" applyProtection="1">
      <alignment horizontal="left" vertical="center"/>
    </xf>
    <xf numFmtId="166" fontId="13" fillId="0" borderId="0" xfId="38" applyNumberFormat="1" applyFont="1" applyBorder="1"/>
    <xf numFmtId="166" fontId="6" fillId="0" borderId="0" xfId="38" applyNumberFormat="1" applyFont="1" applyBorder="1" applyAlignment="1">
      <alignment horizontal="right"/>
    </xf>
    <xf numFmtId="166" fontId="6" fillId="0" borderId="0" xfId="38" applyNumberFormat="1" applyFont="1" applyBorder="1"/>
    <xf numFmtId="166" fontId="6" fillId="0" borderId="0" xfId="38" applyNumberFormat="1" applyFont="1" applyFill="1" applyBorder="1"/>
    <xf numFmtId="0" fontId="13" fillId="0" borderId="0" xfId="38" applyNumberFormat="1" applyFont="1" applyBorder="1" applyAlignment="1">
      <alignment horizontal="center" vertical="center"/>
    </xf>
    <xf numFmtId="0" fontId="13" fillId="0" borderId="11" xfId="38" applyNumberFormat="1" applyFont="1" applyBorder="1" applyAlignment="1">
      <alignment horizontal="center" vertical="center"/>
    </xf>
    <xf numFmtId="0" fontId="6" fillId="0" borderId="0" xfId="39" applyFont="1" applyFill="1"/>
    <xf numFmtId="0" fontId="6" fillId="0" borderId="0" xfId="39" applyFont="1" applyFill="1" applyProtection="1"/>
    <xf numFmtId="3" fontId="6" fillId="0" borderId="0" xfId="39" applyNumberFormat="1" applyFont="1" applyFill="1" applyAlignment="1">
      <alignment horizontal="right" vertical="center" wrapText="1"/>
    </xf>
    <xf numFmtId="166" fontId="13" fillId="0" borderId="0" xfId="39" applyNumberFormat="1" applyFont="1" applyAlignment="1">
      <alignment horizontal="right" wrapText="1"/>
    </xf>
    <xf numFmtId="166" fontId="13" fillId="0" borderId="0" xfId="39" applyNumberFormat="1" applyFont="1" applyFill="1"/>
    <xf numFmtId="166" fontId="6" fillId="0" borderId="0" xfId="39" applyNumberFormat="1" applyFont="1" applyFill="1" applyAlignment="1">
      <alignment horizontal="right" wrapText="1"/>
    </xf>
    <xf numFmtId="166" fontId="6" fillId="0" borderId="0" xfId="39" applyNumberFormat="1" applyFont="1" applyFill="1"/>
    <xf numFmtId="166" fontId="6" fillId="0" borderId="0" xfId="39" applyNumberFormat="1" applyFont="1" applyAlignment="1">
      <alignment horizontal="right" wrapText="1"/>
    </xf>
    <xf numFmtId="166" fontId="6" fillId="0" borderId="0" xfId="39" applyNumberFormat="1" applyFont="1" applyFill="1" applyAlignment="1">
      <alignment horizontal="right"/>
    </xf>
    <xf numFmtId="166" fontId="13" fillId="0" borderId="0" xfId="39" applyNumberFormat="1" applyFont="1" applyAlignment="1">
      <alignment horizontal="right"/>
    </xf>
    <xf numFmtId="166" fontId="6" fillId="0" borderId="0" xfId="39" applyNumberFormat="1" applyFont="1" applyAlignment="1">
      <alignment horizontal="right"/>
    </xf>
    <xf numFmtId="166" fontId="13" fillId="0" borderId="0" xfId="39" applyNumberFormat="1" applyFont="1" applyFill="1" applyAlignment="1">
      <alignment horizontal="right" vertical="center" wrapText="1"/>
    </xf>
    <xf numFmtId="3" fontId="6" fillId="0" borderId="0" xfId="39" applyNumberFormat="1" applyFont="1" applyFill="1" applyAlignment="1">
      <alignment horizontal="right" vertical="center" wrapText="1"/>
    </xf>
    <xf numFmtId="3" fontId="6" fillId="0" borderId="0" xfId="39" applyNumberFormat="1" applyFont="1" applyAlignment="1">
      <alignment horizontal="right" wrapText="1"/>
    </xf>
    <xf numFmtId="3" fontId="6" fillId="0" borderId="0" xfId="39" applyNumberFormat="1" applyFont="1" applyFill="1"/>
    <xf numFmtId="166" fontId="13" fillId="0" borderId="0" xfId="39" applyNumberFormat="1" applyFont="1" applyAlignment="1">
      <alignment horizontal="right" wrapText="1"/>
    </xf>
    <xf numFmtId="166" fontId="13" fillId="0" borderId="0" xfId="39" applyNumberFormat="1" applyFont="1" applyFill="1"/>
    <xf numFmtId="166" fontId="6" fillId="0" borderId="0" xfId="39" applyNumberFormat="1" applyFont="1" applyFill="1" applyAlignment="1">
      <alignment horizontal="right" wrapText="1"/>
    </xf>
    <xf numFmtId="166" fontId="6" fillId="0" borderId="0" xfId="39" applyNumberFormat="1" applyFont="1" applyFill="1"/>
    <xf numFmtId="166" fontId="13" fillId="0" borderId="0" xfId="39" applyNumberFormat="1" applyFont="1" applyFill="1" applyAlignment="1">
      <alignment horizontal="right"/>
    </xf>
    <xf numFmtId="166" fontId="6" fillId="0" borderId="0" xfId="39" applyNumberFormat="1" applyFont="1" applyAlignment="1">
      <alignment horizontal="right" wrapText="1"/>
    </xf>
    <xf numFmtId="166" fontId="6" fillId="0" borderId="0" xfId="39" applyNumberFormat="1" applyFont="1" applyFill="1" applyAlignment="1">
      <alignment horizontal="right"/>
    </xf>
    <xf numFmtId="166" fontId="6" fillId="0" borderId="0" xfId="39" applyNumberFormat="1" applyFont="1" applyFill="1" applyBorder="1" applyAlignment="1">
      <alignment horizontal="right"/>
    </xf>
    <xf numFmtId="166" fontId="13" fillId="0" borderId="0" xfId="39" applyNumberFormat="1" applyFont="1" applyAlignment="1">
      <alignment horizontal="right"/>
    </xf>
    <xf numFmtId="166" fontId="6" fillId="0" borderId="0" xfId="39" applyNumberFormat="1" applyFont="1" applyAlignment="1">
      <alignment horizontal="right"/>
    </xf>
    <xf numFmtId="166" fontId="6" fillId="0" borderId="0" xfId="39" applyNumberFormat="1" applyFont="1" applyFill="1" applyBorder="1" applyAlignment="1">
      <alignment horizontal="right" wrapText="1"/>
    </xf>
    <xf numFmtId="166" fontId="13" fillId="0" borderId="0" xfId="39" applyNumberFormat="1" applyFont="1" applyFill="1" applyAlignment="1">
      <alignment horizontal="right" vertical="center" wrapText="1"/>
    </xf>
    <xf numFmtId="0" fontId="13" fillId="0" borderId="13" xfId="38" applyNumberFormat="1" applyFont="1" applyBorder="1" applyAlignment="1">
      <alignment horizontal="center" vertical="center"/>
    </xf>
    <xf numFmtId="0" fontId="13" fillId="0" borderId="0" xfId="38" applyNumberFormat="1" applyFont="1" applyBorder="1" applyAlignment="1">
      <alignment horizontal="center" vertical="center"/>
    </xf>
    <xf numFmtId="0" fontId="13" fillId="0" borderId="11" xfId="38" applyNumberFormat="1" applyFont="1" applyBorder="1" applyAlignment="1">
      <alignment horizontal="center" vertical="center"/>
    </xf>
    <xf numFmtId="166" fontId="13" fillId="0" borderId="0" xfId="40" applyNumberFormat="1" applyFont="1"/>
    <xf numFmtId="166" fontId="6" fillId="0" borderId="0" xfId="40" applyNumberFormat="1" applyFont="1"/>
    <xf numFmtId="166" fontId="13" fillId="0" borderId="0" xfId="40" applyNumberFormat="1" applyFont="1" applyAlignment="1">
      <alignment horizontal="right"/>
    </xf>
    <xf numFmtId="166" fontId="6" fillId="0" borderId="0" xfId="40" applyNumberFormat="1" applyFont="1" applyAlignment="1">
      <alignment horizontal="right"/>
    </xf>
    <xf numFmtId="166" fontId="6" fillId="0" borderId="0" xfId="40" applyNumberFormat="1" applyFont="1" applyFill="1"/>
    <xf numFmtId="166" fontId="13" fillId="0" borderId="0" xfId="40" applyNumberFormat="1" applyFont="1" applyFill="1"/>
    <xf numFmtId="166" fontId="13" fillId="0" borderId="0" xfId="40" applyNumberFormat="1" applyFont="1"/>
    <xf numFmtId="166" fontId="6" fillId="0" borderId="0" xfId="40" applyNumberFormat="1" applyFont="1"/>
    <xf numFmtId="166" fontId="13" fillId="0" borderId="0" xfId="40" applyNumberFormat="1" applyFont="1" applyAlignment="1">
      <alignment horizontal="right"/>
    </xf>
    <xf numFmtId="166" fontId="6" fillId="0" borderId="0" xfId="40" applyNumberFormat="1" applyFont="1" applyAlignment="1">
      <alignment horizontal="right"/>
    </xf>
    <xf numFmtId="166" fontId="6" fillId="0" borderId="0" xfId="40" applyNumberFormat="1" applyFont="1" applyFill="1"/>
    <xf numFmtId="166" fontId="13" fillId="0" borderId="0" xfId="40" applyNumberFormat="1" applyFont="1" applyFill="1"/>
    <xf numFmtId="0" fontId="13" fillId="0" borderId="17" xfId="40" applyFont="1" applyBorder="1" applyAlignment="1">
      <alignment horizontal="center" vertical="center" wrapText="1"/>
    </xf>
    <xf numFmtId="37" fontId="13" fillId="0" borderId="18" xfId="40" applyNumberFormat="1" applyFont="1" applyBorder="1" applyAlignment="1" applyProtection="1">
      <alignment horizontal="center" vertical="center"/>
    </xf>
    <xf numFmtId="0" fontId="13" fillId="0" borderId="18" xfId="40" applyFont="1" applyBorder="1" applyAlignment="1">
      <alignment horizontal="center" vertical="center" wrapText="1"/>
    </xf>
    <xf numFmtId="166" fontId="6" fillId="0" borderId="0" xfId="40" applyNumberFormat="1" applyFont="1" applyAlignment="1">
      <alignment horizontal="right"/>
    </xf>
    <xf numFmtId="2" fontId="6" fillId="0" borderId="0" xfId="40" applyNumberFormat="1" applyFont="1" applyAlignment="1">
      <alignment vertical="center"/>
    </xf>
    <xf numFmtId="2" fontId="13" fillId="0" borderId="0" xfId="40" applyNumberFormat="1" applyFont="1"/>
    <xf numFmtId="2" fontId="13" fillId="0" borderId="0" xfId="40" applyNumberFormat="1" applyFont="1" applyAlignment="1">
      <alignment horizontal="right"/>
    </xf>
    <xf numFmtId="2" fontId="6" fillId="0" borderId="15" xfId="40" applyNumberFormat="1" applyFont="1" applyBorder="1" applyAlignment="1">
      <alignment vertical="center"/>
    </xf>
    <xf numFmtId="4" fontId="6" fillId="0" borderId="0" xfId="40" applyNumberFormat="1" applyFont="1" applyAlignment="1">
      <alignment vertical="center"/>
    </xf>
    <xf numFmtId="4" fontId="6" fillId="0" borderId="15" xfId="40" applyNumberFormat="1" applyFont="1" applyBorder="1" applyAlignment="1">
      <alignment vertical="center"/>
    </xf>
    <xf numFmtId="0" fontId="13" fillId="0" borderId="0" xfId="40" applyFont="1" applyBorder="1" applyAlignment="1">
      <alignment horizontal="center" vertical="center"/>
    </xf>
    <xf numFmtId="0" fontId="13" fillId="0" borderId="11" xfId="40" applyFont="1" applyBorder="1" applyAlignment="1">
      <alignment horizontal="center" vertical="center" wrapText="1"/>
    </xf>
    <xf numFmtId="37" fontId="13" fillId="0" borderId="0" xfId="40" applyNumberFormat="1" applyFont="1" applyBorder="1" applyAlignment="1" applyProtection="1">
      <alignment horizontal="center" vertical="center"/>
    </xf>
    <xf numFmtId="0" fontId="13" fillId="0" borderId="23" xfId="40" applyFont="1" applyBorder="1" applyAlignment="1">
      <alignment horizontal="center" vertical="center" wrapText="1"/>
    </xf>
    <xf numFmtId="0" fontId="13" fillId="0" borderId="16" xfId="40" applyFont="1" applyBorder="1" applyAlignment="1">
      <alignment horizontal="center" vertical="center" wrapText="1"/>
    </xf>
    <xf numFmtId="0" fontId="13" fillId="0" borderId="19" xfId="40" applyFont="1" applyBorder="1" applyAlignment="1">
      <alignment horizontal="center" vertical="center" wrapText="1"/>
    </xf>
    <xf numFmtId="0" fontId="13" fillId="0" borderId="16" xfId="40" applyFont="1" applyBorder="1" applyAlignment="1">
      <alignment horizontal="center" vertical="center"/>
    </xf>
    <xf numFmtId="166" fontId="6" fillId="0" borderId="0" xfId="40" applyNumberFormat="1" applyFont="1" applyAlignment="1">
      <alignment horizontal="right"/>
    </xf>
    <xf numFmtId="2" fontId="6" fillId="0" borderId="0" xfId="40" applyNumberFormat="1" applyFont="1"/>
    <xf numFmtId="2" fontId="6" fillId="0" borderId="15" xfId="40" applyNumberFormat="1" applyFont="1" applyBorder="1"/>
    <xf numFmtId="2" fontId="13" fillId="0" borderId="0" xfId="40" applyNumberFormat="1" applyFont="1"/>
    <xf numFmtId="2" fontId="6" fillId="0" borderId="0" xfId="40" applyNumberFormat="1" applyFont="1" applyBorder="1"/>
    <xf numFmtId="166" fontId="13" fillId="0" borderId="0" xfId="40" applyNumberFormat="1" applyFont="1"/>
    <xf numFmtId="166" fontId="6" fillId="0" borderId="0" xfId="40" applyNumberFormat="1" applyFont="1"/>
    <xf numFmtId="166" fontId="13" fillId="0" borderId="0" xfId="40" applyNumberFormat="1" applyFont="1"/>
    <xf numFmtId="166" fontId="6" fillId="0" borderId="0" xfId="40" applyNumberFormat="1" applyFont="1"/>
    <xf numFmtId="166" fontId="13" fillId="0" borderId="0" xfId="40" applyNumberFormat="1" applyFont="1"/>
    <xf numFmtId="166" fontId="6" fillId="0" borderId="0" xfId="40" applyNumberFormat="1" applyFont="1"/>
    <xf numFmtId="166" fontId="13" fillId="0" borderId="0" xfId="40" applyNumberFormat="1" applyFont="1" applyAlignment="1">
      <alignment horizontal="right"/>
    </xf>
    <xf numFmtId="166" fontId="6" fillId="0" borderId="0" xfId="40" applyNumberFormat="1" applyFont="1" applyAlignment="1">
      <alignment horizontal="right"/>
    </xf>
    <xf numFmtId="166" fontId="13" fillId="0" borderId="0" xfId="40" applyNumberFormat="1" applyFont="1"/>
    <xf numFmtId="166" fontId="6" fillId="0" borderId="0" xfId="40" applyNumberFormat="1" applyFont="1"/>
    <xf numFmtId="166" fontId="13" fillId="0" borderId="0" xfId="40" applyNumberFormat="1" applyFont="1" applyAlignment="1">
      <alignment horizontal="right"/>
    </xf>
    <xf numFmtId="166" fontId="6" fillId="0" borderId="0" xfId="40" applyNumberFormat="1" applyFont="1" applyAlignment="1">
      <alignment horizontal="right"/>
    </xf>
    <xf numFmtId="166" fontId="13" fillId="0" borderId="0" xfId="40" applyNumberFormat="1" applyFont="1"/>
    <xf numFmtId="166" fontId="6" fillId="0" borderId="0" xfId="40" applyNumberFormat="1" applyFont="1"/>
    <xf numFmtId="166" fontId="13" fillId="0" borderId="0" xfId="40" applyNumberFormat="1" applyFont="1" applyAlignment="1">
      <alignment horizontal="right"/>
    </xf>
    <xf numFmtId="166" fontId="6" fillId="0" borderId="0" xfId="40" applyNumberFormat="1" applyFont="1" applyAlignment="1">
      <alignment horizontal="right"/>
    </xf>
    <xf numFmtId="166" fontId="13" fillId="0" borderId="0" xfId="40" applyNumberFormat="1" applyFont="1"/>
    <xf numFmtId="166" fontId="6" fillId="0" borderId="0" xfId="40" applyNumberFormat="1" applyFont="1"/>
    <xf numFmtId="166" fontId="13" fillId="0" borderId="0" xfId="40" applyNumberFormat="1" applyFont="1" applyAlignment="1">
      <alignment horizontal="right"/>
    </xf>
    <xf numFmtId="166" fontId="6" fillId="0" borderId="0" xfId="40" applyNumberFormat="1" applyFont="1" applyAlignment="1">
      <alignment horizontal="right"/>
    </xf>
    <xf numFmtId="0" fontId="16" fillId="0" borderId="18" xfId="40" applyFont="1" applyBorder="1"/>
    <xf numFmtId="0" fontId="0" fillId="0" borderId="0" xfId="0"/>
    <xf numFmtId="3" fontId="6" fillId="0" borderId="0" xfId="35" applyNumberFormat="1" applyFont="1" applyAlignment="1" applyProtection="1">
      <alignment vertical="center"/>
    </xf>
    <xf numFmtId="0" fontId="6" fillId="0" borderId="0" xfId="36" applyFont="1"/>
    <xf numFmtId="166" fontId="6" fillId="0" borderId="0" xfId="37" applyNumberFormat="1" applyFont="1" applyAlignment="1" applyProtection="1">
      <alignment vertical="center"/>
    </xf>
    <xf numFmtId="166" fontId="6" fillId="0" borderId="0" xfId="37" applyNumberFormat="1" applyFont="1" applyAlignment="1" applyProtection="1">
      <alignment horizontal="right" vertical="center"/>
    </xf>
    <xf numFmtId="0" fontId="8" fillId="19" borderId="0" xfId="0" applyFont="1" applyFill="1" applyAlignment="1">
      <alignment horizontal="justify" vertical="center" wrapText="1"/>
    </xf>
    <xf numFmtId="0" fontId="7" fillId="19" borderId="0" xfId="35" applyNumberFormat="1" applyFont="1" applyFill="1" applyAlignment="1">
      <alignment vertical="center"/>
    </xf>
    <xf numFmtId="0" fontId="32" fillId="19" borderId="0" xfId="35" applyFont="1" applyFill="1" applyAlignment="1">
      <alignment vertical="center"/>
    </xf>
    <xf numFmtId="0" fontId="6" fillId="0" borderId="0" xfId="35" quotePrefix="1" applyFont="1" applyFill="1" applyAlignment="1">
      <alignment horizontal="left" vertical="center"/>
    </xf>
    <xf numFmtId="0" fontId="13" fillId="0" borderId="24" xfId="35" applyFont="1" applyFill="1" applyBorder="1" applyAlignment="1">
      <alignment horizontal="center" vertical="center" wrapText="1"/>
    </xf>
    <xf numFmtId="0" fontId="6" fillId="0" borderId="24" xfId="35" applyFont="1" applyBorder="1" applyAlignment="1">
      <alignment horizontal="center" vertical="center"/>
    </xf>
    <xf numFmtId="0" fontId="13" fillId="0" borderId="10" xfId="35" applyFont="1" applyFill="1" applyBorder="1" applyAlignment="1">
      <alignment horizontal="center" vertical="center" wrapText="1"/>
    </xf>
    <xf numFmtId="0" fontId="6" fillId="0" borderId="0" xfId="35" applyFont="1" applyAlignment="1">
      <alignment horizontal="center" vertical="center"/>
    </xf>
    <xf numFmtId="0" fontId="6" fillId="0" borderId="11" xfId="35" applyFont="1" applyBorder="1" applyAlignment="1">
      <alignment horizontal="center" vertical="center"/>
    </xf>
    <xf numFmtId="37" fontId="13" fillId="0" borderId="10" xfId="35" applyNumberFormat="1" applyFont="1" applyFill="1" applyBorder="1" applyAlignment="1" applyProtection="1">
      <alignment horizontal="center"/>
    </xf>
    <xf numFmtId="37" fontId="13" fillId="0" borderId="11" xfId="35" applyNumberFormat="1" applyFont="1" applyFill="1" applyBorder="1" applyAlignment="1" applyProtection="1">
      <alignment horizontal="center" vertical="top"/>
    </xf>
    <xf numFmtId="0" fontId="13" fillId="0" borderId="10" xfId="35" applyFont="1" applyFill="1" applyBorder="1" applyAlignment="1">
      <alignment horizontal="center" vertical="center"/>
    </xf>
    <xf numFmtId="0" fontId="6" fillId="0" borderId="0" xfId="41" applyFont="1" applyFill="1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7" fillId="19" borderId="0" xfId="36" applyFont="1" applyFill="1" applyAlignment="1">
      <alignment horizontal="left" vertical="center"/>
    </xf>
    <xf numFmtId="0" fontId="32" fillId="19" borderId="0" xfId="36" applyFont="1" applyFill="1" applyAlignment="1">
      <alignment vertical="center"/>
    </xf>
    <xf numFmtId="37" fontId="31" fillId="0" borderId="24" xfId="36" applyNumberFormat="1" applyFont="1" applyBorder="1" applyAlignment="1" applyProtection="1">
      <alignment horizontal="center" vertical="center"/>
    </xf>
    <xf numFmtId="0" fontId="16" fillId="0" borderId="24" xfId="36" applyFont="1" applyBorder="1" applyAlignment="1">
      <alignment horizontal="center" vertical="center"/>
    </xf>
    <xf numFmtId="0" fontId="13" fillId="0" borderId="25" xfId="36" applyFont="1" applyBorder="1" applyAlignment="1">
      <alignment horizontal="left"/>
    </xf>
    <xf numFmtId="0" fontId="16" fillId="0" borderId="25" xfId="36" applyFont="1" applyBorder="1" applyAlignment="1">
      <alignment horizontal="left"/>
    </xf>
    <xf numFmtId="0" fontId="16" fillId="0" borderId="16" xfId="41" applyFont="1" applyFill="1" applyBorder="1" applyAlignment="1">
      <alignment horizontal="justify" vertical="top" wrapText="1"/>
    </xf>
    <xf numFmtId="0" fontId="0" fillId="0" borderId="16" xfId="0" applyBorder="1" applyAlignment="1">
      <alignment horizontal="justify" vertical="top" wrapText="1"/>
    </xf>
    <xf numFmtId="0" fontId="13" fillId="0" borderId="25" xfId="37" applyFont="1" applyBorder="1" applyAlignment="1" applyProtection="1">
      <alignment horizontal="left" vertical="center"/>
    </xf>
    <xf numFmtId="0" fontId="31" fillId="0" borderId="25" xfId="37" applyFont="1" applyBorder="1" applyAlignment="1" applyProtection="1">
      <alignment horizontal="left" vertical="center"/>
    </xf>
    <xf numFmtId="0" fontId="36" fillId="0" borderId="10" xfId="37" applyFont="1" applyBorder="1" applyAlignment="1">
      <alignment horizontal="center" vertical="center"/>
    </xf>
    <xf numFmtId="0" fontId="13" fillId="0" borderId="20" xfId="38" applyFont="1" applyBorder="1" applyAlignment="1">
      <alignment horizontal="center" vertical="center"/>
    </xf>
    <xf numFmtId="0" fontId="7" fillId="19" borderId="0" xfId="38" applyFont="1" applyFill="1" applyAlignment="1">
      <alignment horizontal="left" vertical="center"/>
    </xf>
    <xf numFmtId="0" fontId="5" fillId="19" borderId="0" xfId="38" applyFont="1" applyFill="1" applyAlignment="1">
      <alignment horizontal="left"/>
    </xf>
    <xf numFmtId="3" fontId="6" fillId="0" borderId="16" xfId="39" applyNumberFormat="1" applyFont="1" applyFill="1" applyBorder="1" applyAlignment="1">
      <alignment vertical="center" wrapText="1"/>
    </xf>
    <xf numFmtId="0" fontId="6" fillId="0" borderId="16" xfId="39" applyFont="1" applyBorder="1" applyAlignment="1">
      <alignment vertical="center" wrapText="1"/>
    </xf>
    <xf numFmtId="0" fontId="0" fillId="0" borderId="16" xfId="0" applyBorder="1" applyAlignment="1">
      <alignment wrapText="1"/>
    </xf>
    <xf numFmtId="49" fontId="5" fillId="0" borderId="0" xfId="39" applyNumberFormat="1" applyFont="1" applyBorder="1" applyAlignment="1">
      <alignment horizontal="left" vertical="center"/>
    </xf>
    <xf numFmtId="0" fontId="7" fillId="19" borderId="0" xfId="39" applyNumberFormat="1" applyFont="1" applyFill="1" applyAlignment="1">
      <alignment horizontal="left" vertical="center"/>
    </xf>
    <xf numFmtId="3" fontId="31" fillId="0" borderId="0" xfId="39" applyNumberFormat="1" applyFont="1" applyFill="1" applyAlignment="1" applyProtection="1">
      <alignment horizontal="left" vertical="center" wrapText="1"/>
    </xf>
    <xf numFmtId="3" fontId="31" fillId="0" borderId="0" xfId="39" applyNumberFormat="1" applyFont="1" applyBorder="1" applyAlignment="1">
      <alignment vertical="center" wrapText="1"/>
    </xf>
    <xf numFmtId="0" fontId="7" fillId="19" borderId="0" xfId="40" applyFont="1" applyFill="1" applyAlignment="1">
      <alignment vertical="center"/>
    </xf>
    <xf numFmtId="3" fontId="6" fillId="0" borderId="0" xfId="40" applyNumberFormat="1" applyFont="1" applyFill="1" applyBorder="1" applyAlignment="1">
      <alignment horizontal="left" vertical="top" wrapText="1"/>
    </xf>
    <xf numFmtId="0" fontId="7" fillId="19" borderId="0" xfId="40" applyFont="1" applyFill="1" applyAlignment="1">
      <alignment horizontal="left" vertical="center"/>
    </xf>
    <xf numFmtId="3" fontId="6" fillId="0" borderId="0" xfId="40" applyNumberFormat="1" applyFont="1" applyFill="1" applyAlignment="1">
      <alignment horizontal="left" vertical="center" wrapText="1"/>
    </xf>
    <xf numFmtId="0" fontId="13" fillId="0" borderId="26" xfId="40" applyFont="1" applyBorder="1" applyAlignment="1">
      <alignment horizontal="center" vertical="center" wrapText="1"/>
    </xf>
    <xf numFmtId="0" fontId="13" fillId="0" borderId="26" xfId="40" applyFont="1" applyBorder="1" applyAlignment="1">
      <alignment horizontal="center" vertical="center"/>
    </xf>
  </cellXfs>
  <cellStyles count="5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Incorrecto" xfId="31" builtinId="27" customBuiltin="1"/>
    <cellStyle name="Neutral" xfId="32" builtinId="28" customBuiltin="1"/>
    <cellStyle name="No-definido" xfId="33" xr:uid="{00000000-0005-0000-0000-000020000000}"/>
    <cellStyle name="Normal" xfId="0" builtinId="0"/>
    <cellStyle name="Normal 3" xfId="34" xr:uid="{00000000-0005-0000-0000-000022000000}"/>
    <cellStyle name="Normal 3 2" xfId="51" xr:uid="{F2663C33-6193-440C-B3E9-D9A2D586054E}"/>
    <cellStyle name="Normal_atr02 2" xfId="53" xr:uid="{D23FC7B6-0597-481F-90BA-2225DE923F1E}"/>
    <cellStyle name="Normal_epr01" xfId="35" xr:uid="{00000000-0005-0000-0000-000024000000}"/>
    <cellStyle name="Normal_epr02" xfId="36" xr:uid="{00000000-0005-0000-0000-000025000000}"/>
    <cellStyle name="Normal_epr03" xfId="37" xr:uid="{00000000-0005-0000-0000-000026000000}"/>
    <cellStyle name="Normal_epr04" xfId="38" xr:uid="{00000000-0005-0000-0000-000027000000}"/>
    <cellStyle name="Normal_epr05" xfId="39" xr:uid="{00000000-0005-0000-0000-000028000000}"/>
    <cellStyle name="Normal_epr06" xfId="40" xr:uid="{00000000-0005-0000-0000-000029000000}"/>
    <cellStyle name="Normal_Hoja1_epr02" xfId="41" xr:uid="{00000000-0005-0000-0000-00002A000000}"/>
    <cellStyle name="Notas" xfId="42" builtinId="10" customBuiltin="1"/>
    <cellStyle name="Salida" xfId="43" builtinId="21" customBuiltin="1"/>
    <cellStyle name="style1617014999782" xfId="44" xr:uid="{00000000-0005-0000-0000-00002D000000}"/>
    <cellStyle name="style1617014999782 2" xfId="52" xr:uid="{73591EF1-AFE8-4285-8BA8-0AD2859B6E92}"/>
    <cellStyle name="style1617014999782 3" xfId="54" xr:uid="{91AB8879-2660-4547-B603-71216431AF38}"/>
    <cellStyle name="style1617014999782 4" xfId="55" xr:uid="{1AE195CC-F5EE-44E4-8B35-E3A0601C621E}"/>
    <cellStyle name="style1617014999782 5" xfId="56" xr:uid="{9FA0AB0F-D50B-46E9-AC72-A05D215B77DD}"/>
    <cellStyle name="Texto de advertencia" xfId="45" builtinId="11" customBuiltin="1"/>
    <cellStyle name="Texto explicativo" xfId="46" builtinId="53" customBuiltin="1"/>
    <cellStyle name="Título" xfId="47" builtinId="15" customBuiltin="1"/>
    <cellStyle name="Título 2" xfId="48" builtinId="17" customBuiltin="1"/>
    <cellStyle name="Título 3" xfId="49" builtinId="18" customBuiltin="1"/>
    <cellStyle name="Total" xfId="5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eg-social.es/wps/portal/wss/internet/EstadisticasPresupuestosEstudios/Estadisticas/EST231/208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showGridLines="0" tabSelected="1" zoomScaleNormal="100" workbookViewId="0">
      <selection sqref="A1:B1"/>
    </sheetView>
  </sheetViews>
  <sheetFormatPr baseColWidth="10" defaultRowHeight="13.2"/>
  <cols>
    <col min="2" max="2" width="93.77734375" customWidth="1"/>
  </cols>
  <sheetData>
    <row r="1" spans="1:2" ht="20.25" customHeight="1">
      <c r="A1" s="467" t="s">
        <v>541</v>
      </c>
      <c r="B1" s="467"/>
    </row>
    <row r="3" spans="1:2" ht="18" customHeight="1">
      <c r="A3" s="2" t="s">
        <v>11</v>
      </c>
      <c r="B3" s="285" t="s">
        <v>4</v>
      </c>
    </row>
    <row r="4" spans="1:2" ht="18" customHeight="1">
      <c r="A4" s="2" t="s">
        <v>201</v>
      </c>
      <c r="B4" s="285" t="s">
        <v>5</v>
      </c>
    </row>
    <row r="5" spans="1:2" ht="18" customHeight="1">
      <c r="A5" s="2" t="s">
        <v>543</v>
      </c>
      <c r="B5" s="285" t="s">
        <v>6</v>
      </c>
    </row>
    <row r="6" spans="1:2" ht="18" customHeight="1">
      <c r="A6" s="2" t="s">
        <v>286</v>
      </c>
      <c r="B6" s="285" t="s">
        <v>7</v>
      </c>
    </row>
    <row r="7" spans="1:2" ht="18" customHeight="1">
      <c r="A7" s="2" t="s">
        <v>289</v>
      </c>
      <c r="B7" s="285" t="s">
        <v>8</v>
      </c>
    </row>
    <row r="8" spans="1:2" ht="18" customHeight="1">
      <c r="A8" s="2" t="s">
        <v>544</v>
      </c>
      <c r="B8" s="285" t="s">
        <v>9</v>
      </c>
    </row>
    <row r="9" spans="1:2" ht="18" customHeight="1">
      <c r="A9" s="2" t="s">
        <v>545</v>
      </c>
      <c r="B9" s="285" t="s">
        <v>461</v>
      </c>
    </row>
    <row r="10" spans="1:2" ht="18" customHeight="1">
      <c r="A10" s="2" t="s">
        <v>546</v>
      </c>
      <c r="B10" s="285" t="s">
        <v>462</v>
      </c>
    </row>
    <row r="11" spans="1:2" ht="18" customHeight="1">
      <c r="A11" s="2"/>
      <c r="B11" s="2" t="s">
        <v>0</v>
      </c>
    </row>
    <row r="13" spans="1:2">
      <c r="A13" s="310"/>
    </row>
  </sheetData>
  <mergeCells count="1">
    <mergeCell ref="A1:B1"/>
  </mergeCells>
  <phoneticPr fontId="6" type="noConversion"/>
  <hyperlinks>
    <hyperlink ref="B3" location="'EPR-1'!A1" display="Enfermedades profesionales con baja y sin baja" xr:uid="{00000000-0004-0000-0000-000000000000}"/>
    <hyperlink ref="B4" location="'EPR-2'!A1" display="Enfermedades profesionales, según sexo, por sector y división de actividad" xr:uid="{00000000-0004-0000-0000-000001000000}"/>
    <hyperlink ref="B5" location="'EPR-3'!A1" display="Enfermedades profesionales, según sexo, por tipo de enfermedad" xr:uid="{00000000-0004-0000-0000-000002000000}"/>
    <hyperlink ref="B6" location="'EPR-4'!A1" display="Enfermedades profesionales por sexo y edad del trabajador" xr:uid="{00000000-0004-0000-0000-000003000000}"/>
    <hyperlink ref="B7" location="'EPR-5'!A1" display="Enfermedades profesionales por ocupación del trabajador" xr:uid="{00000000-0004-0000-0000-000004000000}"/>
    <hyperlink ref="B8" location="'EPR-6'!A1" display="Enfermedades profesionales por comunidad autónoma y provincia" xr:uid="{00000000-0004-0000-0000-000005000000}"/>
    <hyperlink ref="B9" location="'EPR-7'!A1" display="Índices de incidencia de enfermedades profesionales por sección de actividad" xr:uid="{00000000-0004-0000-0000-000006000000}"/>
    <hyperlink ref="B10" location="'EPR-8'!A1" display="Índices de incidencia de enfermedades profesionales por comunidad autónoma" xr:uid="{00000000-0004-0000-0000-000007000000}"/>
    <hyperlink ref="B11" location="'FUENTES Y NOTAS'!A1" display="Fuentes y notas explicativas" xr:uid="{00000000-0004-0000-0000-000008000000}"/>
  </hyperlinks>
  <pageMargins left="0.27" right="0" top="0.59055118110236227" bottom="0" header="0" footer="0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8"/>
  <sheetViews>
    <sheetView showGridLines="0" zoomScaleNormal="100" workbookViewId="0"/>
  </sheetViews>
  <sheetFormatPr baseColWidth="10" defaultRowHeight="13.2"/>
  <cols>
    <col min="1" max="1" width="100.77734375" customWidth="1"/>
  </cols>
  <sheetData>
    <row r="1" spans="1:1" ht="16.5" customHeight="1">
      <c r="A1" s="286" t="s">
        <v>542</v>
      </c>
    </row>
    <row r="2" spans="1:1" ht="9.75" customHeight="1"/>
    <row r="3" spans="1:1">
      <c r="A3" s="1" t="s">
        <v>541</v>
      </c>
    </row>
    <row r="4" spans="1:1" ht="6" customHeight="1"/>
    <row r="5" spans="1:1">
      <c r="A5" s="1" t="s">
        <v>1</v>
      </c>
    </row>
    <row r="6" spans="1:1" ht="6" customHeight="1"/>
    <row r="7" spans="1:1" ht="52.8">
      <c r="A7" s="297" t="s">
        <v>512</v>
      </c>
    </row>
    <row r="8" spans="1:1" ht="6" customHeight="1"/>
    <row r="9" spans="1:1">
      <c r="A9" s="1" t="s">
        <v>2</v>
      </c>
    </row>
    <row r="10" spans="1:1" ht="6" customHeight="1"/>
    <row r="11" spans="1:1" ht="153.15" customHeight="1">
      <c r="A11" s="297" t="s">
        <v>510</v>
      </c>
    </row>
    <row r="12" spans="1:1" ht="6" customHeight="1"/>
    <row r="13" spans="1:1">
      <c r="A13" s="1" t="s">
        <v>3</v>
      </c>
    </row>
    <row r="14" spans="1:1" ht="6" customHeight="1"/>
    <row r="15" spans="1:1" ht="79.2">
      <c r="A15" s="3" t="s">
        <v>516</v>
      </c>
    </row>
    <row r="16" spans="1:1" ht="14.25" customHeight="1"/>
    <row r="17" spans="1:1">
      <c r="A17" s="297" t="s">
        <v>551</v>
      </c>
    </row>
    <row r="18" spans="1:1" ht="14.25" customHeight="1">
      <c r="A18" s="313" t="s">
        <v>562</v>
      </c>
    </row>
  </sheetData>
  <hyperlinks>
    <hyperlink ref="A18" r:id="rId1" xr:uid="{1DDD05B4-F141-4A94-A46A-EB3D3418C0FB}"/>
  </hyperlinks>
  <pageMargins left="0.4" right="0" top="0.59055118110236227" bottom="0" header="0" footer="0"/>
  <pageSetup paperSize="9" scale="95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>
      <pane ySplit="11" topLeftCell="A12" activePane="bottomLeft" state="frozen"/>
      <selection sqref="A1:XFD1"/>
      <selection pane="bottomLeft" sqref="A1:C1"/>
    </sheetView>
  </sheetViews>
  <sheetFormatPr baseColWidth="10" defaultColWidth="10.21875" defaultRowHeight="10.199999999999999"/>
  <cols>
    <col min="1" max="1" width="2.21875" style="6" customWidth="1"/>
    <col min="2" max="2" width="42.109375" style="6" customWidth="1"/>
    <col min="3" max="3" width="6.77734375" style="6" customWidth="1"/>
    <col min="4" max="4" width="1" style="6" customWidth="1"/>
    <col min="5" max="5" width="6.77734375" style="6" customWidth="1"/>
    <col min="6" max="6" width="1.6640625" style="6" customWidth="1"/>
    <col min="7" max="7" width="6.77734375" style="6" customWidth="1"/>
    <col min="8" max="8" width="1" style="6" customWidth="1"/>
    <col min="9" max="9" width="6.77734375" style="6" customWidth="1"/>
    <col min="10" max="10" width="1" style="6" customWidth="1"/>
    <col min="11" max="11" width="6.77734375" style="6" customWidth="1"/>
    <col min="12" max="12" width="1.6640625" style="6" customWidth="1"/>
    <col min="13" max="13" width="6.77734375" style="6" customWidth="1"/>
    <col min="14" max="14" width="1" style="6" customWidth="1"/>
    <col min="15" max="15" width="6.77734375" style="6" customWidth="1"/>
    <col min="16" max="16" width="1" style="6" customWidth="1"/>
    <col min="17" max="17" width="6.77734375" style="6" customWidth="1"/>
    <col min="18" max="18" width="2" style="6" customWidth="1"/>
    <col min="19" max="16384" width="10.21875" style="6"/>
  </cols>
  <sheetData>
    <row r="1" spans="1:18" ht="16.5" customHeight="1">
      <c r="A1" s="468" t="s">
        <v>10</v>
      </c>
      <c r="B1" s="469"/>
      <c r="C1" s="469"/>
      <c r="D1" s="4"/>
      <c r="E1" s="4"/>
      <c r="F1" s="5"/>
      <c r="I1" s="5" t="s">
        <v>11</v>
      </c>
      <c r="K1" s="24"/>
      <c r="L1" s="25"/>
      <c r="M1" s="25"/>
      <c r="N1" s="25"/>
      <c r="O1" s="25"/>
      <c r="P1" s="25"/>
      <c r="Q1" s="24"/>
    </row>
    <row r="2" spans="1:18" ht="12.75" customHeight="1">
      <c r="A2" s="7"/>
      <c r="B2" s="7"/>
      <c r="C2" s="5"/>
      <c r="D2" s="5"/>
      <c r="E2" s="4"/>
      <c r="F2" s="5"/>
      <c r="I2" s="5" t="s">
        <v>12</v>
      </c>
      <c r="L2" s="5"/>
      <c r="M2" s="5"/>
      <c r="N2" s="5"/>
      <c r="O2" s="5"/>
      <c r="P2" s="5"/>
    </row>
    <row r="3" spans="1:18" ht="12.75" customHeight="1">
      <c r="A3" s="5"/>
      <c r="B3" s="5"/>
      <c r="C3" s="5"/>
      <c r="D3" s="4"/>
      <c r="E3" s="4"/>
      <c r="F3" s="5"/>
      <c r="I3" s="5" t="s">
        <v>13</v>
      </c>
      <c r="L3" s="5"/>
      <c r="M3" s="5"/>
      <c r="N3" s="5"/>
      <c r="O3" s="5"/>
      <c r="P3" s="5"/>
    </row>
    <row r="4" spans="1:18" ht="12.75" customHeight="1">
      <c r="A4" s="5"/>
      <c r="B4" s="5"/>
      <c r="C4" s="5"/>
      <c r="D4" s="5"/>
      <c r="E4" s="5"/>
      <c r="F4" s="5"/>
      <c r="G4" s="5"/>
      <c r="H4" s="5"/>
      <c r="I4" s="5"/>
      <c r="L4" s="5"/>
      <c r="M4" s="5"/>
      <c r="N4" s="5"/>
      <c r="O4" s="5"/>
      <c r="P4" s="5"/>
      <c r="Q4" s="5"/>
      <c r="R4" s="8"/>
    </row>
    <row r="5" spans="1:18" ht="12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9"/>
      <c r="P5" s="9"/>
      <c r="Q5" s="9"/>
      <c r="R5" s="9"/>
    </row>
    <row r="6" spans="1:18" ht="12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8.4" customHeight="1" thickBot="1">
      <c r="A7" s="10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8" ht="25.05" customHeight="1" thickBot="1">
      <c r="A8" s="12"/>
      <c r="B8" s="12"/>
      <c r="C8" s="473" t="s">
        <v>509</v>
      </c>
      <c r="D8" s="473"/>
      <c r="E8" s="473"/>
      <c r="F8" s="288"/>
      <c r="G8" s="471" t="s">
        <v>14</v>
      </c>
      <c r="H8" s="472"/>
      <c r="I8" s="472"/>
      <c r="J8" s="472"/>
      <c r="K8" s="472"/>
      <c r="L8" s="472"/>
      <c r="M8" s="472"/>
      <c r="N8" s="472"/>
      <c r="O8" s="472"/>
      <c r="P8" s="472"/>
      <c r="Q8" s="472"/>
    </row>
    <row r="9" spans="1:18" ht="12.75" customHeight="1">
      <c r="A9" s="12"/>
      <c r="B9" s="13"/>
      <c r="C9" s="474"/>
      <c r="D9" s="474"/>
      <c r="E9" s="474"/>
      <c r="F9" s="14"/>
      <c r="G9" s="478" t="s">
        <v>15</v>
      </c>
      <c r="H9" s="478"/>
      <c r="I9" s="478"/>
      <c r="J9" s="478"/>
      <c r="K9" s="478"/>
      <c r="L9" s="288"/>
      <c r="M9" s="476" t="s">
        <v>16</v>
      </c>
      <c r="N9" s="476"/>
      <c r="O9" s="476"/>
      <c r="P9" s="476"/>
      <c r="Q9" s="476"/>
    </row>
    <row r="10" spans="1:18" ht="17.399999999999999" customHeight="1">
      <c r="A10" s="12"/>
      <c r="B10" s="15"/>
      <c r="C10" s="475"/>
      <c r="D10" s="475"/>
      <c r="E10" s="475"/>
      <c r="F10" s="14"/>
      <c r="G10" s="474"/>
      <c r="H10" s="474"/>
      <c r="I10" s="474"/>
      <c r="J10" s="474"/>
      <c r="K10" s="474"/>
      <c r="L10" s="14"/>
      <c r="M10" s="477" t="s">
        <v>17</v>
      </c>
      <c r="N10" s="477"/>
      <c r="O10" s="477"/>
      <c r="P10" s="477"/>
      <c r="Q10" s="477"/>
    </row>
    <row r="11" spans="1:18" ht="19.95" customHeight="1">
      <c r="A11" s="12"/>
      <c r="B11" s="12"/>
      <c r="C11" s="322">
        <v>2023</v>
      </c>
      <c r="D11" s="321">
        <f>C11+1</f>
        <v>2024</v>
      </c>
      <c r="E11" s="322">
        <v>2024</v>
      </c>
      <c r="F11" s="325"/>
      <c r="G11" s="323">
        <v>2022</v>
      </c>
      <c r="H11" s="324"/>
      <c r="I11" s="322">
        <v>2023</v>
      </c>
      <c r="J11" s="324"/>
      <c r="K11" s="323">
        <v>2024</v>
      </c>
      <c r="L11" s="320"/>
      <c r="M11" s="322">
        <v>2022</v>
      </c>
      <c r="N11" s="321"/>
      <c r="O11" s="322">
        <v>2023</v>
      </c>
      <c r="P11" s="321"/>
      <c r="Q11" s="322">
        <v>2024</v>
      </c>
      <c r="R11" s="16"/>
    </row>
    <row r="12" spans="1:18" ht="12.75" customHeight="1">
      <c r="A12" s="12"/>
      <c r="B12" s="12"/>
      <c r="C12" s="318"/>
      <c r="D12" s="319"/>
      <c r="E12" s="318"/>
      <c r="F12" s="318"/>
      <c r="G12" s="21"/>
      <c r="H12" s="298"/>
      <c r="I12" s="21"/>
      <c r="J12" s="298"/>
      <c r="K12" s="21"/>
      <c r="L12" s="318"/>
      <c r="M12" s="21"/>
      <c r="N12" s="21"/>
      <c r="O12" s="21"/>
      <c r="P12" s="21"/>
      <c r="Q12" s="21"/>
    </row>
    <row r="13" spans="1:18" s="19" customFormat="1" ht="12.9" customHeight="1">
      <c r="A13" s="17" t="s">
        <v>10</v>
      </c>
      <c r="B13" s="18"/>
      <c r="C13" s="330">
        <v>25625</v>
      </c>
      <c r="D13" s="331"/>
      <c r="E13" s="330">
        <v>26803</v>
      </c>
      <c r="F13" s="325"/>
      <c r="G13" s="330">
        <v>2027</v>
      </c>
      <c r="H13" s="330"/>
      <c r="I13" s="330">
        <v>3217</v>
      </c>
      <c r="J13" s="327"/>
      <c r="K13" s="333">
        <f>E13-C13</f>
        <v>1178</v>
      </c>
      <c r="L13" s="328"/>
      <c r="M13" s="334">
        <v>9.945537510426373</v>
      </c>
      <c r="N13" s="327"/>
      <c r="O13" s="334">
        <v>14.35647982863264</v>
      </c>
      <c r="P13" s="327"/>
      <c r="Q13" s="334">
        <f>(E13/C13-1)*100</f>
        <v>4.5970731707317025</v>
      </c>
      <c r="R13" s="20"/>
    </row>
    <row r="14" spans="1:18" s="21" customFormat="1" ht="12.9" customHeight="1">
      <c r="A14" s="6"/>
      <c r="B14" s="12" t="s">
        <v>18</v>
      </c>
      <c r="C14" s="326">
        <v>11002</v>
      </c>
      <c r="D14" s="332"/>
      <c r="E14" s="326">
        <v>11534</v>
      </c>
      <c r="F14" s="325"/>
      <c r="G14" s="326">
        <v>284</v>
      </c>
      <c r="H14" s="326"/>
      <c r="I14" s="326">
        <v>1376</v>
      </c>
      <c r="J14" s="325"/>
      <c r="K14" s="463">
        <f>E14-C14</f>
        <v>532</v>
      </c>
      <c r="L14" s="325"/>
      <c r="M14" s="329">
        <v>3.0400342539070868</v>
      </c>
      <c r="N14" s="325"/>
      <c r="O14" s="329">
        <v>14.294618740910025</v>
      </c>
      <c r="P14" s="325"/>
      <c r="Q14" s="329">
        <f>(E14/C14-1)*100</f>
        <v>4.8354844573713862</v>
      </c>
    </row>
    <row r="15" spans="1:18" s="21" customFormat="1" ht="12.9" customHeight="1">
      <c r="A15" s="6"/>
      <c r="B15" s="12" t="s">
        <v>19</v>
      </c>
      <c r="C15" s="326">
        <v>14623</v>
      </c>
      <c r="D15" s="332"/>
      <c r="E15" s="326">
        <v>15269</v>
      </c>
      <c r="F15" s="325"/>
      <c r="G15" s="326">
        <v>1743</v>
      </c>
      <c r="H15" s="326"/>
      <c r="I15" s="326">
        <v>1841</v>
      </c>
      <c r="J15" s="325"/>
      <c r="K15" s="463">
        <f>E15-C15</f>
        <v>646</v>
      </c>
      <c r="L15" s="325"/>
      <c r="M15" s="329">
        <v>15.789473684210531</v>
      </c>
      <c r="N15" s="325"/>
      <c r="O15" s="329">
        <v>14.403066812705356</v>
      </c>
      <c r="P15" s="325"/>
      <c r="Q15" s="329">
        <f>(E15/C15-1)*100</f>
        <v>4.4176981467551224</v>
      </c>
    </row>
    <row r="16" spans="1:18" ht="12.75" customHeight="1">
      <c r="R16" s="21"/>
    </row>
    <row r="17" spans="1:18">
      <c r="A17" s="470"/>
      <c r="B17" s="470"/>
      <c r="C17" s="470"/>
      <c r="D17" s="470"/>
      <c r="E17" s="470"/>
      <c r="F17" s="470"/>
      <c r="G17" s="470"/>
      <c r="H17" s="470"/>
      <c r="I17" s="470"/>
      <c r="J17" s="470"/>
      <c r="K17" s="470"/>
      <c r="L17" s="470"/>
      <c r="M17" s="470"/>
      <c r="N17" s="470"/>
      <c r="O17" s="470"/>
      <c r="P17" s="470"/>
      <c r="Q17" s="470"/>
    </row>
    <row r="19" spans="1:18">
      <c r="A19" s="22"/>
      <c r="B19" s="22"/>
      <c r="C19" s="22"/>
      <c r="D19" s="22"/>
      <c r="E19" s="23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1:18">
      <c r="I20" s="13"/>
    </row>
  </sheetData>
  <mergeCells count="7">
    <mergeCell ref="A1:C1"/>
    <mergeCell ref="A17:Q17"/>
    <mergeCell ref="G8:Q8"/>
    <mergeCell ref="C8:E10"/>
    <mergeCell ref="M9:Q9"/>
    <mergeCell ref="M10:Q10"/>
    <mergeCell ref="G9:K10"/>
  </mergeCells>
  <phoneticPr fontId="6" type="noConversion"/>
  <pageMargins left="0.39370078740157483" right="0" top="0.59055118110236227" bottom="0" header="0" footer="0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S288"/>
  <sheetViews>
    <sheetView showGridLines="0" zoomScaleNormal="100" workbookViewId="0">
      <pane ySplit="10" topLeftCell="A11" activePane="bottomLeft" state="frozen"/>
      <selection sqref="A1:XFD1"/>
      <selection pane="bottomLeft" sqref="A1:C1"/>
    </sheetView>
  </sheetViews>
  <sheetFormatPr baseColWidth="10" defaultColWidth="8.33203125" defaultRowHeight="10.199999999999999"/>
  <cols>
    <col min="1" max="1" width="2.6640625" style="31" customWidth="1"/>
    <col min="2" max="2" width="46.33203125" style="27" customWidth="1"/>
    <col min="3" max="3" width="6.77734375" style="27" customWidth="1"/>
    <col min="4" max="4" width="0.88671875" style="27" customWidth="1"/>
    <col min="5" max="5" width="6.77734375" style="27" customWidth="1"/>
    <col min="6" max="6" width="0.88671875" style="27" customWidth="1"/>
    <col min="7" max="7" width="6.77734375" style="27" customWidth="1"/>
    <col min="8" max="8" width="1.6640625" style="27" customWidth="1"/>
    <col min="9" max="9" width="6.77734375" style="27" customWidth="1"/>
    <col min="10" max="10" width="0.88671875" style="27" customWidth="1"/>
    <col min="11" max="11" width="6.77734375" style="27" customWidth="1"/>
    <col min="12" max="12" width="0.88671875" style="27" customWidth="1"/>
    <col min="13" max="13" width="6.77734375" style="27" customWidth="1"/>
    <col min="14" max="14" width="1.6640625" style="27" customWidth="1"/>
    <col min="15" max="15" width="6.77734375" style="27" customWidth="1"/>
    <col min="16" max="16" width="0.88671875" style="27" customWidth="1"/>
    <col min="17" max="17" width="6.77734375" style="27" customWidth="1"/>
    <col min="18" max="18" width="0.88671875" style="27" customWidth="1"/>
    <col min="19" max="19" width="6.77734375" style="27" customWidth="1"/>
    <col min="20" max="16384" width="8.33203125" style="27"/>
  </cols>
  <sheetData>
    <row r="1" spans="1:19" ht="16.5" customHeight="1">
      <c r="A1" s="481" t="s">
        <v>10</v>
      </c>
      <c r="B1" s="482"/>
      <c r="C1" s="482"/>
      <c r="D1" s="26"/>
      <c r="E1" s="26"/>
      <c r="F1" s="26"/>
      <c r="G1" s="26"/>
      <c r="H1" s="26"/>
      <c r="J1" s="48" t="s">
        <v>201</v>
      </c>
      <c r="L1" s="38"/>
      <c r="M1" s="47" t="s">
        <v>202</v>
      </c>
      <c r="N1" s="47"/>
      <c r="O1" s="59"/>
      <c r="P1" s="47"/>
      <c r="Q1" s="47"/>
      <c r="R1" s="47"/>
      <c r="S1" s="47"/>
    </row>
    <row r="2" spans="1:19" ht="12.75" customHeight="1">
      <c r="A2" s="28"/>
      <c r="B2" s="29"/>
      <c r="C2" s="29"/>
      <c r="D2" s="29"/>
      <c r="E2" s="29"/>
      <c r="F2" s="29"/>
      <c r="G2" s="29"/>
      <c r="H2" s="29"/>
      <c r="J2" s="48" t="s">
        <v>203</v>
      </c>
      <c r="L2" s="49"/>
      <c r="M2" s="28"/>
      <c r="N2" s="28"/>
    </row>
    <row r="3" spans="1:19" ht="13.2">
      <c r="A3" s="27"/>
      <c r="D3" s="26"/>
      <c r="E3" s="26"/>
      <c r="F3" s="26"/>
      <c r="G3" s="26"/>
      <c r="H3" s="26"/>
      <c r="J3" s="50" t="s">
        <v>548</v>
      </c>
      <c r="L3" s="49"/>
      <c r="M3" s="28"/>
      <c r="N3" s="28"/>
    </row>
    <row r="4" spans="1:19" ht="10.050000000000001" customHeight="1">
      <c r="A4" s="27"/>
    </row>
    <row r="5" spans="1:19">
      <c r="A5" s="27"/>
    </row>
    <row r="6" spans="1:19" ht="9.4499999999999993" customHeight="1">
      <c r="A6" s="27"/>
      <c r="S6" s="30"/>
    </row>
    <row r="7" spans="1:19">
      <c r="A7" s="27"/>
    </row>
    <row r="8" spans="1:19" ht="13.65" customHeight="1" thickBot="1">
      <c r="A8" s="27"/>
      <c r="C8" s="485" t="s">
        <v>563</v>
      </c>
      <c r="D8" s="486"/>
      <c r="E8" s="486"/>
    </row>
    <row r="9" spans="1:19" ht="21.15" customHeight="1" thickBot="1">
      <c r="B9" s="32"/>
      <c r="C9" s="483" t="s">
        <v>22</v>
      </c>
      <c r="D9" s="484"/>
      <c r="E9" s="484"/>
      <c r="F9" s="484"/>
      <c r="G9" s="484"/>
      <c r="H9" s="51"/>
      <c r="I9" s="483" t="s">
        <v>23</v>
      </c>
      <c r="J9" s="484"/>
      <c r="K9" s="484"/>
      <c r="L9" s="484"/>
      <c r="M9" s="484" t="s">
        <v>24</v>
      </c>
      <c r="N9" s="52"/>
      <c r="O9" s="483" t="s">
        <v>24</v>
      </c>
      <c r="P9" s="484"/>
      <c r="Q9" s="484"/>
      <c r="R9" s="484"/>
      <c r="S9" s="484"/>
    </row>
    <row r="10" spans="1:19" ht="14.25" customHeight="1">
      <c r="B10" s="32"/>
      <c r="C10" s="53" t="s">
        <v>25</v>
      </c>
      <c r="D10" s="33"/>
      <c r="E10" s="53" t="s">
        <v>26</v>
      </c>
      <c r="F10" s="33"/>
      <c r="G10" s="53" t="s">
        <v>27</v>
      </c>
      <c r="H10" s="33"/>
      <c r="I10" s="53" t="s">
        <v>25</v>
      </c>
      <c r="J10" s="33"/>
      <c r="K10" s="53" t="s">
        <v>26</v>
      </c>
      <c r="L10" s="33"/>
      <c r="M10" s="53" t="s">
        <v>27</v>
      </c>
      <c r="N10" s="33"/>
      <c r="O10" s="53" t="s">
        <v>25</v>
      </c>
      <c r="P10" s="33"/>
      <c r="Q10" s="53" t="s">
        <v>26</v>
      </c>
      <c r="R10" s="33"/>
      <c r="S10" s="53" t="s">
        <v>27</v>
      </c>
    </row>
    <row r="11" spans="1:19" ht="10.050000000000001" customHeight="1">
      <c r="B11" s="34"/>
      <c r="D11" s="35"/>
      <c r="E11" s="35"/>
      <c r="F11" s="35"/>
      <c r="H11" s="34"/>
      <c r="J11" s="35"/>
      <c r="N11" s="54"/>
      <c r="P11" s="36"/>
      <c r="Q11" s="36"/>
      <c r="R11" s="36"/>
      <c r="S11" s="37"/>
    </row>
    <row r="12" spans="1:19" s="30" customFormat="1" ht="12.75" customHeight="1">
      <c r="A12" s="39" t="s">
        <v>22</v>
      </c>
      <c r="B12" s="40"/>
      <c r="C12" s="335">
        <v>26803</v>
      </c>
      <c r="D12" s="335"/>
      <c r="E12" s="335">
        <v>12340</v>
      </c>
      <c r="F12" s="335"/>
      <c r="G12" s="335">
        <v>14463</v>
      </c>
      <c r="H12" s="335"/>
      <c r="I12" s="335">
        <v>11534</v>
      </c>
      <c r="J12" s="335"/>
      <c r="K12" s="335">
        <v>5601</v>
      </c>
      <c r="L12" s="335"/>
      <c r="M12" s="335">
        <v>5933</v>
      </c>
      <c r="N12" s="335"/>
      <c r="O12" s="335">
        <v>15269</v>
      </c>
      <c r="P12" s="335"/>
      <c r="Q12" s="335">
        <v>6739</v>
      </c>
      <c r="R12" s="335"/>
      <c r="S12" s="335">
        <v>8530</v>
      </c>
    </row>
    <row r="13" spans="1:19" ht="6.75" customHeight="1">
      <c r="A13" s="39"/>
      <c r="B13" s="40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</row>
    <row r="14" spans="1:19" ht="12.75" customHeight="1">
      <c r="A14" s="39" t="s">
        <v>511</v>
      </c>
      <c r="B14" s="41"/>
      <c r="C14" s="336"/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</row>
    <row r="15" spans="1:19" ht="12.75" customHeight="1">
      <c r="A15" s="42" t="s">
        <v>28</v>
      </c>
      <c r="B15" s="41"/>
      <c r="C15" s="336">
        <v>825</v>
      </c>
      <c r="D15" s="336"/>
      <c r="E15" s="336">
        <v>361</v>
      </c>
      <c r="F15" s="336"/>
      <c r="G15" s="336">
        <v>464</v>
      </c>
      <c r="H15" s="336"/>
      <c r="I15" s="336">
        <v>390</v>
      </c>
      <c r="J15" s="336"/>
      <c r="K15" s="336">
        <v>154</v>
      </c>
      <c r="L15" s="336"/>
      <c r="M15" s="336">
        <v>236</v>
      </c>
      <c r="N15" s="336"/>
      <c r="O15" s="336">
        <v>435</v>
      </c>
      <c r="P15" s="336"/>
      <c r="Q15" s="336">
        <v>207</v>
      </c>
      <c r="R15" s="336"/>
      <c r="S15" s="336">
        <v>228</v>
      </c>
    </row>
    <row r="16" spans="1:19" ht="12.75" customHeight="1">
      <c r="A16" s="42" t="s">
        <v>458</v>
      </c>
      <c r="B16" s="41"/>
      <c r="C16" s="336">
        <v>8800</v>
      </c>
      <c r="D16" s="336"/>
      <c r="E16" s="336">
        <v>5853</v>
      </c>
      <c r="F16" s="336"/>
      <c r="G16" s="336">
        <v>2947</v>
      </c>
      <c r="H16" s="336"/>
      <c r="I16" s="336">
        <v>4239</v>
      </c>
      <c r="J16" s="336"/>
      <c r="K16" s="336">
        <v>2848</v>
      </c>
      <c r="L16" s="336"/>
      <c r="M16" s="336">
        <v>1391</v>
      </c>
      <c r="N16" s="336"/>
      <c r="O16" s="336">
        <v>4561</v>
      </c>
      <c r="P16" s="336"/>
      <c r="Q16" s="336">
        <v>3005</v>
      </c>
      <c r="R16" s="336"/>
      <c r="S16" s="336">
        <v>1556</v>
      </c>
    </row>
    <row r="17" spans="1:19" ht="12.75" customHeight="1">
      <c r="A17" s="42" t="s">
        <v>459</v>
      </c>
      <c r="B17" s="41"/>
      <c r="C17" s="336">
        <v>2076</v>
      </c>
      <c r="D17" s="336"/>
      <c r="E17" s="336">
        <v>2014</v>
      </c>
      <c r="F17" s="336"/>
      <c r="G17" s="336">
        <v>62</v>
      </c>
      <c r="H17" s="336"/>
      <c r="I17" s="336">
        <v>951</v>
      </c>
      <c r="J17" s="336"/>
      <c r="K17" s="336">
        <v>928</v>
      </c>
      <c r="L17" s="336"/>
      <c r="M17" s="336">
        <v>23</v>
      </c>
      <c r="N17" s="336"/>
      <c r="O17" s="336">
        <v>1125</v>
      </c>
      <c r="P17" s="336"/>
      <c r="Q17" s="336">
        <v>1086</v>
      </c>
      <c r="R17" s="336"/>
      <c r="S17" s="336">
        <v>39</v>
      </c>
    </row>
    <row r="18" spans="1:19" ht="12.75" customHeight="1">
      <c r="A18" s="42" t="s">
        <v>460</v>
      </c>
      <c r="B18" s="41"/>
      <c r="C18" s="336">
        <v>15092</v>
      </c>
      <c r="D18" s="336"/>
      <c r="E18" s="336">
        <v>4103</v>
      </c>
      <c r="F18" s="336"/>
      <c r="G18" s="336">
        <v>10989</v>
      </c>
      <c r="H18" s="336"/>
      <c r="I18" s="336">
        <v>5950</v>
      </c>
      <c r="J18" s="336"/>
      <c r="K18" s="336">
        <v>1668</v>
      </c>
      <c r="L18" s="336"/>
      <c r="M18" s="336">
        <v>4282</v>
      </c>
      <c r="N18" s="336"/>
      <c r="O18" s="336">
        <v>9142</v>
      </c>
      <c r="P18" s="336"/>
      <c r="Q18" s="336">
        <v>2435</v>
      </c>
      <c r="R18" s="336"/>
      <c r="S18" s="336">
        <v>6707</v>
      </c>
    </row>
    <row r="19" spans="1:19" ht="12.75" customHeight="1">
      <c r="A19" s="42" t="s">
        <v>200</v>
      </c>
      <c r="B19" s="41"/>
      <c r="C19" s="339">
        <v>10</v>
      </c>
      <c r="D19" s="339"/>
      <c r="E19" s="339">
        <v>9</v>
      </c>
      <c r="F19" s="339"/>
      <c r="G19" s="339">
        <v>1</v>
      </c>
      <c r="H19" s="339"/>
      <c r="I19" s="339">
        <v>4</v>
      </c>
      <c r="J19" s="339"/>
      <c r="K19" s="339">
        <v>3</v>
      </c>
      <c r="L19" s="339"/>
      <c r="M19" s="339">
        <v>1</v>
      </c>
      <c r="N19" s="339"/>
      <c r="O19" s="339">
        <v>6</v>
      </c>
      <c r="P19" s="339"/>
      <c r="Q19" s="339">
        <v>6</v>
      </c>
      <c r="R19" s="339"/>
      <c r="S19" s="339" t="s">
        <v>564</v>
      </c>
    </row>
    <row r="20" spans="1:19" ht="6.75" customHeight="1">
      <c r="A20" s="42"/>
      <c r="B20" s="41"/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</row>
    <row r="21" spans="1:19" ht="12.75" customHeight="1">
      <c r="A21" s="43" t="s">
        <v>29</v>
      </c>
      <c r="B21" s="44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</row>
    <row r="22" spans="1:19" ht="12.75" customHeight="1">
      <c r="A22" s="301" t="s">
        <v>291</v>
      </c>
      <c r="B22" s="302" t="s">
        <v>517</v>
      </c>
      <c r="C22" s="335">
        <v>825</v>
      </c>
      <c r="D22" s="340"/>
      <c r="E22" s="335">
        <v>361</v>
      </c>
      <c r="F22" s="335"/>
      <c r="G22" s="335">
        <v>464</v>
      </c>
      <c r="H22" s="335"/>
      <c r="I22" s="335">
        <v>390</v>
      </c>
      <c r="J22" s="335"/>
      <c r="K22" s="335">
        <v>154</v>
      </c>
      <c r="L22" s="335"/>
      <c r="M22" s="335">
        <v>236</v>
      </c>
      <c r="N22" s="335"/>
      <c r="O22" s="335">
        <v>435</v>
      </c>
      <c r="P22" s="335"/>
      <c r="Q22" s="335">
        <v>207</v>
      </c>
      <c r="R22" s="335"/>
      <c r="S22" s="335">
        <v>228</v>
      </c>
    </row>
    <row r="23" spans="1:19" ht="21.75" customHeight="1">
      <c r="A23" s="55" t="s">
        <v>30</v>
      </c>
      <c r="B23" s="56" t="s">
        <v>533</v>
      </c>
      <c r="C23" s="363">
        <v>723</v>
      </c>
      <c r="D23" s="363"/>
      <c r="E23" s="363">
        <v>273</v>
      </c>
      <c r="F23" s="363"/>
      <c r="G23" s="363">
        <v>450</v>
      </c>
      <c r="H23" s="337"/>
      <c r="I23" s="363">
        <v>339</v>
      </c>
      <c r="J23" s="363"/>
      <c r="K23" s="363">
        <v>113</v>
      </c>
      <c r="L23" s="363"/>
      <c r="M23" s="363">
        <v>226</v>
      </c>
      <c r="N23" s="337"/>
      <c r="O23" s="363">
        <v>384</v>
      </c>
      <c r="P23" s="363"/>
      <c r="Q23" s="363">
        <v>160</v>
      </c>
      <c r="R23" s="363"/>
      <c r="S23" s="363">
        <v>224</v>
      </c>
    </row>
    <row r="24" spans="1:19" ht="12.75" customHeight="1">
      <c r="A24" s="55" t="s">
        <v>31</v>
      </c>
      <c r="B24" s="56" t="s">
        <v>32</v>
      </c>
      <c r="C24" s="363">
        <v>46</v>
      </c>
      <c r="D24" s="363"/>
      <c r="E24" s="363">
        <v>42</v>
      </c>
      <c r="F24" s="363"/>
      <c r="G24" s="363">
        <v>4</v>
      </c>
      <c r="H24" s="337"/>
      <c r="I24" s="363">
        <v>21</v>
      </c>
      <c r="J24" s="363"/>
      <c r="K24" s="363">
        <v>19</v>
      </c>
      <c r="L24" s="363"/>
      <c r="M24" s="363">
        <v>2</v>
      </c>
      <c r="N24" s="337"/>
      <c r="O24" s="363">
        <v>25</v>
      </c>
      <c r="P24" s="363"/>
      <c r="Q24" s="363">
        <v>23</v>
      </c>
      <c r="R24" s="363"/>
      <c r="S24" s="363">
        <v>2</v>
      </c>
    </row>
    <row r="25" spans="1:19" ht="12.75" customHeight="1">
      <c r="A25" s="55" t="s">
        <v>33</v>
      </c>
      <c r="B25" s="57" t="s">
        <v>34</v>
      </c>
      <c r="C25" s="364">
        <v>56</v>
      </c>
      <c r="D25" s="364"/>
      <c r="E25" s="364">
        <v>46</v>
      </c>
      <c r="F25" s="364"/>
      <c r="G25" s="364">
        <v>10</v>
      </c>
      <c r="H25" s="338"/>
      <c r="I25" s="364">
        <v>30</v>
      </c>
      <c r="J25" s="364"/>
      <c r="K25" s="364">
        <v>22</v>
      </c>
      <c r="L25" s="364"/>
      <c r="M25" s="364">
        <v>8</v>
      </c>
      <c r="N25" s="338"/>
      <c r="O25" s="364">
        <v>26</v>
      </c>
      <c r="P25" s="364"/>
      <c r="Q25" s="364">
        <v>24</v>
      </c>
      <c r="R25" s="364"/>
      <c r="S25" s="364">
        <v>2</v>
      </c>
    </row>
    <row r="26" spans="1:19" ht="12.75" customHeight="1">
      <c r="A26" s="303" t="s">
        <v>298</v>
      </c>
      <c r="B26" s="304" t="s">
        <v>518</v>
      </c>
      <c r="C26" s="366">
        <v>99</v>
      </c>
      <c r="D26" s="365"/>
      <c r="E26" s="366">
        <v>98</v>
      </c>
      <c r="F26" s="365"/>
      <c r="G26" s="366">
        <v>1</v>
      </c>
      <c r="H26" s="343"/>
      <c r="I26" s="366">
        <v>58</v>
      </c>
      <c r="J26" s="365"/>
      <c r="K26" s="366">
        <v>57</v>
      </c>
      <c r="L26" s="365"/>
      <c r="M26" s="366">
        <v>1</v>
      </c>
      <c r="N26" s="343"/>
      <c r="O26" s="366">
        <v>41</v>
      </c>
      <c r="P26" s="365"/>
      <c r="Q26" s="366">
        <v>41</v>
      </c>
      <c r="R26" s="365"/>
      <c r="S26" s="366" t="s">
        <v>564</v>
      </c>
    </row>
    <row r="27" spans="1:19" ht="12.75" customHeight="1">
      <c r="A27" s="55" t="s">
        <v>35</v>
      </c>
      <c r="B27" s="56" t="s">
        <v>36</v>
      </c>
      <c r="C27" s="363">
        <v>3</v>
      </c>
      <c r="D27" s="363"/>
      <c r="E27" s="363">
        <v>3</v>
      </c>
      <c r="F27" s="363"/>
      <c r="G27" s="363" t="s">
        <v>564</v>
      </c>
      <c r="H27" s="341"/>
      <c r="I27" s="363">
        <v>1</v>
      </c>
      <c r="J27" s="363"/>
      <c r="K27" s="363">
        <v>1</v>
      </c>
      <c r="L27" s="363"/>
      <c r="M27" s="363" t="s">
        <v>564</v>
      </c>
      <c r="N27" s="341"/>
      <c r="O27" s="363">
        <v>2</v>
      </c>
      <c r="P27" s="363"/>
      <c r="Q27" s="363">
        <v>2</v>
      </c>
      <c r="R27" s="363"/>
      <c r="S27" s="363" t="s">
        <v>564</v>
      </c>
    </row>
    <row r="28" spans="1:19" ht="12.75" customHeight="1">
      <c r="A28" s="55" t="s">
        <v>37</v>
      </c>
      <c r="B28" s="56" t="s">
        <v>38</v>
      </c>
      <c r="C28" s="363" t="s">
        <v>564</v>
      </c>
      <c r="D28" s="363"/>
      <c r="E28" s="363" t="s">
        <v>564</v>
      </c>
      <c r="F28" s="363"/>
      <c r="G28" s="363" t="s">
        <v>564</v>
      </c>
      <c r="H28" s="341"/>
      <c r="I28" s="363" t="s">
        <v>564</v>
      </c>
      <c r="J28" s="363"/>
      <c r="K28" s="363" t="s">
        <v>564</v>
      </c>
      <c r="L28" s="363"/>
      <c r="M28" s="363" t="s">
        <v>564</v>
      </c>
      <c r="N28" s="341"/>
      <c r="O28" s="363" t="s">
        <v>564</v>
      </c>
      <c r="P28" s="363"/>
      <c r="Q28" s="363" t="s">
        <v>564</v>
      </c>
      <c r="R28" s="363"/>
      <c r="S28" s="363" t="s">
        <v>564</v>
      </c>
    </row>
    <row r="29" spans="1:19" ht="12.75" customHeight="1">
      <c r="A29" s="55" t="s">
        <v>39</v>
      </c>
      <c r="B29" s="56" t="s">
        <v>40</v>
      </c>
      <c r="C29" s="363">
        <v>6</v>
      </c>
      <c r="D29" s="363"/>
      <c r="E29" s="363">
        <v>6</v>
      </c>
      <c r="F29" s="363"/>
      <c r="G29" s="363" t="s">
        <v>564</v>
      </c>
      <c r="H29" s="341"/>
      <c r="I29" s="363">
        <v>3</v>
      </c>
      <c r="J29" s="363"/>
      <c r="K29" s="363">
        <v>3</v>
      </c>
      <c r="L29" s="363"/>
      <c r="M29" s="363" t="s">
        <v>564</v>
      </c>
      <c r="N29" s="341"/>
      <c r="O29" s="363">
        <v>3</v>
      </c>
      <c r="P29" s="363"/>
      <c r="Q29" s="363">
        <v>3</v>
      </c>
      <c r="R29" s="363"/>
      <c r="S29" s="363" t="s">
        <v>564</v>
      </c>
    </row>
    <row r="30" spans="1:19" ht="12.75" customHeight="1">
      <c r="A30" s="55" t="s">
        <v>41</v>
      </c>
      <c r="B30" s="56" t="s">
        <v>42</v>
      </c>
      <c r="C30" s="363">
        <v>90</v>
      </c>
      <c r="D30" s="363"/>
      <c r="E30" s="363">
        <v>89</v>
      </c>
      <c r="F30" s="363"/>
      <c r="G30" s="363">
        <v>1</v>
      </c>
      <c r="H30" s="341"/>
      <c r="I30" s="363">
        <v>54</v>
      </c>
      <c r="J30" s="363"/>
      <c r="K30" s="363">
        <v>53</v>
      </c>
      <c r="L30" s="363"/>
      <c r="M30" s="363">
        <v>1</v>
      </c>
      <c r="N30" s="341"/>
      <c r="O30" s="363">
        <v>36</v>
      </c>
      <c r="P30" s="363"/>
      <c r="Q30" s="363">
        <v>36</v>
      </c>
      <c r="R30" s="363"/>
      <c r="S30" s="363" t="s">
        <v>564</v>
      </c>
    </row>
    <row r="31" spans="1:19" ht="12.75" customHeight="1">
      <c r="A31" s="55" t="s">
        <v>43</v>
      </c>
      <c r="B31" s="57" t="s">
        <v>44</v>
      </c>
      <c r="C31" s="364" t="s">
        <v>564</v>
      </c>
      <c r="D31" s="364"/>
      <c r="E31" s="364" t="s">
        <v>564</v>
      </c>
      <c r="F31" s="364"/>
      <c r="G31" s="364" t="s">
        <v>564</v>
      </c>
      <c r="H31" s="342"/>
      <c r="I31" s="364" t="s">
        <v>564</v>
      </c>
      <c r="J31" s="364"/>
      <c r="K31" s="364" t="s">
        <v>564</v>
      </c>
      <c r="L31" s="364"/>
      <c r="M31" s="364" t="s">
        <v>564</v>
      </c>
      <c r="N31" s="342"/>
      <c r="O31" s="364" t="s">
        <v>564</v>
      </c>
      <c r="P31" s="364"/>
      <c r="Q31" s="364" t="s">
        <v>564</v>
      </c>
      <c r="R31" s="364"/>
      <c r="S31" s="364" t="s">
        <v>564</v>
      </c>
    </row>
    <row r="32" spans="1:19" ht="12.75" customHeight="1">
      <c r="A32" s="303" t="s">
        <v>303</v>
      </c>
      <c r="B32" s="304" t="s">
        <v>519</v>
      </c>
      <c r="C32" s="366">
        <v>8487</v>
      </c>
      <c r="D32" s="365"/>
      <c r="E32" s="366">
        <v>5601</v>
      </c>
      <c r="F32" s="365"/>
      <c r="G32" s="366">
        <v>2886</v>
      </c>
      <c r="H32" s="346"/>
      <c r="I32" s="366">
        <v>4086</v>
      </c>
      <c r="J32" s="365"/>
      <c r="K32" s="366">
        <v>2727</v>
      </c>
      <c r="L32" s="365"/>
      <c r="M32" s="366">
        <v>1359</v>
      </c>
      <c r="N32" s="346"/>
      <c r="O32" s="366">
        <v>4401</v>
      </c>
      <c r="P32" s="365"/>
      <c r="Q32" s="366">
        <v>2874</v>
      </c>
      <c r="R32" s="365"/>
      <c r="S32" s="366">
        <v>1527</v>
      </c>
    </row>
    <row r="33" spans="1:19" ht="12.75" customHeight="1">
      <c r="A33" s="55" t="s">
        <v>45</v>
      </c>
      <c r="B33" s="56" t="s">
        <v>46</v>
      </c>
      <c r="C33" s="363">
        <v>2228</v>
      </c>
      <c r="D33" s="363"/>
      <c r="E33" s="363">
        <v>1102</v>
      </c>
      <c r="F33" s="363"/>
      <c r="G33" s="363">
        <v>1126</v>
      </c>
      <c r="H33" s="344"/>
      <c r="I33" s="363">
        <v>1182</v>
      </c>
      <c r="J33" s="363"/>
      <c r="K33" s="363">
        <v>614</v>
      </c>
      <c r="L33" s="363"/>
      <c r="M33" s="363">
        <v>568</v>
      </c>
      <c r="N33" s="344"/>
      <c r="O33" s="363">
        <v>1046</v>
      </c>
      <c r="P33" s="363"/>
      <c r="Q33" s="363">
        <v>488</v>
      </c>
      <c r="R33" s="363"/>
      <c r="S33" s="363">
        <v>558</v>
      </c>
    </row>
    <row r="34" spans="1:19" ht="12.75" customHeight="1">
      <c r="A34" s="55" t="s">
        <v>47</v>
      </c>
      <c r="B34" s="56" t="s">
        <v>48</v>
      </c>
      <c r="C34" s="363">
        <v>47</v>
      </c>
      <c r="D34" s="363"/>
      <c r="E34" s="363">
        <v>37</v>
      </c>
      <c r="F34" s="363"/>
      <c r="G34" s="363">
        <v>10</v>
      </c>
      <c r="H34" s="344"/>
      <c r="I34" s="363">
        <v>20</v>
      </c>
      <c r="J34" s="363"/>
      <c r="K34" s="363">
        <v>15</v>
      </c>
      <c r="L34" s="363"/>
      <c r="M34" s="363">
        <v>5</v>
      </c>
      <c r="N34" s="344"/>
      <c r="O34" s="363">
        <v>27</v>
      </c>
      <c r="P34" s="363"/>
      <c r="Q34" s="363">
        <v>22</v>
      </c>
      <c r="R34" s="363"/>
      <c r="S34" s="363">
        <v>5</v>
      </c>
    </row>
    <row r="35" spans="1:19" ht="12.75" customHeight="1">
      <c r="A35" s="55" t="s">
        <v>49</v>
      </c>
      <c r="B35" s="56" t="s">
        <v>50</v>
      </c>
      <c r="C35" s="363">
        <v>7</v>
      </c>
      <c r="D35" s="363"/>
      <c r="E35" s="363">
        <v>3</v>
      </c>
      <c r="F35" s="363"/>
      <c r="G35" s="363">
        <v>4</v>
      </c>
      <c r="H35" s="344"/>
      <c r="I35" s="363">
        <v>2</v>
      </c>
      <c r="J35" s="363"/>
      <c r="K35" s="363" t="s">
        <v>564</v>
      </c>
      <c r="L35" s="363"/>
      <c r="M35" s="363">
        <v>2</v>
      </c>
      <c r="N35" s="344"/>
      <c r="O35" s="363">
        <v>5</v>
      </c>
      <c r="P35" s="363"/>
      <c r="Q35" s="363">
        <v>3</v>
      </c>
      <c r="R35" s="363"/>
      <c r="S35" s="363">
        <v>2</v>
      </c>
    </row>
    <row r="36" spans="1:19" ht="12.75" customHeight="1">
      <c r="A36" s="55" t="s">
        <v>51</v>
      </c>
      <c r="B36" s="56" t="s">
        <v>52</v>
      </c>
      <c r="C36" s="363">
        <v>184</v>
      </c>
      <c r="D36" s="363"/>
      <c r="E36" s="363">
        <v>76</v>
      </c>
      <c r="F36" s="363"/>
      <c r="G36" s="363">
        <v>108</v>
      </c>
      <c r="H36" s="344"/>
      <c r="I36" s="363">
        <v>56</v>
      </c>
      <c r="J36" s="363"/>
      <c r="K36" s="363">
        <v>20</v>
      </c>
      <c r="L36" s="363"/>
      <c r="M36" s="363">
        <v>36</v>
      </c>
      <c r="N36" s="344"/>
      <c r="O36" s="363">
        <v>128</v>
      </c>
      <c r="P36" s="363"/>
      <c r="Q36" s="363">
        <v>56</v>
      </c>
      <c r="R36" s="363"/>
      <c r="S36" s="363">
        <v>72</v>
      </c>
    </row>
    <row r="37" spans="1:19" ht="12.75" customHeight="1">
      <c r="A37" s="55" t="s">
        <v>53</v>
      </c>
      <c r="B37" s="56" t="s">
        <v>54</v>
      </c>
      <c r="C37" s="363">
        <v>84</v>
      </c>
      <c r="D37" s="363"/>
      <c r="E37" s="363">
        <v>10</v>
      </c>
      <c r="F37" s="363"/>
      <c r="G37" s="363">
        <v>74</v>
      </c>
      <c r="H37" s="344"/>
      <c r="I37" s="363">
        <v>34</v>
      </c>
      <c r="J37" s="363"/>
      <c r="K37" s="363">
        <v>4</v>
      </c>
      <c r="L37" s="363"/>
      <c r="M37" s="363">
        <v>30</v>
      </c>
      <c r="N37" s="344"/>
      <c r="O37" s="363">
        <v>50</v>
      </c>
      <c r="P37" s="363"/>
      <c r="Q37" s="363">
        <v>6</v>
      </c>
      <c r="R37" s="363"/>
      <c r="S37" s="363">
        <v>44</v>
      </c>
    </row>
    <row r="38" spans="1:19" ht="12.75" customHeight="1">
      <c r="A38" s="55" t="s">
        <v>55</v>
      </c>
      <c r="B38" s="56" t="s">
        <v>56</v>
      </c>
      <c r="C38" s="363">
        <v>364</v>
      </c>
      <c r="D38" s="363"/>
      <c r="E38" s="363">
        <v>144</v>
      </c>
      <c r="F38" s="363"/>
      <c r="G38" s="363">
        <v>220</v>
      </c>
      <c r="H38" s="344"/>
      <c r="I38" s="363">
        <v>128</v>
      </c>
      <c r="J38" s="363"/>
      <c r="K38" s="363">
        <v>52</v>
      </c>
      <c r="L38" s="363"/>
      <c r="M38" s="363">
        <v>76</v>
      </c>
      <c r="N38" s="344"/>
      <c r="O38" s="363">
        <v>236</v>
      </c>
      <c r="P38" s="363"/>
      <c r="Q38" s="363">
        <v>92</v>
      </c>
      <c r="R38" s="363"/>
      <c r="S38" s="363">
        <v>144</v>
      </c>
    </row>
    <row r="39" spans="1:19" ht="21.75" customHeight="1">
      <c r="A39" s="55" t="s">
        <v>57</v>
      </c>
      <c r="B39" s="56" t="s">
        <v>58</v>
      </c>
      <c r="C39" s="363">
        <v>158</v>
      </c>
      <c r="D39" s="363"/>
      <c r="E39" s="363">
        <v>132</v>
      </c>
      <c r="F39" s="363"/>
      <c r="G39" s="363">
        <v>26</v>
      </c>
      <c r="H39" s="344"/>
      <c r="I39" s="363">
        <v>65</v>
      </c>
      <c r="J39" s="363"/>
      <c r="K39" s="363">
        <v>52</v>
      </c>
      <c r="L39" s="363"/>
      <c r="M39" s="363">
        <v>13</v>
      </c>
      <c r="N39" s="344"/>
      <c r="O39" s="363">
        <v>93</v>
      </c>
      <c r="P39" s="363"/>
      <c r="Q39" s="363">
        <v>80</v>
      </c>
      <c r="R39" s="363"/>
      <c r="S39" s="363">
        <v>13</v>
      </c>
    </row>
    <row r="40" spans="1:19" ht="12.75" customHeight="1">
      <c r="A40" s="55" t="s">
        <v>59</v>
      </c>
      <c r="B40" s="56" t="s">
        <v>60</v>
      </c>
      <c r="C40" s="363">
        <v>114</v>
      </c>
      <c r="D40" s="363"/>
      <c r="E40" s="363">
        <v>73</v>
      </c>
      <c r="F40" s="363"/>
      <c r="G40" s="363">
        <v>41</v>
      </c>
      <c r="H40" s="344"/>
      <c r="I40" s="363">
        <v>37</v>
      </c>
      <c r="J40" s="363"/>
      <c r="K40" s="363">
        <v>23</v>
      </c>
      <c r="L40" s="363"/>
      <c r="M40" s="363">
        <v>14</v>
      </c>
      <c r="N40" s="344"/>
      <c r="O40" s="363">
        <v>77</v>
      </c>
      <c r="P40" s="363"/>
      <c r="Q40" s="363">
        <v>50</v>
      </c>
      <c r="R40" s="363"/>
      <c r="S40" s="363">
        <v>27</v>
      </c>
    </row>
    <row r="41" spans="1:19" ht="21.75" customHeight="1">
      <c r="A41" s="55" t="s">
        <v>61</v>
      </c>
      <c r="B41" s="56" t="s">
        <v>62</v>
      </c>
      <c r="C41" s="363">
        <v>138</v>
      </c>
      <c r="D41" s="363"/>
      <c r="E41" s="363">
        <v>95</v>
      </c>
      <c r="F41" s="363"/>
      <c r="G41" s="363">
        <v>43</v>
      </c>
      <c r="H41" s="344"/>
      <c r="I41" s="363">
        <v>58</v>
      </c>
      <c r="J41" s="363"/>
      <c r="K41" s="363">
        <v>38</v>
      </c>
      <c r="L41" s="363"/>
      <c r="M41" s="363">
        <v>20</v>
      </c>
      <c r="N41" s="344"/>
      <c r="O41" s="363">
        <v>80</v>
      </c>
      <c r="P41" s="363"/>
      <c r="Q41" s="363">
        <v>57</v>
      </c>
      <c r="R41" s="363"/>
      <c r="S41" s="363">
        <v>23</v>
      </c>
    </row>
    <row r="42" spans="1:19" ht="12.75" customHeight="1">
      <c r="A42" s="55" t="s">
        <v>63</v>
      </c>
      <c r="B42" s="56" t="s">
        <v>64</v>
      </c>
      <c r="C42" s="363">
        <v>2</v>
      </c>
      <c r="D42" s="363"/>
      <c r="E42" s="363">
        <v>2</v>
      </c>
      <c r="F42" s="363"/>
      <c r="G42" s="363" t="s">
        <v>564</v>
      </c>
      <c r="H42" s="344"/>
      <c r="I42" s="363">
        <v>1</v>
      </c>
      <c r="J42" s="363"/>
      <c r="K42" s="363">
        <v>1</v>
      </c>
      <c r="L42" s="363"/>
      <c r="M42" s="363" t="s">
        <v>564</v>
      </c>
      <c r="N42" s="344"/>
      <c r="O42" s="363">
        <v>1</v>
      </c>
      <c r="P42" s="363"/>
      <c r="Q42" s="363">
        <v>1</v>
      </c>
      <c r="R42" s="363"/>
      <c r="S42" s="363" t="s">
        <v>564</v>
      </c>
    </row>
    <row r="43" spans="1:19" ht="12.75" customHeight="1">
      <c r="A43" s="55" t="s">
        <v>65</v>
      </c>
      <c r="B43" s="56" t="s">
        <v>66</v>
      </c>
      <c r="C43" s="363">
        <v>254</v>
      </c>
      <c r="D43" s="363"/>
      <c r="E43" s="363">
        <v>157</v>
      </c>
      <c r="F43" s="363"/>
      <c r="G43" s="363">
        <v>97</v>
      </c>
      <c r="H43" s="344"/>
      <c r="I43" s="363">
        <v>112</v>
      </c>
      <c r="J43" s="363"/>
      <c r="K43" s="363">
        <v>69</v>
      </c>
      <c r="L43" s="363"/>
      <c r="M43" s="363">
        <v>43</v>
      </c>
      <c r="N43" s="344"/>
      <c r="O43" s="363">
        <v>142</v>
      </c>
      <c r="P43" s="363"/>
      <c r="Q43" s="363">
        <v>88</v>
      </c>
      <c r="R43" s="363"/>
      <c r="S43" s="363">
        <v>54</v>
      </c>
    </row>
    <row r="44" spans="1:19" ht="12.75" customHeight="1">
      <c r="A44" s="55" t="s">
        <v>67</v>
      </c>
      <c r="B44" s="56" t="s">
        <v>68</v>
      </c>
      <c r="C44" s="363">
        <v>54</v>
      </c>
      <c r="D44" s="363"/>
      <c r="E44" s="363">
        <v>24</v>
      </c>
      <c r="F44" s="363"/>
      <c r="G44" s="363">
        <v>30</v>
      </c>
      <c r="H44" s="344"/>
      <c r="I44" s="363">
        <v>30</v>
      </c>
      <c r="J44" s="363"/>
      <c r="K44" s="363">
        <v>14</v>
      </c>
      <c r="L44" s="363"/>
      <c r="M44" s="363">
        <v>16</v>
      </c>
      <c r="N44" s="344"/>
      <c r="O44" s="363">
        <v>24</v>
      </c>
      <c r="P44" s="363"/>
      <c r="Q44" s="363">
        <v>10</v>
      </c>
      <c r="R44" s="363"/>
      <c r="S44" s="363">
        <v>14</v>
      </c>
    </row>
    <row r="45" spans="1:19" ht="12.75" customHeight="1">
      <c r="A45" s="55" t="s">
        <v>69</v>
      </c>
      <c r="B45" s="56" t="s">
        <v>70</v>
      </c>
      <c r="C45" s="363">
        <v>393</v>
      </c>
      <c r="D45" s="363"/>
      <c r="E45" s="363">
        <v>233</v>
      </c>
      <c r="F45" s="363"/>
      <c r="G45" s="363">
        <v>160</v>
      </c>
      <c r="H45" s="344"/>
      <c r="I45" s="363">
        <v>184</v>
      </c>
      <c r="J45" s="363"/>
      <c r="K45" s="363">
        <v>113</v>
      </c>
      <c r="L45" s="363"/>
      <c r="M45" s="363">
        <v>71</v>
      </c>
      <c r="N45" s="344"/>
      <c r="O45" s="363">
        <v>209</v>
      </c>
      <c r="P45" s="363"/>
      <c r="Q45" s="363">
        <v>120</v>
      </c>
      <c r="R45" s="363"/>
      <c r="S45" s="363">
        <v>89</v>
      </c>
    </row>
    <row r="46" spans="1:19" ht="12.75" customHeight="1">
      <c r="A46" s="55" t="s">
        <v>71</v>
      </c>
      <c r="B46" s="56" t="s">
        <v>72</v>
      </c>
      <c r="C46" s="363">
        <v>484</v>
      </c>
      <c r="D46" s="363"/>
      <c r="E46" s="363">
        <v>404</v>
      </c>
      <c r="F46" s="363"/>
      <c r="G46" s="363">
        <v>80</v>
      </c>
      <c r="H46" s="344"/>
      <c r="I46" s="363">
        <v>258</v>
      </c>
      <c r="J46" s="363"/>
      <c r="K46" s="363">
        <v>220</v>
      </c>
      <c r="L46" s="363"/>
      <c r="M46" s="363">
        <v>38</v>
      </c>
      <c r="N46" s="344"/>
      <c r="O46" s="363">
        <v>226</v>
      </c>
      <c r="P46" s="363"/>
      <c r="Q46" s="363">
        <v>184</v>
      </c>
      <c r="R46" s="363"/>
      <c r="S46" s="363">
        <v>42</v>
      </c>
    </row>
    <row r="47" spans="1:19" ht="21.75" customHeight="1">
      <c r="A47" s="55" t="s">
        <v>73</v>
      </c>
      <c r="B47" s="56" t="s">
        <v>534</v>
      </c>
      <c r="C47" s="363">
        <v>418</v>
      </c>
      <c r="D47" s="363"/>
      <c r="E47" s="363">
        <v>388</v>
      </c>
      <c r="F47" s="363"/>
      <c r="G47" s="363">
        <v>30</v>
      </c>
      <c r="H47" s="344"/>
      <c r="I47" s="363">
        <v>197</v>
      </c>
      <c r="J47" s="363"/>
      <c r="K47" s="363">
        <v>182</v>
      </c>
      <c r="L47" s="363"/>
      <c r="M47" s="363">
        <v>15</v>
      </c>
      <c r="N47" s="344"/>
      <c r="O47" s="363">
        <v>221</v>
      </c>
      <c r="P47" s="363"/>
      <c r="Q47" s="363">
        <v>206</v>
      </c>
      <c r="R47" s="363"/>
      <c r="S47" s="363">
        <v>15</v>
      </c>
    </row>
    <row r="48" spans="1:19" ht="12.75" customHeight="1">
      <c r="A48" s="55" t="s">
        <v>74</v>
      </c>
      <c r="B48" s="56" t="s">
        <v>75</v>
      </c>
      <c r="C48" s="363">
        <v>1086</v>
      </c>
      <c r="D48" s="363"/>
      <c r="E48" s="363">
        <v>935</v>
      </c>
      <c r="F48" s="363"/>
      <c r="G48" s="363">
        <v>151</v>
      </c>
      <c r="H48" s="344"/>
      <c r="I48" s="363">
        <v>527</v>
      </c>
      <c r="J48" s="363"/>
      <c r="K48" s="363">
        <v>451</v>
      </c>
      <c r="L48" s="363"/>
      <c r="M48" s="363">
        <v>76</v>
      </c>
      <c r="N48" s="344"/>
      <c r="O48" s="363">
        <v>559</v>
      </c>
      <c r="P48" s="363"/>
      <c r="Q48" s="363">
        <v>484</v>
      </c>
      <c r="R48" s="363"/>
      <c r="S48" s="363">
        <v>75</v>
      </c>
    </row>
    <row r="49" spans="1:19" ht="12.75" customHeight="1">
      <c r="A49" s="55" t="s">
        <v>76</v>
      </c>
      <c r="B49" s="56" t="s">
        <v>77</v>
      </c>
      <c r="C49" s="363">
        <v>75</v>
      </c>
      <c r="D49" s="363"/>
      <c r="E49" s="363">
        <v>16</v>
      </c>
      <c r="F49" s="363"/>
      <c r="G49" s="363">
        <v>59</v>
      </c>
      <c r="H49" s="344"/>
      <c r="I49" s="363">
        <v>31</v>
      </c>
      <c r="J49" s="363"/>
      <c r="K49" s="363">
        <v>6</v>
      </c>
      <c r="L49" s="363"/>
      <c r="M49" s="363">
        <v>25</v>
      </c>
      <c r="N49" s="344"/>
      <c r="O49" s="363">
        <v>44</v>
      </c>
      <c r="P49" s="363"/>
      <c r="Q49" s="363">
        <v>10</v>
      </c>
      <c r="R49" s="363"/>
      <c r="S49" s="363">
        <v>34</v>
      </c>
    </row>
    <row r="50" spans="1:19" ht="12.75" customHeight="1">
      <c r="A50" s="55" t="s">
        <v>78</v>
      </c>
      <c r="B50" s="56" t="s">
        <v>79</v>
      </c>
      <c r="C50" s="363">
        <v>196</v>
      </c>
      <c r="D50" s="363"/>
      <c r="E50" s="363">
        <v>117</v>
      </c>
      <c r="F50" s="363"/>
      <c r="G50" s="363">
        <v>79</v>
      </c>
      <c r="H50" s="344"/>
      <c r="I50" s="363">
        <v>104</v>
      </c>
      <c r="J50" s="363"/>
      <c r="K50" s="363">
        <v>67</v>
      </c>
      <c r="L50" s="363"/>
      <c r="M50" s="363">
        <v>37</v>
      </c>
      <c r="N50" s="344"/>
      <c r="O50" s="363">
        <v>92</v>
      </c>
      <c r="P50" s="363"/>
      <c r="Q50" s="363">
        <v>50</v>
      </c>
      <c r="R50" s="363"/>
      <c r="S50" s="363">
        <v>42</v>
      </c>
    </row>
    <row r="51" spans="1:19" ht="12.75" customHeight="1">
      <c r="A51" s="55" t="s">
        <v>80</v>
      </c>
      <c r="B51" s="56" t="s">
        <v>81</v>
      </c>
      <c r="C51" s="363">
        <v>445</v>
      </c>
      <c r="D51" s="363"/>
      <c r="E51" s="363">
        <v>404</v>
      </c>
      <c r="F51" s="363"/>
      <c r="G51" s="363">
        <v>41</v>
      </c>
      <c r="H51" s="344"/>
      <c r="I51" s="363">
        <v>198</v>
      </c>
      <c r="J51" s="363"/>
      <c r="K51" s="363">
        <v>183</v>
      </c>
      <c r="L51" s="363"/>
      <c r="M51" s="363">
        <v>15</v>
      </c>
      <c r="N51" s="344"/>
      <c r="O51" s="363">
        <v>247</v>
      </c>
      <c r="P51" s="363"/>
      <c r="Q51" s="363">
        <v>221</v>
      </c>
      <c r="R51" s="363"/>
      <c r="S51" s="363">
        <v>26</v>
      </c>
    </row>
    <row r="52" spans="1:19" ht="12.75" customHeight="1">
      <c r="A52" s="55" t="s">
        <v>82</v>
      </c>
      <c r="B52" s="56" t="s">
        <v>83</v>
      </c>
      <c r="C52" s="363">
        <v>957</v>
      </c>
      <c r="D52" s="363"/>
      <c r="E52" s="363">
        <v>603</v>
      </c>
      <c r="F52" s="363"/>
      <c r="G52" s="363">
        <v>354</v>
      </c>
      <c r="H52" s="344"/>
      <c r="I52" s="363">
        <v>502</v>
      </c>
      <c r="J52" s="363"/>
      <c r="K52" s="363">
        <v>315</v>
      </c>
      <c r="L52" s="363"/>
      <c r="M52" s="363">
        <v>187</v>
      </c>
      <c r="N52" s="344"/>
      <c r="O52" s="363">
        <v>455</v>
      </c>
      <c r="P52" s="363"/>
      <c r="Q52" s="363">
        <v>288</v>
      </c>
      <c r="R52" s="363"/>
      <c r="S52" s="363">
        <v>167</v>
      </c>
    </row>
    <row r="53" spans="1:19" ht="12.75" customHeight="1">
      <c r="A53" s="55" t="s">
        <v>84</v>
      </c>
      <c r="B53" s="56" t="s">
        <v>85</v>
      </c>
      <c r="C53" s="363">
        <v>246</v>
      </c>
      <c r="D53" s="363"/>
      <c r="E53" s="363">
        <v>211</v>
      </c>
      <c r="F53" s="363"/>
      <c r="G53" s="363">
        <v>35</v>
      </c>
      <c r="H53" s="344"/>
      <c r="I53" s="363">
        <v>119</v>
      </c>
      <c r="J53" s="363"/>
      <c r="K53" s="363">
        <v>97</v>
      </c>
      <c r="L53" s="363"/>
      <c r="M53" s="363">
        <v>22</v>
      </c>
      <c r="N53" s="344"/>
      <c r="O53" s="363">
        <v>127</v>
      </c>
      <c r="P53" s="363"/>
      <c r="Q53" s="363">
        <v>114</v>
      </c>
      <c r="R53" s="363"/>
      <c r="S53" s="363">
        <v>13</v>
      </c>
    </row>
    <row r="54" spans="1:19" ht="12.75" customHeight="1">
      <c r="A54" s="55" t="s">
        <v>86</v>
      </c>
      <c r="B54" s="56" t="s">
        <v>87</v>
      </c>
      <c r="C54" s="363">
        <v>230</v>
      </c>
      <c r="D54" s="363"/>
      <c r="E54" s="363">
        <v>175</v>
      </c>
      <c r="F54" s="363"/>
      <c r="G54" s="363">
        <v>55</v>
      </c>
      <c r="H54" s="344"/>
      <c r="I54" s="363">
        <v>96</v>
      </c>
      <c r="J54" s="363"/>
      <c r="K54" s="363">
        <v>73</v>
      </c>
      <c r="L54" s="363"/>
      <c r="M54" s="363">
        <v>23</v>
      </c>
      <c r="N54" s="344"/>
      <c r="O54" s="363">
        <v>134</v>
      </c>
      <c r="P54" s="363"/>
      <c r="Q54" s="363">
        <v>102</v>
      </c>
      <c r="R54" s="363"/>
      <c r="S54" s="363">
        <v>32</v>
      </c>
    </row>
    <row r="55" spans="1:19" ht="12.75" customHeight="1">
      <c r="A55" s="55" t="s">
        <v>88</v>
      </c>
      <c r="B55" s="56" t="s">
        <v>89</v>
      </c>
      <c r="C55" s="363">
        <v>97</v>
      </c>
      <c r="D55" s="363"/>
      <c r="E55" s="363">
        <v>47</v>
      </c>
      <c r="F55" s="363"/>
      <c r="G55" s="363">
        <v>50</v>
      </c>
      <c r="H55" s="344"/>
      <c r="I55" s="363">
        <v>37</v>
      </c>
      <c r="J55" s="363"/>
      <c r="K55" s="363">
        <v>18</v>
      </c>
      <c r="L55" s="363"/>
      <c r="M55" s="363">
        <v>19</v>
      </c>
      <c r="N55" s="344"/>
      <c r="O55" s="363">
        <v>60</v>
      </c>
      <c r="P55" s="363"/>
      <c r="Q55" s="363">
        <v>29</v>
      </c>
      <c r="R55" s="363"/>
      <c r="S55" s="363">
        <v>31</v>
      </c>
    </row>
    <row r="56" spans="1:19" ht="12.75" customHeight="1">
      <c r="A56" s="55" t="s">
        <v>90</v>
      </c>
      <c r="B56" s="57" t="s">
        <v>91</v>
      </c>
      <c r="C56" s="364">
        <v>226</v>
      </c>
      <c r="D56" s="364"/>
      <c r="E56" s="364">
        <v>213</v>
      </c>
      <c r="F56" s="364"/>
      <c r="G56" s="364">
        <v>13</v>
      </c>
      <c r="H56" s="345"/>
      <c r="I56" s="364">
        <v>108</v>
      </c>
      <c r="J56" s="364"/>
      <c r="K56" s="364">
        <v>100</v>
      </c>
      <c r="L56" s="364"/>
      <c r="M56" s="364">
        <v>8</v>
      </c>
      <c r="N56" s="345"/>
      <c r="O56" s="364">
        <v>118</v>
      </c>
      <c r="P56" s="364"/>
      <c r="Q56" s="364">
        <v>113</v>
      </c>
      <c r="R56" s="364"/>
      <c r="S56" s="364">
        <v>5</v>
      </c>
    </row>
    <row r="57" spans="1:19" s="309" customFormat="1" ht="21.75" customHeight="1">
      <c r="A57" s="307" t="s">
        <v>520</v>
      </c>
      <c r="B57" s="308" t="s">
        <v>535</v>
      </c>
      <c r="C57" s="349">
        <v>3</v>
      </c>
      <c r="D57" s="348"/>
      <c r="E57" s="349">
        <v>2</v>
      </c>
      <c r="F57" s="348"/>
      <c r="G57" s="349">
        <v>1</v>
      </c>
      <c r="H57" s="348"/>
      <c r="I57" s="349">
        <v>1</v>
      </c>
      <c r="J57" s="348"/>
      <c r="K57" s="349">
        <v>1</v>
      </c>
      <c r="L57" s="348"/>
      <c r="M57" s="349" t="s">
        <v>564</v>
      </c>
      <c r="N57" s="348"/>
      <c r="O57" s="349">
        <v>2</v>
      </c>
      <c r="P57" s="348"/>
      <c r="Q57" s="349">
        <v>1</v>
      </c>
      <c r="R57" s="348"/>
      <c r="S57" s="349">
        <v>1</v>
      </c>
    </row>
    <row r="58" spans="1:19" ht="12.75" customHeight="1">
      <c r="A58" s="55" t="s">
        <v>92</v>
      </c>
      <c r="B58" s="57" t="s">
        <v>93</v>
      </c>
      <c r="C58" s="364">
        <v>3</v>
      </c>
      <c r="D58" s="364"/>
      <c r="E58" s="364">
        <v>2</v>
      </c>
      <c r="F58" s="364"/>
      <c r="G58" s="364">
        <v>1</v>
      </c>
      <c r="H58" s="347"/>
      <c r="I58" s="364">
        <v>1</v>
      </c>
      <c r="J58" s="364"/>
      <c r="K58" s="364">
        <v>1</v>
      </c>
      <c r="L58" s="364"/>
      <c r="M58" s="364" t="s">
        <v>564</v>
      </c>
      <c r="N58" s="347"/>
      <c r="O58" s="364">
        <v>2</v>
      </c>
      <c r="P58" s="364"/>
      <c r="Q58" s="364">
        <v>1</v>
      </c>
      <c r="R58" s="364"/>
      <c r="S58" s="364">
        <v>1</v>
      </c>
    </row>
    <row r="59" spans="1:19" ht="12.75" customHeight="1">
      <c r="A59" s="303" t="s">
        <v>321</v>
      </c>
      <c r="B59" s="304" t="s">
        <v>521</v>
      </c>
      <c r="C59" s="366">
        <v>211</v>
      </c>
      <c r="D59" s="365"/>
      <c r="E59" s="366">
        <v>152</v>
      </c>
      <c r="F59" s="365"/>
      <c r="G59" s="366">
        <v>59</v>
      </c>
      <c r="H59" s="352"/>
      <c r="I59" s="366">
        <v>94</v>
      </c>
      <c r="J59" s="365"/>
      <c r="K59" s="366">
        <v>63</v>
      </c>
      <c r="L59" s="365"/>
      <c r="M59" s="366">
        <v>31</v>
      </c>
      <c r="N59" s="352"/>
      <c r="O59" s="366">
        <v>117</v>
      </c>
      <c r="P59" s="365"/>
      <c r="Q59" s="366">
        <v>89</v>
      </c>
      <c r="R59" s="365"/>
      <c r="S59" s="366">
        <v>28</v>
      </c>
    </row>
    <row r="60" spans="1:19" ht="12.75" customHeight="1">
      <c r="A60" s="55" t="s">
        <v>94</v>
      </c>
      <c r="B60" s="56" t="s">
        <v>95</v>
      </c>
      <c r="C60" s="363">
        <v>42</v>
      </c>
      <c r="D60" s="363"/>
      <c r="E60" s="363">
        <v>38</v>
      </c>
      <c r="F60" s="363"/>
      <c r="G60" s="363">
        <v>4</v>
      </c>
      <c r="H60" s="350"/>
      <c r="I60" s="363">
        <v>14</v>
      </c>
      <c r="J60" s="363"/>
      <c r="K60" s="363">
        <v>12</v>
      </c>
      <c r="L60" s="363"/>
      <c r="M60" s="363">
        <v>2</v>
      </c>
      <c r="N60" s="350"/>
      <c r="O60" s="363">
        <v>28</v>
      </c>
      <c r="P60" s="363"/>
      <c r="Q60" s="363">
        <v>26</v>
      </c>
      <c r="R60" s="363"/>
      <c r="S60" s="363">
        <v>2</v>
      </c>
    </row>
    <row r="61" spans="1:19" ht="12.75" customHeight="1">
      <c r="A61" s="55" t="s">
        <v>96</v>
      </c>
      <c r="B61" s="56" t="s">
        <v>97</v>
      </c>
      <c r="C61" s="363">
        <v>3</v>
      </c>
      <c r="D61" s="363"/>
      <c r="E61" s="363">
        <v>3</v>
      </c>
      <c r="F61" s="363"/>
      <c r="G61" s="363" t="s">
        <v>564</v>
      </c>
      <c r="H61" s="350"/>
      <c r="I61" s="363" t="s">
        <v>564</v>
      </c>
      <c r="J61" s="363"/>
      <c r="K61" s="363" t="s">
        <v>564</v>
      </c>
      <c r="L61" s="363"/>
      <c r="M61" s="363" t="s">
        <v>564</v>
      </c>
      <c r="N61" s="350"/>
      <c r="O61" s="363">
        <v>3</v>
      </c>
      <c r="P61" s="363"/>
      <c r="Q61" s="363">
        <v>3</v>
      </c>
      <c r="R61" s="363"/>
      <c r="S61" s="363" t="s">
        <v>564</v>
      </c>
    </row>
    <row r="62" spans="1:19" ht="12.75" customHeight="1">
      <c r="A62" s="55" t="s">
        <v>98</v>
      </c>
      <c r="B62" s="56" t="s">
        <v>99</v>
      </c>
      <c r="C62" s="363">
        <v>158</v>
      </c>
      <c r="D62" s="363"/>
      <c r="E62" s="363">
        <v>104</v>
      </c>
      <c r="F62" s="363"/>
      <c r="G62" s="363">
        <v>54</v>
      </c>
      <c r="H62" s="350"/>
      <c r="I62" s="363">
        <v>74</v>
      </c>
      <c r="J62" s="363"/>
      <c r="K62" s="363">
        <v>46</v>
      </c>
      <c r="L62" s="363"/>
      <c r="M62" s="363">
        <v>28</v>
      </c>
      <c r="N62" s="350"/>
      <c r="O62" s="363">
        <v>84</v>
      </c>
      <c r="P62" s="363"/>
      <c r="Q62" s="363">
        <v>58</v>
      </c>
      <c r="R62" s="363"/>
      <c r="S62" s="363">
        <v>26</v>
      </c>
    </row>
    <row r="63" spans="1:19" ht="21.75" customHeight="1">
      <c r="A63" s="55" t="s">
        <v>100</v>
      </c>
      <c r="B63" s="57" t="s">
        <v>101</v>
      </c>
      <c r="C63" s="364">
        <v>8</v>
      </c>
      <c r="D63" s="364"/>
      <c r="E63" s="364">
        <v>7</v>
      </c>
      <c r="F63" s="364"/>
      <c r="G63" s="364">
        <v>1</v>
      </c>
      <c r="H63" s="351"/>
      <c r="I63" s="364">
        <v>6</v>
      </c>
      <c r="J63" s="364"/>
      <c r="K63" s="364">
        <v>5</v>
      </c>
      <c r="L63" s="364"/>
      <c r="M63" s="364">
        <v>1</v>
      </c>
      <c r="N63" s="351"/>
      <c r="O63" s="364">
        <v>2</v>
      </c>
      <c r="P63" s="364"/>
      <c r="Q63" s="364">
        <v>2</v>
      </c>
      <c r="R63" s="364"/>
      <c r="S63" s="364" t="s">
        <v>564</v>
      </c>
    </row>
    <row r="64" spans="1:19" ht="12.75" customHeight="1">
      <c r="A64" s="303" t="s">
        <v>326</v>
      </c>
      <c r="B64" s="304" t="s">
        <v>522</v>
      </c>
      <c r="C64" s="366">
        <v>2076</v>
      </c>
      <c r="D64" s="365"/>
      <c r="E64" s="366">
        <v>2014</v>
      </c>
      <c r="F64" s="365"/>
      <c r="G64" s="366">
        <v>62</v>
      </c>
      <c r="H64" s="352"/>
      <c r="I64" s="366">
        <v>951</v>
      </c>
      <c r="J64" s="365"/>
      <c r="K64" s="366">
        <v>928</v>
      </c>
      <c r="L64" s="365"/>
      <c r="M64" s="366">
        <v>23</v>
      </c>
      <c r="N64" s="352"/>
      <c r="O64" s="366">
        <v>1125</v>
      </c>
      <c r="P64" s="365"/>
      <c r="Q64" s="366">
        <v>1086</v>
      </c>
      <c r="R64" s="365"/>
      <c r="S64" s="366">
        <v>39</v>
      </c>
    </row>
    <row r="65" spans="1:19" ht="12.75" customHeight="1">
      <c r="A65" s="55" t="s">
        <v>102</v>
      </c>
      <c r="B65" s="56" t="s">
        <v>103</v>
      </c>
      <c r="C65" s="363">
        <v>664</v>
      </c>
      <c r="D65" s="363"/>
      <c r="E65" s="363">
        <v>641</v>
      </c>
      <c r="F65" s="363"/>
      <c r="G65" s="363">
        <v>23</v>
      </c>
      <c r="H65" s="350"/>
      <c r="I65" s="363">
        <v>317</v>
      </c>
      <c r="J65" s="363"/>
      <c r="K65" s="363">
        <v>310</v>
      </c>
      <c r="L65" s="363"/>
      <c r="M65" s="363">
        <v>7</v>
      </c>
      <c r="N65" s="350"/>
      <c r="O65" s="363">
        <v>347</v>
      </c>
      <c r="P65" s="363"/>
      <c r="Q65" s="363">
        <v>331</v>
      </c>
      <c r="R65" s="363"/>
      <c r="S65" s="363">
        <v>16</v>
      </c>
    </row>
    <row r="66" spans="1:19" ht="12.75" customHeight="1">
      <c r="A66" s="55" t="s">
        <v>104</v>
      </c>
      <c r="B66" s="56" t="s">
        <v>105</v>
      </c>
      <c r="C66" s="363">
        <v>105</v>
      </c>
      <c r="D66" s="363"/>
      <c r="E66" s="363">
        <v>101</v>
      </c>
      <c r="F66" s="363"/>
      <c r="G66" s="363">
        <v>4</v>
      </c>
      <c r="H66" s="350"/>
      <c r="I66" s="363">
        <v>41</v>
      </c>
      <c r="J66" s="363"/>
      <c r="K66" s="363">
        <v>39</v>
      </c>
      <c r="L66" s="363"/>
      <c r="M66" s="363">
        <v>2</v>
      </c>
      <c r="N66" s="350"/>
      <c r="O66" s="363">
        <v>64</v>
      </c>
      <c r="P66" s="363"/>
      <c r="Q66" s="363">
        <v>62</v>
      </c>
      <c r="R66" s="363"/>
      <c r="S66" s="363">
        <v>2</v>
      </c>
    </row>
    <row r="67" spans="1:19" ht="12.75" customHeight="1">
      <c r="A67" s="55" t="s">
        <v>106</v>
      </c>
      <c r="B67" s="57" t="s">
        <v>107</v>
      </c>
      <c r="C67" s="364">
        <v>1307</v>
      </c>
      <c r="D67" s="364"/>
      <c r="E67" s="364">
        <v>1272</v>
      </c>
      <c r="F67" s="364"/>
      <c r="G67" s="364">
        <v>35</v>
      </c>
      <c r="H67" s="351"/>
      <c r="I67" s="364">
        <v>593</v>
      </c>
      <c r="J67" s="364"/>
      <c r="K67" s="364">
        <v>579</v>
      </c>
      <c r="L67" s="364"/>
      <c r="M67" s="364">
        <v>14</v>
      </c>
      <c r="N67" s="351"/>
      <c r="O67" s="364">
        <v>714</v>
      </c>
      <c r="P67" s="364"/>
      <c r="Q67" s="364">
        <v>693</v>
      </c>
      <c r="R67" s="364"/>
      <c r="S67" s="364">
        <v>21</v>
      </c>
    </row>
    <row r="68" spans="1:19" ht="12.75" customHeight="1">
      <c r="A68" s="303" t="s">
        <v>330</v>
      </c>
      <c r="B68" s="304" t="s">
        <v>523</v>
      </c>
      <c r="C68" s="366">
        <v>3995</v>
      </c>
      <c r="D68" s="365"/>
      <c r="E68" s="366">
        <v>1483</v>
      </c>
      <c r="F68" s="365"/>
      <c r="G68" s="366">
        <v>2512</v>
      </c>
      <c r="H68" s="355"/>
      <c r="I68" s="366">
        <v>1643</v>
      </c>
      <c r="J68" s="365"/>
      <c r="K68" s="366">
        <v>673</v>
      </c>
      <c r="L68" s="365"/>
      <c r="M68" s="366">
        <v>970</v>
      </c>
      <c r="N68" s="355"/>
      <c r="O68" s="366">
        <v>2352</v>
      </c>
      <c r="P68" s="365"/>
      <c r="Q68" s="366">
        <v>810</v>
      </c>
      <c r="R68" s="365"/>
      <c r="S68" s="366">
        <v>1542</v>
      </c>
    </row>
    <row r="69" spans="1:19" ht="12.75" customHeight="1">
      <c r="A69" s="55" t="s">
        <v>108</v>
      </c>
      <c r="B69" s="56" t="s">
        <v>109</v>
      </c>
      <c r="C69" s="363">
        <v>498</v>
      </c>
      <c r="D69" s="363"/>
      <c r="E69" s="363">
        <v>474</v>
      </c>
      <c r="F69" s="363"/>
      <c r="G69" s="363">
        <v>24</v>
      </c>
      <c r="H69" s="353"/>
      <c r="I69" s="363">
        <v>235</v>
      </c>
      <c r="J69" s="363"/>
      <c r="K69" s="363">
        <v>227</v>
      </c>
      <c r="L69" s="363"/>
      <c r="M69" s="363">
        <v>8</v>
      </c>
      <c r="N69" s="353"/>
      <c r="O69" s="363">
        <v>263</v>
      </c>
      <c r="P69" s="363"/>
      <c r="Q69" s="363">
        <v>247</v>
      </c>
      <c r="R69" s="363"/>
      <c r="S69" s="363">
        <v>16</v>
      </c>
    </row>
    <row r="70" spans="1:19" ht="21.75" customHeight="1">
      <c r="A70" s="55" t="s">
        <v>110</v>
      </c>
      <c r="B70" s="56" t="s">
        <v>111</v>
      </c>
      <c r="C70" s="363">
        <v>991</v>
      </c>
      <c r="D70" s="363"/>
      <c r="E70" s="363">
        <v>462</v>
      </c>
      <c r="F70" s="363"/>
      <c r="G70" s="363">
        <v>529</v>
      </c>
      <c r="H70" s="353"/>
      <c r="I70" s="363">
        <v>410</v>
      </c>
      <c r="J70" s="363"/>
      <c r="K70" s="363">
        <v>204</v>
      </c>
      <c r="L70" s="363"/>
      <c r="M70" s="363">
        <v>206</v>
      </c>
      <c r="N70" s="353"/>
      <c r="O70" s="363">
        <v>581</v>
      </c>
      <c r="P70" s="363"/>
      <c r="Q70" s="363">
        <v>258</v>
      </c>
      <c r="R70" s="363"/>
      <c r="S70" s="363">
        <v>323</v>
      </c>
    </row>
    <row r="71" spans="1:19" ht="21.75" customHeight="1">
      <c r="A71" s="55" t="s">
        <v>112</v>
      </c>
      <c r="B71" s="57" t="s">
        <v>538</v>
      </c>
      <c r="C71" s="364">
        <v>2506</v>
      </c>
      <c r="D71" s="364"/>
      <c r="E71" s="364">
        <v>547</v>
      </c>
      <c r="F71" s="364"/>
      <c r="G71" s="364">
        <v>1959</v>
      </c>
      <c r="H71" s="354"/>
      <c r="I71" s="364">
        <v>998</v>
      </c>
      <c r="J71" s="364"/>
      <c r="K71" s="364">
        <v>242</v>
      </c>
      <c r="L71" s="364"/>
      <c r="M71" s="364">
        <v>756</v>
      </c>
      <c r="N71" s="354"/>
      <c r="O71" s="364">
        <v>1508</v>
      </c>
      <c r="P71" s="364"/>
      <c r="Q71" s="364">
        <v>305</v>
      </c>
      <c r="R71" s="364"/>
      <c r="S71" s="364">
        <v>1203</v>
      </c>
    </row>
    <row r="72" spans="1:19" ht="12.75" customHeight="1">
      <c r="A72" s="305" t="s">
        <v>338</v>
      </c>
      <c r="B72" s="306" t="s">
        <v>524</v>
      </c>
      <c r="C72" s="366">
        <v>371</v>
      </c>
      <c r="D72" s="365"/>
      <c r="E72" s="366">
        <v>273</v>
      </c>
      <c r="F72" s="365"/>
      <c r="G72" s="366">
        <v>98</v>
      </c>
      <c r="H72" s="355"/>
      <c r="I72" s="366">
        <v>127</v>
      </c>
      <c r="J72" s="365"/>
      <c r="K72" s="366">
        <v>88</v>
      </c>
      <c r="L72" s="365"/>
      <c r="M72" s="366">
        <v>39</v>
      </c>
      <c r="N72" s="355"/>
      <c r="O72" s="366">
        <v>244</v>
      </c>
      <c r="P72" s="365"/>
      <c r="Q72" s="366">
        <v>185</v>
      </c>
      <c r="R72" s="365"/>
      <c r="S72" s="366">
        <v>59</v>
      </c>
    </row>
    <row r="73" spans="1:19" ht="12.75" customHeight="1">
      <c r="A73" s="55" t="s">
        <v>113</v>
      </c>
      <c r="B73" s="56" t="s">
        <v>114</v>
      </c>
      <c r="C73" s="363">
        <v>169</v>
      </c>
      <c r="D73" s="363"/>
      <c r="E73" s="363">
        <v>151</v>
      </c>
      <c r="F73" s="363"/>
      <c r="G73" s="363">
        <v>18</v>
      </c>
      <c r="H73" s="353"/>
      <c r="I73" s="363">
        <v>43</v>
      </c>
      <c r="J73" s="363"/>
      <c r="K73" s="363">
        <v>40</v>
      </c>
      <c r="L73" s="363"/>
      <c r="M73" s="363">
        <v>3</v>
      </c>
      <c r="N73" s="353"/>
      <c r="O73" s="363">
        <v>126</v>
      </c>
      <c r="P73" s="363"/>
      <c r="Q73" s="363">
        <v>111</v>
      </c>
      <c r="R73" s="363"/>
      <c r="S73" s="363">
        <v>15</v>
      </c>
    </row>
    <row r="74" spans="1:19" ht="12.75" customHeight="1">
      <c r="A74" s="55" t="s">
        <v>115</v>
      </c>
      <c r="B74" s="56" t="s">
        <v>116</v>
      </c>
      <c r="C74" s="363">
        <v>8</v>
      </c>
      <c r="D74" s="363"/>
      <c r="E74" s="363">
        <v>7</v>
      </c>
      <c r="F74" s="363"/>
      <c r="G74" s="363">
        <v>1</v>
      </c>
      <c r="H74" s="353"/>
      <c r="I74" s="363">
        <v>3</v>
      </c>
      <c r="J74" s="363"/>
      <c r="K74" s="363">
        <v>2</v>
      </c>
      <c r="L74" s="363"/>
      <c r="M74" s="363">
        <v>1</v>
      </c>
      <c r="N74" s="353"/>
      <c r="O74" s="363">
        <v>5</v>
      </c>
      <c r="P74" s="363"/>
      <c r="Q74" s="363">
        <v>5</v>
      </c>
      <c r="R74" s="363"/>
      <c r="S74" s="363" t="s">
        <v>564</v>
      </c>
    </row>
    <row r="75" spans="1:19" ht="12.75" customHeight="1">
      <c r="A75" s="55" t="s">
        <v>117</v>
      </c>
      <c r="B75" s="56" t="s">
        <v>118</v>
      </c>
      <c r="C75" s="363">
        <v>4</v>
      </c>
      <c r="D75" s="363"/>
      <c r="E75" s="363">
        <v>2</v>
      </c>
      <c r="F75" s="363"/>
      <c r="G75" s="363">
        <v>2</v>
      </c>
      <c r="H75" s="353"/>
      <c r="I75" s="363">
        <v>2</v>
      </c>
      <c r="J75" s="363"/>
      <c r="K75" s="363">
        <v>1</v>
      </c>
      <c r="L75" s="363"/>
      <c r="M75" s="363">
        <v>1</v>
      </c>
      <c r="N75" s="353"/>
      <c r="O75" s="363">
        <v>2</v>
      </c>
      <c r="P75" s="363"/>
      <c r="Q75" s="363">
        <v>1</v>
      </c>
      <c r="R75" s="363"/>
      <c r="S75" s="363">
        <v>1</v>
      </c>
    </row>
    <row r="76" spans="1:19" ht="12.75" customHeight="1">
      <c r="A76" s="55" t="s">
        <v>119</v>
      </c>
      <c r="B76" s="56" t="s">
        <v>120</v>
      </c>
      <c r="C76" s="363">
        <v>166</v>
      </c>
      <c r="D76" s="363"/>
      <c r="E76" s="363">
        <v>100</v>
      </c>
      <c r="F76" s="363"/>
      <c r="G76" s="363">
        <v>66</v>
      </c>
      <c r="H76" s="353"/>
      <c r="I76" s="363">
        <v>74</v>
      </c>
      <c r="J76" s="363"/>
      <c r="K76" s="363">
        <v>41</v>
      </c>
      <c r="L76" s="363"/>
      <c r="M76" s="363">
        <v>33</v>
      </c>
      <c r="N76" s="353"/>
      <c r="O76" s="363">
        <v>92</v>
      </c>
      <c r="P76" s="363"/>
      <c r="Q76" s="363">
        <v>59</v>
      </c>
      <c r="R76" s="363"/>
      <c r="S76" s="363">
        <v>33</v>
      </c>
    </row>
    <row r="77" spans="1:19" ht="12.75" customHeight="1">
      <c r="A77" s="55" t="s">
        <v>121</v>
      </c>
      <c r="B77" s="57" t="s">
        <v>122</v>
      </c>
      <c r="C77" s="364">
        <v>24</v>
      </c>
      <c r="D77" s="364"/>
      <c r="E77" s="364">
        <v>13</v>
      </c>
      <c r="F77" s="364"/>
      <c r="G77" s="364">
        <v>11</v>
      </c>
      <c r="H77" s="354"/>
      <c r="I77" s="364">
        <v>5</v>
      </c>
      <c r="J77" s="364"/>
      <c r="K77" s="364">
        <v>4</v>
      </c>
      <c r="L77" s="364"/>
      <c r="M77" s="364">
        <v>1</v>
      </c>
      <c r="N77" s="354"/>
      <c r="O77" s="364">
        <v>19</v>
      </c>
      <c r="P77" s="364"/>
      <c r="Q77" s="364">
        <v>9</v>
      </c>
      <c r="R77" s="364"/>
      <c r="S77" s="364">
        <v>10</v>
      </c>
    </row>
    <row r="78" spans="1:19" ht="12.75" customHeight="1">
      <c r="A78" s="305" t="s">
        <v>343</v>
      </c>
      <c r="B78" s="306" t="s">
        <v>525</v>
      </c>
      <c r="C78" s="366">
        <v>2586</v>
      </c>
      <c r="D78" s="365"/>
      <c r="E78" s="366">
        <v>534</v>
      </c>
      <c r="F78" s="365"/>
      <c r="G78" s="366">
        <v>2052</v>
      </c>
      <c r="H78" s="355"/>
      <c r="I78" s="366">
        <v>1035</v>
      </c>
      <c r="J78" s="365"/>
      <c r="K78" s="366">
        <v>199</v>
      </c>
      <c r="L78" s="365"/>
      <c r="M78" s="366">
        <v>836</v>
      </c>
      <c r="N78" s="355"/>
      <c r="O78" s="366">
        <v>1551</v>
      </c>
      <c r="P78" s="365"/>
      <c r="Q78" s="366">
        <v>335</v>
      </c>
      <c r="R78" s="365"/>
      <c r="S78" s="366">
        <v>1216</v>
      </c>
    </row>
    <row r="79" spans="1:19" ht="12.75" customHeight="1">
      <c r="A79" s="55" t="s">
        <v>123</v>
      </c>
      <c r="B79" s="56" t="s">
        <v>124</v>
      </c>
      <c r="C79" s="363">
        <v>950</v>
      </c>
      <c r="D79" s="363"/>
      <c r="E79" s="363">
        <v>152</v>
      </c>
      <c r="F79" s="363"/>
      <c r="G79" s="363">
        <v>798</v>
      </c>
      <c r="H79" s="353"/>
      <c r="I79" s="363">
        <v>387</v>
      </c>
      <c r="J79" s="363"/>
      <c r="K79" s="363">
        <v>55</v>
      </c>
      <c r="L79" s="363"/>
      <c r="M79" s="363">
        <v>332</v>
      </c>
      <c r="N79" s="353"/>
      <c r="O79" s="363">
        <v>563</v>
      </c>
      <c r="P79" s="363"/>
      <c r="Q79" s="363">
        <v>97</v>
      </c>
      <c r="R79" s="363"/>
      <c r="S79" s="363">
        <v>466</v>
      </c>
    </row>
    <row r="80" spans="1:19" ht="12.75" customHeight="1">
      <c r="A80" s="55" t="s">
        <v>125</v>
      </c>
      <c r="B80" s="57" t="s">
        <v>126</v>
      </c>
      <c r="C80" s="364">
        <v>1636</v>
      </c>
      <c r="D80" s="364"/>
      <c r="E80" s="364">
        <v>382</v>
      </c>
      <c r="F80" s="364"/>
      <c r="G80" s="364">
        <v>1254</v>
      </c>
      <c r="H80" s="354"/>
      <c r="I80" s="364">
        <v>648</v>
      </c>
      <c r="J80" s="364"/>
      <c r="K80" s="364">
        <v>144</v>
      </c>
      <c r="L80" s="364"/>
      <c r="M80" s="364">
        <v>504</v>
      </c>
      <c r="N80" s="354"/>
      <c r="O80" s="364">
        <v>988</v>
      </c>
      <c r="P80" s="364"/>
      <c r="Q80" s="364">
        <v>238</v>
      </c>
      <c r="R80" s="364"/>
      <c r="S80" s="364">
        <v>750</v>
      </c>
    </row>
    <row r="81" spans="1:19" ht="12.75" customHeight="1">
      <c r="A81" s="305" t="s">
        <v>346</v>
      </c>
      <c r="B81" s="306" t="s">
        <v>526</v>
      </c>
      <c r="C81" s="366">
        <v>77</v>
      </c>
      <c r="D81" s="365"/>
      <c r="E81" s="366">
        <v>45</v>
      </c>
      <c r="F81" s="365"/>
      <c r="G81" s="366">
        <v>32</v>
      </c>
      <c r="H81" s="358"/>
      <c r="I81" s="366">
        <v>30</v>
      </c>
      <c r="J81" s="365"/>
      <c r="K81" s="366">
        <v>20</v>
      </c>
      <c r="L81" s="365"/>
      <c r="M81" s="366">
        <v>10</v>
      </c>
      <c r="N81" s="358"/>
      <c r="O81" s="366">
        <v>47</v>
      </c>
      <c r="P81" s="365"/>
      <c r="Q81" s="366">
        <v>25</v>
      </c>
      <c r="R81" s="365"/>
      <c r="S81" s="366">
        <v>22</v>
      </c>
    </row>
    <row r="82" spans="1:19" ht="12.75" customHeight="1">
      <c r="A82" s="55" t="s">
        <v>127</v>
      </c>
      <c r="B82" s="56" t="s">
        <v>128</v>
      </c>
      <c r="C82" s="363">
        <v>10</v>
      </c>
      <c r="D82" s="363"/>
      <c r="E82" s="363">
        <v>6</v>
      </c>
      <c r="F82" s="363"/>
      <c r="G82" s="363">
        <v>4</v>
      </c>
      <c r="H82" s="356"/>
      <c r="I82" s="363">
        <v>3</v>
      </c>
      <c r="J82" s="363"/>
      <c r="K82" s="363">
        <v>2</v>
      </c>
      <c r="L82" s="363"/>
      <c r="M82" s="363">
        <v>1</v>
      </c>
      <c r="N82" s="356"/>
      <c r="O82" s="363">
        <v>7</v>
      </c>
      <c r="P82" s="363"/>
      <c r="Q82" s="363">
        <v>4</v>
      </c>
      <c r="R82" s="363"/>
      <c r="S82" s="363">
        <v>3</v>
      </c>
    </row>
    <row r="83" spans="1:19" ht="21.75" customHeight="1">
      <c r="A83" s="55" t="s">
        <v>129</v>
      </c>
      <c r="B83" s="56" t="s">
        <v>130</v>
      </c>
      <c r="C83" s="363">
        <v>10</v>
      </c>
      <c r="D83" s="363"/>
      <c r="E83" s="363">
        <v>1</v>
      </c>
      <c r="F83" s="363"/>
      <c r="G83" s="363">
        <v>9</v>
      </c>
      <c r="H83" s="356"/>
      <c r="I83" s="363">
        <v>4</v>
      </c>
      <c r="J83" s="363"/>
      <c r="K83" s="363">
        <v>1</v>
      </c>
      <c r="L83" s="363"/>
      <c r="M83" s="363">
        <v>3</v>
      </c>
      <c r="N83" s="356"/>
      <c r="O83" s="363">
        <v>6</v>
      </c>
      <c r="P83" s="363"/>
      <c r="Q83" s="363" t="s">
        <v>564</v>
      </c>
      <c r="R83" s="363"/>
      <c r="S83" s="363">
        <v>6</v>
      </c>
    </row>
    <row r="84" spans="1:19" ht="12.75" customHeight="1">
      <c r="A84" s="55" t="s">
        <v>131</v>
      </c>
      <c r="B84" s="56" t="s">
        <v>132</v>
      </c>
      <c r="C84" s="363">
        <v>8</v>
      </c>
      <c r="D84" s="363"/>
      <c r="E84" s="363">
        <v>4</v>
      </c>
      <c r="F84" s="363"/>
      <c r="G84" s="363">
        <v>4</v>
      </c>
      <c r="H84" s="356"/>
      <c r="I84" s="363">
        <v>1</v>
      </c>
      <c r="J84" s="363"/>
      <c r="K84" s="363">
        <v>1</v>
      </c>
      <c r="L84" s="363"/>
      <c r="M84" s="363" t="s">
        <v>564</v>
      </c>
      <c r="N84" s="356"/>
      <c r="O84" s="363">
        <v>7</v>
      </c>
      <c r="P84" s="363"/>
      <c r="Q84" s="363">
        <v>3</v>
      </c>
      <c r="R84" s="363"/>
      <c r="S84" s="363">
        <v>4</v>
      </c>
    </row>
    <row r="85" spans="1:19" ht="12.75" customHeight="1">
      <c r="A85" s="55" t="s">
        <v>133</v>
      </c>
      <c r="B85" s="56" t="s">
        <v>134</v>
      </c>
      <c r="C85" s="363">
        <v>26</v>
      </c>
      <c r="D85" s="363"/>
      <c r="E85" s="363">
        <v>24</v>
      </c>
      <c r="F85" s="363"/>
      <c r="G85" s="363">
        <v>2</v>
      </c>
      <c r="H85" s="356"/>
      <c r="I85" s="363">
        <v>14</v>
      </c>
      <c r="J85" s="363"/>
      <c r="K85" s="363">
        <v>14</v>
      </c>
      <c r="L85" s="363"/>
      <c r="M85" s="363" t="s">
        <v>564</v>
      </c>
      <c r="N85" s="356"/>
      <c r="O85" s="363">
        <v>12</v>
      </c>
      <c r="P85" s="363"/>
      <c r="Q85" s="363">
        <v>10</v>
      </c>
      <c r="R85" s="363"/>
      <c r="S85" s="363">
        <v>2</v>
      </c>
    </row>
    <row r="86" spans="1:19" ht="21.75" customHeight="1">
      <c r="A86" s="55" t="s">
        <v>135</v>
      </c>
      <c r="B86" s="56" t="s">
        <v>136</v>
      </c>
      <c r="C86" s="363">
        <v>17</v>
      </c>
      <c r="D86" s="363"/>
      <c r="E86" s="363">
        <v>10</v>
      </c>
      <c r="F86" s="363"/>
      <c r="G86" s="363">
        <v>7</v>
      </c>
      <c r="H86" s="356"/>
      <c r="I86" s="363">
        <v>4</v>
      </c>
      <c r="J86" s="363"/>
      <c r="K86" s="363">
        <v>2</v>
      </c>
      <c r="L86" s="363"/>
      <c r="M86" s="363">
        <v>2</v>
      </c>
      <c r="N86" s="356"/>
      <c r="O86" s="363">
        <v>13</v>
      </c>
      <c r="P86" s="363"/>
      <c r="Q86" s="363">
        <v>8</v>
      </c>
      <c r="R86" s="363"/>
      <c r="S86" s="363">
        <v>5</v>
      </c>
    </row>
    <row r="87" spans="1:19" ht="12.75" customHeight="1">
      <c r="A87" s="55" t="s">
        <v>137</v>
      </c>
      <c r="B87" s="57" t="s">
        <v>138</v>
      </c>
      <c r="C87" s="364">
        <v>6</v>
      </c>
      <c r="D87" s="364"/>
      <c r="E87" s="364" t="s">
        <v>564</v>
      </c>
      <c r="F87" s="364"/>
      <c r="G87" s="364">
        <v>6</v>
      </c>
      <c r="H87" s="357"/>
      <c r="I87" s="364">
        <v>4</v>
      </c>
      <c r="J87" s="364"/>
      <c r="K87" s="364" t="s">
        <v>564</v>
      </c>
      <c r="L87" s="364"/>
      <c r="M87" s="364">
        <v>4</v>
      </c>
      <c r="N87" s="357"/>
      <c r="O87" s="364">
        <v>2</v>
      </c>
      <c r="P87" s="364"/>
      <c r="Q87" s="364" t="s">
        <v>564</v>
      </c>
      <c r="R87" s="364"/>
      <c r="S87" s="364">
        <v>2</v>
      </c>
    </row>
    <row r="88" spans="1:19" ht="12.75" customHeight="1">
      <c r="A88" s="303" t="s">
        <v>352</v>
      </c>
      <c r="B88" s="304" t="s">
        <v>527</v>
      </c>
      <c r="C88" s="366">
        <v>23</v>
      </c>
      <c r="D88" s="365"/>
      <c r="E88" s="366">
        <v>2</v>
      </c>
      <c r="F88" s="365"/>
      <c r="G88" s="366">
        <v>21</v>
      </c>
      <c r="H88" s="358"/>
      <c r="I88" s="366">
        <v>4</v>
      </c>
      <c r="J88" s="365"/>
      <c r="K88" s="366" t="s">
        <v>564</v>
      </c>
      <c r="L88" s="365"/>
      <c r="M88" s="366">
        <v>4</v>
      </c>
      <c r="N88" s="358"/>
      <c r="O88" s="366">
        <v>19</v>
      </c>
      <c r="P88" s="365"/>
      <c r="Q88" s="366">
        <v>2</v>
      </c>
      <c r="R88" s="365"/>
      <c r="S88" s="366">
        <v>17</v>
      </c>
    </row>
    <row r="89" spans="1:19" ht="12.75" customHeight="1">
      <c r="A89" s="55" t="s">
        <v>139</v>
      </c>
      <c r="B89" s="56" t="s">
        <v>140</v>
      </c>
      <c r="C89" s="363">
        <v>13</v>
      </c>
      <c r="D89" s="363"/>
      <c r="E89" s="363">
        <v>2</v>
      </c>
      <c r="F89" s="363"/>
      <c r="G89" s="363">
        <v>11</v>
      </c>
      <c r="H89" s="356"/>
      <c r="I89" s="363">
        <v>1</v>
      </c>
      <c r="J89" s="363"/>
      <c r="K89" s="363" t="s">
        <v>564</v>
      </c>
      <c r="L89" s="363"/>
      <c r="M89" s="363">
        <v>1</v>
      </c>
      <c r="N89" s="356"/>
      <c r="O89" s="363">
        <v>12</v>
      </c>
      <c r="P89" s="363"/>
      <c r="Q89" s="363">
        <v>2</v>
      </c>
      <c r="R89" s="363"/>
      <c r="S89" s="363">
        <v>10</v>
      </c>
    </row>
    <row r="90" spans="1:19" ht="21.75" customHeight="1">
      <c r="A90" s="55" t="s">
        <v>141</v>
      </c>
      <c r="B90" s="56" t="s">
        <v>142</v>
      </c>
      <c r="C90" s="363">
        <v>5</v>
      </c>
      <c r="D90" s="363"/>
      <c r="E90" s="363" t="s">
        <v>564</v>
      </c>
      <c r="F90" s="363"/>
      <c r="G90" s="363">
        <v>5</v>
      </c>
      <c r="H90" s="356"/>
      <c r="I90" s="363">
        <v>1</v>
      </c>
      <c r="J90" s="363"/>
      <c r="K90" s="363" t="s">
        <v>564</v>
      </c>
      <c r="L90" s="363"/>
      <c r="M90" s="363">
        <v>1</v>
      </c>
      <c r="N90" s="356"/>
      <c r="O90" s="363">
        <v>4</v>
      </c>
      <c r="P90" s="363"/>
      <c r="Q90" s="363" t="s">
        <v>564</v>
      </c>
      <c r="R90" s="363"/>
      <c r="S90" s="363">
        <v>4</v>
      </c>
    </row>
    <row r="91" spans="1:19" ht="12.75" customHeight="1">
      <c r="A91" s="55" t="s">
        <v>143</v>
      </c>
      <c r="B91" s="57" t="s">
        <v>144</v>
      </c>
      <c r="C91" s="364">
        <v>5</v>
      </c>
      <c r="D91" s="364"/>
      <c r="E91" s="364" t="s">
        <v>564</v>
      </c>
      <c r="F91" s="364"/>
      <c r="G91" s="364">
        <v>5</v>
      </c>
      <c r="H91" s="357"/>
      <c r="I91" s="364">
        <v>2</v>
      </c>
      <c r="J91" s="364"/>
      <c r="K91" s="364" t="s">
        <v>564</v>
      </c>
      <c r="L91" s="364"/>
      <c r="M91" s="364">
        <v>2</v>
      </c>
      <c r="N91" s="357"/>
      <c r="O91" s="364">
        <v>3</v>
      </c>
      <c r="P91" s="364"/>
      <c r="Q91" s="364" t="s">
        <v>564</v>
      </c>
      <c r="R91" s="364"/>
      <c r="S91" s="364">
        <v>3</v>
      </c>
    </row>
    <row r="92" spans="1:19" ht="12.75" customHeight="1">
      <c r="A92" s="303" t="s">
        <v>356</v>
      </c>
      <c r="B92" s="304" t="s">
        <v>146</v>
      </c>
      <c r="C92" s="366">
        <v>22</v>
      </c>
      <c r="D92" s="365"/>
      <c r="E92" s="366">
        <v>5</v>
      </c>
      <c r="F92" s="365"/>
      <c r="G92" s="366">
        <v>17</v>
      </c>
      <c r="H92" s="358"/>
      <c r="I92" s="366">
        <v>6</v>
      </c>
      <c r="J92" s="365"/>
      <c r="K92" s="366">
        <v>3</v>
      </c>
      <c r="L92" s="365"/>
      <c r="M92" s="366">
        <v>3</v>
      </c>
      <c r="N92" s="358"/>
      <c r="O92" s="366">
        <v>16</v>
      </c>
      <c r="P92" s="365"/>
      <c r="Q92" s="366">
        <v>2</v>
      </c>
      <c r="R92" s="365"/>
      <c r="S92" s="366">
        <v>14</v>
      </c>
    </row>
    <row r="93" spans="1:19" ht="12.75" customHeight="1">
      <c r="A93" s="55" t="s">
        <v>145</v>
      </c>
      <c r="B93" s="57" t="s">
        <v>146</v>
      </c>
      <c r="C93" s="364">
        <v>22</v>
      </c>
      <c r="D93" s="364"/>
      <c r="E93" s="364">
        <v>5</v>
      </c>
      <c r="F93" s="364"/>
      <c r="G93" s="364">
        <v>17</v>
      </c>
      <c r="H93" s="357"/>
      <c r="I93" s="364">
        <v>6</v>
      </c>
      <c r="J93" s="364"/>
      <c r="K93" s="364">
        <v>3</v>
      </c>
      <c r="L93" s="364"/>
      <c r="M93" s="364">
        <v>3</v>
      </c>
      <c r="N93" s="357"/>
      <c r="O93" s="364">
        <v>16</v>
      </c>
      <c r="P93" s="364"/>
      <c r="Q93" s="364">
        <v>2</v>
      </c>
      <c r="R93" s="364"/>
      <c r="S93" s="364">
        <v>14</v>
      </c>
    </row>
    <row r="94" spans="1:19" ht="12.75" customHeight="1">
      <c r="A94" s="303" t="s">
        <v>364</v>
      </c>
      <c r="B94" s="304" t="s">
        <v>528</v>
      </c>
      <c r="C94" s="366">
        <v>244</v>
      </c>
      <c r="D94" s="365"/>
      <c r="E94" s="366">
        <v>120</v>
      </c>
      <c r="F94" s="365"/>
      <c r="G94" s="366">
        <v>124</v>
      </c>
      <c r="H94" s="361"/>
      <c r="I94" s="366">
        <v>84</v>
      </c>
      <c r="J94" s="365">
        <v>84</v>
      </c>
      <c r="K94" s="366">
        <v>45</v>
      </c>
      <c r="L94" s="365"/>
      <c r="M94" s="366">
        <v>39</v>
      </c>
      <c r="N94" s="361"/>
      <c r="O94" s="366">
        <v>160</v>
      </c>
      <c r="P94" s="365"/>
      <c r="Q94" s="366">
        <v>75</v>
      </c>
      <c r="R94" s="365"/>
      <c r="S94" s="366">
        <v>85</v>
      </c>
    </row>
    <row r="95" spans="1:19" ht="12.75" customHeight="1">
      <c r="A95" s="55" t="s">
        <v>147</v>
      </c>
      <c r="B95" s="56" t="s">
        <v>148</v>
      </c>
      <c r="C95" s="363">
        <v>39</v>
      </c>
      <c r="D95" s="363"/>
      <c r="E95" s="363">
        <v>8</v>
      </c>
      <c r="F95" s="363"/>
      <c r="G95" s="363">
        <v>31</v>
      </c>
      <c r="H95" s="359"/>
      <c r="I95" s="363">
        <v>9</v>
      </c>
      <c r="J95" s="363"/>
      <c r="K95" s="363">
        <v>2</v>
      </c>
      <c r="L95" s="363"/>
      <c r="M95" s="363">
        <v>7</v>
      </c>
      <c r="N95" s="359"/>
      <c r="O95" s="363">
        <v>30</v>
      </c>
      <c r="P95" s="363"/>
      <c r="Q95" s="363">
        <v>6</v>
      </c>
      <c r="R95" s="363"/>
      <c r="S95" s="363">
        <v>24</v>
      </c>
    </row>
    <row r="96" spans="1:19" ht="21.75" customHeight="1">
      <c r="A96" s="55" t="s">
        <v>149</v>
      </c>
      <c r="B96" s="56" t="s">
        <v>150</v>
      </c>
      <c r="C96" s="363">
        <v>13</v>
      </c>
      <c r="D96" s="363"/>
      <c r="E96" s="363">
        <v>6</v>
      </c>
      <c r="F96" s="363"/>
      <c r="G96" s="363">
        <v>7</v>
      </c>
      <c r="H96" s="359"/>
      <c r="I96" s="363">
        <v>6</v>
      </c>
      <c r="J96" s="363"/>
      <c r="K96" s="363">
        <v>3</v>
      </c>
      <c r="L96" s="363"/>
      <c r="M96" s="363">
        <v>3</v>
      </c>
      <c r="N96" s="359"/>
      <c r="O96" s="363">
        <v>7</v>
      </c>
      <c r="P96" s="363"/>
      <c r="Q96" s="363">
        <v>3</v>
      </c>
      <c r="R96" s="363"/>
      <c r="S96" s="363">
        <v>4</v>
      </c>
    </row>
    <row r="97" spans="1:19" ht="21.75" customHeight="1">
      <c r="A97" s="55" t="s">
        <v>151</v>
      </c>
      <c r="B97" s="56" t="s">
        <v>152</v>
      </c>
      <c r="C97" s="363">
        <v>72</v>
      </c>
      <c r="D97" s="363"/>
      <c r="E97" s="363">
        <v>48</v>
      </c>
      <c r="F97" s="363"/>
      <c r="G97" s="363">
        <v>24</v>
      </c>
      <c r="H97" s="359"/>
      <c r="I97" s="363">
        <v>26</v>
      </c>
      <c r="J97" s="363"/>
      <c r="K97" s="363">
        <v>18</v>
      </c>
      <c r="L97" s="363"/>
      <c r="M97" s="363">
        <v>8</v>
      </c>
      <c r="N97" s="359"/>
      <c r="O97" s="363">
        <v>46</v>
      </c>
      <c r="P97" s="363"/>
      <c r="Q97" s="363">
        <v>30</v>
      </c>
      <c r="R97" s="363"/>
      <c r="S97" s="363">
        <v>16</v>
      </c>
    </row>
    <row r="98" spans="1:19" ht="12.75" customHeight="1">
      <c r="A98" s="55" t="s">
        <v>153</v>
      </c>
      <c r="B98" s="56" t="s">
        <v>154</v>
      </c>
      <c r="C98" s="363">
        <v>37</v>
      </c>
      <c r="D98" s="363"/>
      <c r="E98" s="363">
        <v>16</v>
      </c>
      <c r="F98" s="363"/>
      <c r="G98" s="363">
        <v>21</v>
      </c>
      <c r="H98" s="359"/>
      <c r="I98" s="363">
        <v>9</v>
      </c>
      <c r="J98" s="363"/>
      <c r="K98" s="363">
        <v>4</v>
      </c>
      <c r="L98" s="363"/>
      <c r="M98" s="363">
        <v>5</v>
      </c>
      <c r="N98" s="359"/>
      <c r="O98" s="363">
        <v>28</v>
      </c>
      <c r="P98" s="363"/>
      <c r="Q98" s="363">
        <v>12</v>
      </c>
      <c r="R98" s="363"/>
      <c r="S98" s="363">
        <v>16</v>
      </c>
    </row>
    <row r="99" spans="1:19" ht="12.75" customHeight="1">
      <c r="A99" s="55" t="s">
        <v>155</v>
      </c>
      <c r="B99" s="56" t="s">
        <v>156</v>
      </c>
      <c r="C99" s="363">
        <v>29</v>
      </c>
      <c r="D99" s="363"/>
      <c r="E99" s="363">
        <v>14</v>
      </c>
      <c r="F99" s="363"/>
      <c r="G99" s="363">
        <v>15</v>
      </c>
      <c r="H99" s="359"/>
      <c r="I99" s="363">
        <v>13</v>
      </c>
      <c r="J99" s="363"/>
      <c r="K99" s="363">
        <v>6</v>
      </c>
      <c r="L99" s="363"/>
      <c r="M99" s="363">
        <v>7</v>
      </c>
      <c r="N99" s="359"/>
      <c r="O99" s="363">
        <v>16</v>
      </c>
      <c r="P99" s="363"/>
      <c r="Q99" s="363">
        <v>8</v>
      </c>
      <c r="R99" s="363"/>
      <c r="S99" s="363">
        <v>8</v>
      </c>
    </row>
    <row r="100" spans="1:19" ht="12.75" customHeight="1">
      <c r="A100" s="55" t="s">
        <v>157</v>
      </c>
      <c r="B100" s="56" t="s">
        <v>158</v>
      </c>
      <c r="C100" s="363">
        <v>40</v>
      </c>
      <c r="D100" s="363"/>
      <c r="E100" s="363">
        <v>25</v>
      </c>
      <c r="F100" s="363"/>
      <c r="G100" s="363">
        <v>15</v>
      </c>
      <c r="H100" s="359"/>
      <c r="I100" s="363">
        <v>13</v>
      </c>
      <c r="J100" s="363"/>
      <c r="K100" s="363">
        <v>9</v>
      </c>
      <c r="L100" s="363"/>
      <c r="M100" s="363">
        <v>4</v>
      </c>
      <c r="N100" s="359"/>
      <c r="O100" s="363">
        <v>27</v>
      </c>
      <c r="P100" s="363"/>
      <c r="Q100" s="363">
        <v>16</v>
      </c>
      <c r="R100" s="363"/>
      <c r="S100" s="363">
        <v>11</v>
      </c>
    </row>
    <row r="101" spans="1:19" ht="12.75" customHeight="1">
      <c r="A101" s="55" t="s">
        <v>159</v>
      </c>
      <c r="B101" s="57" t="s">
        <v>160</v>
      </c>
      <c r="C101" s="364">
        <v>14</v>
      </c>
      <c r="D101" s="364"/>
      <c r="E101" s="364">
        <v>3</v>
      </c>
      <c r="F101" s="364"/>
      <c r="G101" s="364">
        <v>11</v>
      </c>
      <c r="H101" s="360"/>
      <c r="I101" s="364">
        <v>8</v>
      </c>
      <c r="J101" s="364"/>
      <c r="K101" s="364">
        <v>3</v>
      </c>
      <c r="L101" s="364"/>
      <c r="M101" s="364">
        <v>5</v>
      </c>
      <c r="N101" s="360"/>
      <c r="O101" s="364">
        <v>6</v>
      </c>
      <c r="P101" s="364"/>
      <c r="Q101" s="364" t="s">
        <v>564</v>
      </c>
      <c r="R101" s="364"/>
      <c r="S101" s="364">
        <v>6</v>
      </c>
    </row>
    <row r="102" spans="1:19" ht="12.75" customHeight="1">
      <c r="A102" s="303" t="s">
        <v>368</v>
      </c>
      <c r="B102" s="304" t="s">
        <v>529</v>
      </c>
      <c r="C102" s="366">
        <v>2341</v>
      </c>
      <c r="D102" s="365"/>
      <c r="E102" s="366">
        <v>583</v>
      </c>
      <c r="F102" s="365"/>
      <c r="G102" s="366">
        <v>1758</v>
      </c>
      <c r="H102" s="361"/>
      <c r="I102" s="366">
        <v>1083</v>
      </c>
      <c r="J102" s="365"/>
      <c r="K102" s="366">
        <v>256</v>
      </c>
      <c r="L102" s="365"/>
      <c r="M102" s="366">
        <v>827</v>
      </c>
      <c r="N102" s="361"/>
      <c r="O102" s="366">
        <v>1258</v>
      </c>
      <c r="P102" s="365"/>
      <c r="Q102" s="366">
        <v>327</v>
      </c>
      <c r="R102" s="365"/>
      <c r="S102" s="366">
        <v>931</v>
      </c>
    </row>
    <row r="103" spans="1:19" ht="12.75" customHeight="1">
      <c r="A103" s="55" t="s">
        <v>161</v>
      </c>
      <c r="B103" s="56" t="s">
        <v>162</v>
      </c>
      <c r="C103" s="363">
        <v>54</v>
      </c>
      <c r="D103" s="363"/>
      <c r="E103" s="363">
        <v>27</v>
      </c>
      <c r="F103" s="363"/>
      <c r="G103" s="363">
        <v>27</v>
      </c>
      <c r="H103" s="359"/>
      <c r="I103" s="363">
        <v>18</v>
      </c>
      <c r="J103" s="363"/>
      <c r="K103" s="363">
        <v>11</v>
      </c>
      <c r="L103" s="363"/>
      <c r="M103" s="363">
        <v>7</v>
      </c>
      <c r="N103" s="359"/>
      <c r="O103" s="363">
        <v>36</v>
      </c>
      <c r="P103" s="363"/>
      <c r="Q103" s="363">
        <v>16</v>
      </c>
      <c r="R103" s="363"/>
      <c r="S103" s="363">
        <v>20</v>
      </c>
    </row>
    <row r="104" spans="1:19" ht="12.75" customHeight="1">
      <c r="A104" s="55" t="s">
        <v>163</v>
      </c>
      <c r="B104" s="56" t="s">
        <v>164</v>
      </c>
      <c r="C104" s="363">
        <v>281</v>
      </c>
      <c r="D104" s="363"/>
      <c r="E104" s="363">
        <v>134</v>
      </c>
      <c r="F104" s="363"/>
      <c r="G104" s="363">
        <v>147</v>
      </c>
      <c r="H104" s="359"/>
      <c r="I104" s="363">
        <v>139</v>
      </c>
      <c r="J104" s="363"/>
      <c r="K104" s="363">
        <v>66</v>
      </c>
      <c r="L104" s="363"/>
      <c r="M104" s="363">
        <v>73</v>
      </c>
      <c r="N104" s="359"/>
      <c r="O104" s="363">
        <v>142</v>
      </c>
      <c r="P104" s="363"/>
      <c r="Q104" s="363">
        <v>68</v>
      </c>
      <c r="R104" s="363"/>
      <c r="S104" s="363">
        <v>74</v>
      </c>
    </row>
    <row r="105" spans="1:19" ht="21.75" customHeight="1">
      <c r="A105" s="55" t="s">
        <v>165</v>
      </c>
      <c r="B105" s="56" t="s">
        <v>166</v>
      </c>
      <c r="C105" s="363">
        <v>4</v>
      </c>
      <c r="D105" s="363"/>
      <c r="E105" s="363">
        <v>1</v>
      </c>
      <c r="F105" s="363"/>
      <c r="G105" s="363">
        <v>3</v>
      </c>
      <c r="H105" s="359"/>
      <c r="I105" s="363" t="s">
        <v>564</v>
      </c>
      <c r="J105" s="363"/>
      <c r="K105" s="363" t="s">
        <v>564</v>
      </c>
      <c r="L105" s="363"/>
      <c r="M105" s="363" t="s">
        <v>564</v>
      </c>
      <c r="N105" s="359"/>
      <c r="O105" s="363">
        <v>4</v>
      </c>
      <c r="P105" s="363"/>
      <c r="Q105" s="363">
        <v>1</v>
      </c>
      <c r="R105" s="363"/>
      <c r="S105" s="363">
        <v>3</v>
      </c>
    </row>
    <row r="106" spans="1:19" ht="12.75" customHeight="1">
      <c r="A106" s="55" t="s">
        <v>167</v>
      </c>
      <c r="B106" s="56" t="s">
        <v>168</v>
      </c>
      <c r="C106" s="363">
        <v>20</v>
      </c>
      <c r="D106" s="363"/>
      <c r="E106" s="363">
        <v>11</v>
      </c>
      <c r="F106" s="363"/>
      <c r="G106" s="363">
        <v>9</v>
      </c>
      <c r="H106" s="359"/>
      <c r="I106" s="363">
        <v>6</v>
      </c>
      <c r="J106" s="363"/>
      <c r="K106" s="363">
        <v>4</v>
      </c>
      <c r="L106" s="363"/>
      <c r="M106" s="363">
        <v>2</v>
      </c>
      <c r="N106" s="359"/>
      <c r="O106" s="363">
        <v>14</v>
      </c>
      <c r="P106" s="363"/>
      <c r="Q106" s="363">
        <v>7</v>
      </c>
      <c r="R106" s="363"/>
      <c r="S106" s="363">
        <v>7</v>
      </c>
    </row>
    <row r="107" spans="1:19" ht="12.75" customHeight="1">
      <c r="A107" s="55" t="s">
        <v>169</v>
      </c>
      <c r="B107" s="56" t="s">
        <v>170</v>
      </c>
      <c r="C107" s="363">
        <v>1725</v>
      </c>
      <c r="D107" s="363"/>
      <c r="E107" s="363">
        <v>331</v>
      </c>
      <c r="F107" s="363"/>
      <c r="G107" s="363">
        <v>1394</v>
      </c>
      <c r="H107" s="359"/>
      <c r="I107" s="363">
        <v>785</v>
      </c>
      <c r="J107" s="363"/>
      <c r="K107" s="363">
        <v>139</v>
      </c>
      <c r="L107" s="363"/>
      <c r="M107" s="363">
        <v>646</v>
      </c>
      <c r="N107" s="359"/>
      <c r="O107" s="363">
        <v>940</v>
      </c>
      <c r="P107" s="363"/>
      <c r="Q107" s="363">
        <v>192</v>
      </c>
      <c r="R107" s="363"/>
      <c r="S107" s="363">
        <v>748</v>
      </c>
    </row>
    <row r="108" spans="1:19" ht="21.75" customHeight="1">
      <c r="A108" s="55" t="s">
        <v>171</v>
      </c>
      <c r="B108" s="57" t="s">
        <v>172</v>
      </c>
      <c r="C108" s="364">
        <v>257</v>
      </c>
      <c r="D108" s="364"/>
      <c r="E108" s="364">
        <v>79</v>
      </c>
      <c r="F108" s="364"/>
      <c r="G108" s="364">
        <v>178</v>
      </c>
      <c r="H108" s="360"/>
      <c r="I108" s="364">
        <v>135</v>
      </c>
      <c r="J108" s="364"/>
      <c r="K108" s="364">
        <v>36</v>
      </c>
      <c r="L108" s="364"/>
      <c r="M108" s="364">
        <v>99</v>
      </c>
      <c r="N108" s="360"/>
      <c r="O108" s="364">
        <v>122</v>
      </c>
      <c r="P108" s="364"/>
      <c r="Q108" s="364">
        <v>43</v>
      </c>
      <c r="R108" s="364"/>
      <c r="S108" s="364">
        <v>79</v>
      </c>
    </row>
    <row r="109" spans="1:19" ht="21.75" customHeight="1">
      <c r="A109" s="303" t="s">
        <v>372</v>
      </c>
      <c r="B109" s="308" t="s">
        <v>536</v>
      </c>
      <c r="C109" s="366">
        <v>594</v>
      </c>
      <c r="D109" s="365"/>
      <c r="E109" s="366">
        <v>245</v>
      </c>
      <c r="F109" s="365"/>
      <c r="G109" s="366">
        <v>349</v>
      </c>
      <c r="H109" s="361"/>
      <c r="I109" s="366">
        <v>216</v>
      </c>
      <c r="J109" s="365"/>
      <c r="K109" s="366">
        <v>95</v>
      </c>
      <c r="L109" s="365"/>
      <c r="M109" s="366">
        <v>121</v>
      </c>
      <c r="N109" s="361"/>
      <c r="O109" s="366">
        <v>378</v>
      </c>
      <c r="P109" s="365"/>
      <c r="Q109" s="366">
        <v>150</v>
      </c>
      <c r="R109" s="365"/>
      <c r="S109" s="366">
        <v>228</v>
      </c>
    </row>
    <row r="110" spans="1:19" ht="12.75" customHeight="1">
      <c r="A110" s="55" t="s">
        <v>173</v>
      </c>
      <c r="B110" s="57" t="s">
        <v>174</v>
      </c>
      <c r="C110" s="364">
        <v>594</v>
      </c>
      <c r="D110" s="364"/>
      <c r="E110" s="364">
        <v>245</v>
      </c>
      <c r="F110" s="364"/>
      <c r="G110" s="364">
        <v>349</v>
      </c>
      <c r="H110" s="360"/>
      <c r="I110" s="364">
        <v>216</v>
      </c>
      <c r="J110" s="364"/>
      <c r="K110" s="364">
        <v>95</v>
      </c>
      <c r="L110" s="364"/>
      <c r="M110" s="364">
        <v>121</v>
      </c>
      <c r="N110" s="360"/>
      <c r="O110" s="364">
        <v>378</v>
      </c>
      <c r="P110" s="364"/>
      <c r="Q110" s="364">
        <v>150</v>
      </c>
      <c r="R110" s="364"/>
      <c r="S110" s="364">
        <v>228</v>
      </c>
    </row>
    <row r="111" spans="1:19" ht="12.75" customHeight="1">
      <c r="A111" s="303" t="s">
        <v>378</v>
      </c>
      <c r="B111" s="304" t="s">
        <v>176</v>
      </c>
      <c r="C111" s="366">
        <v>468</v>
      </c>
      <c r="D111" s="365"/>
      <c r="E111" s="366">
        <v>66</v>
      </c>
      <c r="F111" s="365"/>
      <c r="G111" s="366">
        <v>402</v>
      </c>
      <c r="H111" s="361"/>
      <c r="I111" s="366">
        <v>133</v>
      </c>
      <c r="J111" s="365"/>
      <c r="K111" s="366">
        <v>17</v>
      </c>
      <c r="L111" s="365"/>
      <c r="M111" s="366">
        <v>116</v>
      </c>
      <c r="N111" s="361"/>
      <c r="O111" s="366">
        <v>335</v>
      </c>
      <c r="P111" s="365"/>
      <c r="Q111" s="366">
        <v>49</v>
      </c>
      <c r="R111" s="365"/>
      <c r="S111" s="366">
        <v>286</v>
      </c>
    </row>
    <row r="112" spans="1:19" ht="12.75" customHeight="1">
      <c r="A112" s="55" t="s">
        <v>175</v>
      </c>
      <c r="B112" s="57" t="s">
        <v>176</v>
      </c>
      <c r="C112" s="364">
        <v>468</v>
      </c>
      <c r="D112" s="364"/>
      <c r="E112" s="364">
        <v>66</v>
      </c>
      <c r="F112" s="364"/>
      <c r="G112" s="364">
        <v>402</v>
      </c>
      <c r="H112" s="360"/>
      <c r="I112" s="364">
        <v>133</v>
      </c>
      <c r="J112" s="364"/>
      <c r="K112" s="364">
        <v>17</v>
      </c>
      <c r="L112" s="364"/>
      <c r="M112" s="364">
        <v>116</v>
      </c>
      <c r="N112" s="360"/>
      <c r="O112" s="364">
        <v>335</v>
      </c>
      <c r="P112" s="364"/>
      <c r="Q112" s="364">
        <v>49</v>
      </c>
      <c r="R112" s="364"/>
      <c r="S112" s="364">
        <v>286</v>
      </c>
    </row>
    <row r="113" spans="1:19" ht="12.75" customHeight="1">
      <c r="A113" s="303" t="s">
        <v>498</v>
      </c>
      <c r="B113" s="304" t="s">
        <v>530</v>
      </c>
      <c r="C113" s="366">
        <v>3068</v>
      </c>
      <c r="D113" s="365"/>
      <c r="E113" s="366">
        <v>480</v>
      </c>
      <c r="F113" s="365"/>
      <c r="G113" s="366">
        <v>2588</v>
      </c>
      <c r="H113" s="365"/>
      <c r="I113" s="366">
        <v>1040</v>
      </c>
      <c r="J113" s="365"/>
      <c r="K113" s="366">
        <v>168</v>
      </c>
      <c r="L113" s="365"/>
      <c r="M113" s="366">
        <v>872</v>
      </c>
      <c r="N113" s="365"/>
      <c r="O113" s="366">
        <v>2028</v>
      </c>
      <c r="P113" s="365"/>
      <c r="Q113" s="366">
        <v>312</v>
      </c>
      <c r="R113" s="365"/>
      <c r="S113" s="366">
        <v>1716</v>
      </c>
    </row>
    <row r="114" spans="1:19" ht="12.75" customHeight="1">
      <c r="A114" s="55" t="s">
        <v>177</v>
      </c>
      <c r="B114" s="56" t="s">
        <v>178</v>
      </c>
      <c r="C114" s="363">
        <v>932</v>
      </c>
      <c r="D114" s="363"/>
      <c r="E114" s="363">
        <v>170</v>
      </c>
      <c r="F114" s="363"/>
      <c r="G114" s="363">
        <v>762</v>
      </c>
      <c r="H114" s="363"/>
      <c r="I114" s="363">
        <v>485</v>
      </c>
      <c r="J114" s="363"/>
      <c r="K114" s="363">
        <v>86</v>
      </c>
      <c r="L114" s="363"/>
      <c r="M114" s="363">
        <v>399</v>
      </c>
      <c r="N114" s="363"/>
      <c r="O114" s="363">
        <v>447</v>
      </c>
      <c r="P114" s="363"/>
      <c r="Q114" s="363">
        <v>84</v>
      </c>
      <c r="R114" s="363"/>
      <c r="S114" s="363">
        <v>363</v>
      </c>
    </row>
    <row r="115" spans="1:19" ht="12.75" customHeight="1">
      <c r="A115" s="55" t="s">
        <v>179</v>
      </c>
      <c r="B115" s="56" t="s">
        <v>180</v>
      </c>
      <c r="C115" s="363">
        <v>1786</v>
      </c>
      <c r="D115" s="363"/>
      <c r="E115" s="363">
        <v>232</v>
      </c>
      <c r="F115" s="363"/>
      <c r="G115" s="363">
        <v>1554</v>
      </c>
      <c r="H115" s="363"/>
      <c r="I115" s="363">
        <v>394</v>
      </c>
      <c r="J115" s="363"/>
      <c r="K115" s="363">
        <v>43</v>
      </c>
      <c r="L115" s="363"/>
      <c r="M115" s="363">
        <v>351</v>
      </c>
      <c r="N115" s="363"/>
      <c r="O115" s="363">
        <v>1392</v>
      </c>
      <c r="P115" s="363"/>
      <c r="Q115" s="363">
        <v>189</v>
      </c>
      <c r="R115" s="363"/>
      <c r="S115" s="363">
        <v>1203</v>
      </c>
    </row>
    <row r="116" spans="1:19" ht="12.75" customHeight="1">
      <c r="A116" s="55" t="s">
        <v>181</v>
      </c>
      <c r="B116" s="57" t="s">
        <v>182</v>
      </c>
      <c r="C116" s="364">
        <v>350</v>
      </c>
      <c r="D116" s="364"/>
      <c r="E116" s="364">
        <v>78</v>
      </c>
      <c r="F116" s="364"/>
      <c r="G116" s="364">
        <v>272</v>
      </c>
      <c r="H116" s="364"/>
      <c r="I116" s="364">
        <v>161</v>
      </c>
      <c r="J116" s="364"/>
      <c r="K116" s="364">
        <v>39</v>
      </c>
      <c r="L116" s="364"/>
      <c r="M116" s="364">
        <v>122</v>
      </c>
      <c r="N116" s="364"/>
      <c r="O116" s="364">
        <v>189</v>
      </c>
      <c r="P116" s="364"/>
      <c r="Q116" s="364">
        <v>39</v>
      </c>
      <c r="R116" s="364"/>
      <c r="S116" s="364">
        <v>150</v>
      </c>
    </row>
    <row r="117" spans="1:19" ht="12.75" customHeight="1">
      <c r="A117" s="303" t="s">
        <v>500</v>
      </c>
      <c r="B117" s="304" t="s">
        <v>531</v>
      </c>
      <c r="C117" s="366">
        <v>224</v>
      </c>
      <c r="D117" s="365"/>
      <c r="E117" s="366">
        <v>122</v>
      </c>
      <c r="F117" s="365"/>
      <c r="G117" s="366">
        <v>102</v>
      </c>
      <c r="H117" s="365"/>
      <c r="I117" s="366">
        <v>78</v>
      </c>
      <c r="J117" s="365"/>
      <c r="K117" s="366">
        <v>44</v>
      </c>
      <c r="L117" s="365"/>
      <c r="M117" s="366">
        <v>34</v>
      </c>
      <c r="N117" s="365"/>
      <c r="O117" s="366">
        <v>146</v>
      </c>
      <c r="P117" s="365"/>
      <c r="Q117" s="366">
        <v>78</v>
      </c>
      <c r="R117" s="365"/>
      <c r="S117" s="366">
        <v>68</v>
      </c>
    </row>
    <row r="118" spans="1:19" ht="12.75" customHeight="1">
      <c r="A118" s="55" t="s">
        <v>183</v>
      </c>
      <c r="B118" s="56" t="s">
        <v>184</v>
      </c>
      <c r="C118" s="363">
        <v>52</v>
      </c>
      <c r="D118" s="363"/>
      <c r="E118" s="363">
        <v>32</v>
      </c>
      <c r="F118" s="363"/>
      <c r="G118" s="363">
        <v>20</v>
      </c>
      <c r="H118" s="363"/>
      <c r="I118" s="363">
        <v>18</v>
      </c>
      <c r="J118" s="363"/>
      <c r="K118" s="363">
        <v>9</v>
      </c>
      <c r="L118" s="363"/>
      <c r="M118" s="363">
        <v>9</v>
      </c>
      <c r="N118" s="363"/>
      <c r="O118" s="363">
        <v>34</v>
      </c>
      <c r="P118" s="363"/>
      <c r="Q118" s="363">
        <v>23</v>
      </c>
      <c r="R118" s="363"/>
      <c r="S118" s="363">
        <v>11</v>
      </c>
    </row>
    <row r="119" spans="1:19" ht="12.75" customHeight="1">
      <c r="A119" s="55" t="s">
        <v>185</v>
      </c>
      <c r="B119" s="56" t="s">
        <v>186</v>
      </c>
      <c r="C119" s="363">
        <v>9</v>
      </c>
      <c r="D119" s="363"/>
      <c r="E119" s="363">
        <v>3</v>
      </c>
      <c r="F119" s="363"/>
      <c r="G119" s="363">
        <v>6</v>
      </c>
      <c r="H119" s="363"/>
      <c r="I119" s="363">
        <v>1</v>
      </c>
      <c r="J119" s="363"/>
      <c r="K119" s="363" t="s">
        <v>564</v>
      </c>
      <c r="L119" s="363"/>
      <c r="M119" s="363">
        <v>1</v>
      </c>
      <c r="N119" s="363"/>
      <c r="O119" s="363">
        <v>8</v>
      </c>
      <c r="P119" s="363"/>
      <c r="Q119" s="363">
        <v>3</v>
      </c>
      <c r="R119" s="363"/>
      <c r="S119" s="363">
        <v>5</v>
      </c>
    </row>
    <row r="120" spans="1:19" ht="12.75" customHeight="1">
      <c r="A120" s="55" t="s">
        <v>187</v>
      </c>
      <c r="B120" s="56" t="s">
        <v>188</v>
      </c>
      <c r="C120" s="363">
        <v>21</v>
      </c>
      <c r="D120" s="363"/>
      <c r="E120" s="363">
        <v>8</v>
      </c>
      <c r="F120" s="363"/>
      <c r="G120" s="363">
        <v>13</v>
      </c>
      <c r="H120" s="363"/>
      <c r="I120" s="363">
        <v>6</v>
      </c>
      <c r="J120" s="363"/>
      <c r="K120" s="363">
        <v>3</v>
      </c>
      <c r="L120" s="363"/>
      <c r="M120" s="363">
        <v>3</v>
      </c>
      <c r="N120" s="363"/>
      <c r="O120" s="363">
        <v>15</v>
      </c>
      <c r="P120" s="363"/>
      <c r="Q120" s="363">
        <v>5</v>
      </c>
      <c r="R120" s="363"/>
      <c r="S120" s="363">
        <v>10</v>
      </c>
    </row>
    <row r="121" spans="1:19" ht="12.75" customHeight="1">
      <c r="A121" s="55" t="s">
        <v>189</v>
      </c>
      <c r="B121" s="57" t="s">
        <v>190</v>
      </c>
      <c r="C121" s="364">
        <v>142</v>
      </c>
      <c r="D121" s="364"/>
      <c r="E121" s="364">
        <v>79</v>
      </c>
      <c r="F121" s="364"/>
      <c r="G121" s="364">
        <v>63</v>
      </c>
      <c r="H121" s="364"/>
      <c r="I121" s="364">
        <v>53</v>
      </c>
      <c r="J121" s="364"/>
      <c r="K121" s="364">
        <v>32</v>
      </c>
      <c r="L121" s="364"/>
      <c r="M121" s="364">
        <v>21</v>
      </c>
      <c r="N121" s="364"/>
      <c r="O121" s="364">
        <v>89</v>
      </c>
      <c r="P121" s="364"/>
      <c r="Q121" s="364">
        <v>47</v>
      </c>
      <c r="R121" s="364"/>
      <c r="S121" s="364">
        <v>42</v>
      </c>
    </row>
    <row r="122" spans="1:19" ht="12.75" customHeight="1">
      <c r="A122" s="303" t="s">
        <v>502</v>
      </c>
      <c r="B122" s="304" t="s">
        <v>532</v>
      </c>
      <c r="C122" s="366">
        <v>1016</v>
      </c>
      <c r="D122" s="365"/>
      <c r="E122" s="366">
        <v>136</v>
      </c>
      <c r="F122" s="365"/>
      <c r="G122" s="366">
        <v>880</v>
      </c>
      <c r="H122" s="365"/>
      <c r="I122" s="366">
        <v>449</v>
      </c>
      <c r="J122" s="365"/>
      <c r="K122" s="366">
        <v>57</v>
      </c>
      <c r="L122" s="365"/>
      <c r="M122" s="366">
        <v>392</v>
      </c>
      <c r="N122" s="365"/>
      <c r="O122" s="366">
        <v>567</v>
      </c>
      <c r="P122" s="365"/>
      <c r="Q122" s="366">
        <v>79</v>
      </c>
      <c r="R122" s="365"/>
      <c r="S122" s="366">
        <v>488</v>
      </c>
    </row>
    <row r="123" spans="1:19" ht="12.75" customHeight="1">
      <c r="A123" s="55" t="s">
        <v>191</v>
      </c>
      <c r="B123" s="56" t="s">
        <v>192</v>
      </c>
      <c r="C123" s="363">
        <v>57</v>
      </c>
      <c r="D123" s="363"/>
      <c r="E123" s="363">
        <v>8</v>
      </c>
      <c r="F123" s="363"/>
      <c r="G123" s="363">
        <v>49</v>
      </c>
      <c r="H123" s="363"/>
      <c r="I123" s="363">
        <v>11</v>
      </c>
      <c r="J123" s="363"/>
      <c r="K123" s="363">
        <v>2</v>
      </c>
      <c r="L123" s="363"/>
      <c r="M123" s="363">
        <v>9</v>
      </c>
      <c r="N123" s="363"/>
      <c r="O123" s="363">
        <v>46</v>
      </c>
      <c r="P123" s="363"/>
      <c r="Q123" s="363">
        <v>6</v>
      </c>
      <c r="R123" s="363"/>
      <c r="S123" s="363">
        <v>40</v>
      </c>
    </row>
    <row r="124" spans="1:19" ht="21.75" customHeight="1">
      <c r="A124" s="55" t="s">
        <v>193</v>
      </c>
      <c r="B124" s="56" t="s">
        <v>194</v>
      </c>
      <c r="C124" s="363">
        <v>55</v>
      </c>
      <c r="D124" s="363"/>
      <c r="E124" s="363">
        <v>42</v>
      </c>
      <c r="F124" s="363"/>
      <c r="G124" s="363">
        <v>13</v>
      </c>
      <c r="H124" s="363"/>
      <c r="I124" s="363">
        <v>25</v>
      </c>
      <c r="J124" s="363"/>
      <c r="K124" s="363">
        <v>19</v>
      </c>
      <c r="L124" s="363"/>
      <c r="M124" s="363">
        <v>6</v>
      </c>
      <c r="N124" s="363"/>
      <c r="O124" s="363">
        <v>30</v>
      </c>
      <c r="P124" s="363"/>
      <c r="Q124" s="363">
        <v>23</v>
      </c>
      <c r="R124" s="363"/>
      <c r="S124" s="363">
        <v>7</v>
      </c>
    </row>
    <row r="125" spans="1:19" ht="12.75" customHeight="1">
      <c r="A125" s="55" t="s">
        <v>195</v>
      </c>
      <c r="B125" s="57" t="s">
        <v>196</v>
      </c>
      <c r="C125" s="364">
        <v>904</v>
      </c>
      <c r="D125" s="364"/>
      <c r="E125" s="364">
        <v>86</v>
      </c>
      <c r="F125" s="364"/>
      <c r="G125" s="364">
        <v>818</v>
      </c>
      <c r="H125" s="364"/>
      <c r="I125" s="364">
        <v>413</v>
      </c>
      <c r="J125" s="364"/>
      <c r="K125" s="364">
        <v>36</v>
      </c>
      <c r="L125" s="364"/>
      <c r="M125" s="364">
        <v>377</v>
      </c>
      <c r="N125" s="364"/>
      <c r="O125" s="364">
        <v>491</v>
      </c>
      <c r="P125" s="364"/>
      <c r="Q125" s="364">
        <v>50</v>
      </c>
      <c r="R125" s="364"/>
      <c r="S125" s="364">
        <v>441</v>
      </c>
    </row>
    <row r="126" spans="1:19" ht="21.75" customHeight="1">
      <c r="A126" s="303" t="s">
        <v>504</v>
      </c>
      <c r="B126" s="308" t="s">
        <v>540</v>
      </c>
      <c r="C126" s="366">
        <v>63</v>
      </c>
      <c r="D126" s="365"/>
      <c r="E126" s="366">
        <v>9</v>
      </c>
      <c r="F126" s="365"/>
      <c r="G126" s="366">
        <v>54</v>
      </c>
      <c r="H126" s="365"/>
      <c r="I126" s="366">
        <v>22</v>
      </c>
      <c r="J126" s="365"/>
      <c r="K126" s="366">
        <v>3</v>
      </c>
      <c r="L126" s="365"/>
      <c r="M126" s="366">
        <v>19</v>
      </c>
      <c r="N126" s="365"/>
      <c r="O126" s="366">
        <v>41</v>
      </c>
      <c r="P126" s="365"/>
      <c r="Q126" s="366">
        <v>6</v>
      </c>
      <c r="R126" s="365"/>
      <c r="S126" s="366">
        <v>35</v>
      </c>
    </row>
    <row r="127" spans="1:19" ht="21.75" customHeight="1">
      <c r="A127" s="55" t="s">
        <v>197</v>
      </c>
      <c r="B127" s="58" t="s">
        <v>539</v>
      </c>
      <c r="C127" s="364">
        <v>63</v>
      </c>
      <c r="D127" s="364"/>
      <c r="E127" s="364">
        <v>9</v>
      </c>
      <c r="F127" s="364"/>
      <c r="G127" s="364">
        <v>54</v>
      </c>
      <c r="H127" s="364"/>
      <c r="I127" s="364">
        <v>22</v>
      </c>
      <c r="J127" s="364"/>
      <c r="K127" s="364">
        <v>3</v>
      </c>
      <c r="L127" s="364"/>
      <c r="M127" s="364">
        <v>19</v>
      </c>
      <c r="N127" s="364"/>
      <c r="O127" s="364">
        <v>41</v>
      </c>
      <c r="P127" s="364"/>
      <c r="Q127" s="364">
        <v>6</v>
      </c>
      <c r="R127" s="364"/>
      <c r="S127" s="364">
        <v>35</v>
      </c>
    </row>
    <row r="128" spans="1:19" ht="21.75" customHeight="1">
      <c r="A128" s="303" t="s">
        <v>505</v>
      </c>
      <c r="B128" s="308" t="s">
        <v>537</v>
      </c>
      <c r="C128" s="366" t="s">
        <v>564</v>
      </c>
      <c r="D128" s="365"/>
      <c r="E128" s="366" t="s">
        <v>564</v>
      </c>
      <c r="F128" s="365"/>
      <c r="G128" s="366" t="s">
        <v>564</v>
      </c>
      <c r="H128" s="365"/>
      <c r="I128" s="366" t="s">
        <v>564</v>
      </c>
      <c r="J128" s="365"/>
      <c r="K128" s="366" t="s">
        <v>564</v>
      </c>
      <c r="L128" s="365"/>
      <c r="M128" s="366" t="s">
        <v>564</v>
      </c>
      <c r="N128" s="365"/>
      <c r="O128" s="366" t="s">
        <v>564</v>
      </c>
      <c r="P128" s="365"/>
      <c r="Q128" s="366" t="s">
        <v>564</v>
      </c>
      <c r="R128" s="365"/>
      <c r="S128" s="366" t="s">
        <v>564</v>
      </c>
    </row>
    <row r="129" spans="1:19" ht="12.75" customHeight="1">
      <c r="A129" s="55" t="s">
        <v>198</v>
      </c>
      <c r="B129" s="57" t="s">
        <v>199</v>
      </c>
      <c r="C129" s="364" t="s">
        <v>564</v>
      </c>
      <c r="D129" s="364"/>
      <c r="E129" s="364" t="s">
        <v>564</v>
      </c>
      <c r="F129" s="364"/>
      <c r="G129" s="364" t="s">
        <v>564</v>
      </c>
      <c r="H129" s="364"/>
      <c r="I129" s="364" t="s">
        <v>564</v>
      </c>
      <c r="J129" s="364"/>
      <c r="K129" s="364" t="s">
        <v>564</v>
      </c>
      <c r="L129" s="364"/>
      <c r="M129" s="364" t="s">
        <v>564</v>
      </c>
      <c r="N129" s="364"/>
      <c r="O129" s="364" t="s">
        <v>564</v>
      </c>
      <c r="P129" s="364"/>
      <c r="Q129" s="364" t="s">
        <v>564</v>
      </c>
      <c r="R129" s="364"/>
      <c r="S129" s="364" t="s">
        <v>564</v>
      </c>
    </row>
    <row r="130" spans="1:19">
      <c r="A130" s="55"/>
      <c r="B130" s="312" t="s">
        <v>554</v>
      </c>
      <c r="C130" s="363">
        <v>10</v>
      </c>
      <c r="D130" s="363"/>
      <c r="E130" s="363">
        <v>9</v>
      </c>
      <c r="F130" s="363"/>
      <c r="G130" s="363">
        <v>1</v>
      </c>
      <c r="H130" s="363"/>
      <c r="I130" s="363">
        <v>4</v>
      </c>
      <c r="J130" s="363"/>
      <c r="K130" s="363">
        <v>3</v>
      </c>
      <c r="L130" s="363"/>
      <c r="M130" s="363">
        <v>1</v>
      </c>
      <c r="N130" s="363"/>
      <c r="O130" s="363">
        <v>6</v>
      </c>
      <c r="P130" s="363"/>
      <c r="Q130" s="363">
        <v>6</v>
      </c>
      <c r="R130" s="363"/>
      <c r="S130" s="363" t="s">
        <v>564</v>
      </c>
    </row>
    <row r="131" spans="1:19" ht="5.7" customHeight="1">
      <c r="A131" s="55"/>
      <c r="B131" s="46"/>
      <c r="C131" s="464"/>
      <c r="D131" s="464"/>
      <c r="E131" s="464"/>
      <c r="F131" s="464"/>
      <c r="G131" s="464"/>
      <c r="H131" s="362"/>
      <c r="I131" s="464"/>
      <c r="J131" s="464"/>
      <c r="K131" s="464"/>
      <c r="L131" s="464"/>
      <c r="M131" s="464"/>
      <c r="N131" s="362"/>
      <c r="O131" s="464"/>
      <c r="P131" s="464"/>
      <c r="Q131" s="464"/>
      <c r="R131" s="464"/>
      <c r="S131" s="464"/>
    </row>
    <row r="132" spans="1:19" ht="21" customHeight="1">
      <c r="A132" s="487" t="s">
        <v>547</v>
      </c>
      <c r="B132" s="488"/>
      <c r="C132" s="488"/>
      <c r="D132" s="488"/>
      <c r="E132" s="488"/>
      <c r="F132" s="488"/>
      <c r="G132" s="488"/>
      <c r="H132" s="488"/>
      <c r="I132" s="488"/>
      <c r="J132" s="488"/>
      <c r="K132" s="488"/>
      <c r="L132" s="488"/>
      <c r="M132" s="488"/>
      <c r="N132" s="488"/>
      <c r="O132" s="488"/>
      <c r="P132" s="488"/>
      <c r="Q132" s="488"/>
      <c r="R132" s="488"/>
      <c r="S132" s="488"/>
    </row>
    <row r="133" spans="1:19" ht="11.1" customHeight="1">
      <c r="A133" s="479" t="s">
        <v>555</v>
      </c>
      <c r="B133" s="480"/>
      <c r="C133" s="480"/>
      <c r="D133" s="480"/>
      <c r="E133" s="480"/>
      <c r="F133" s="480"/>
      <c r="G133" s="480"/>
      <c r="H133" s="480"/>
      <c r="I133" s="480"/>
      <c r="J133" s="480"/>
      <c r="K133" s="480"/>
      <c r="L133" s="480"/>
      <c r="M133" s="480"/>
      <c r="N133" s="480"/>
      <c r="O133" s="480"/>
      <c r="P133" s="480"/>
      <c r="Q133" s="480"/>
      <c r="R133" s="480"/>
      <c r="S133" s="480"/>
    </row>
    <row r="134" spans="1:19">
      <c r="A134" s="55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36"/>
      <c r="Q134" s="36"/>
      <c r="R134" s="36"/>
      <c r="S134" s="36"/>
    </row>
    <row r="135" spans="1:19">
      <c r="A135" s="55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36"/>
      <c r="Q135" s="36"/>
      <c r="R135" s="36"/>
      <c r="S135" s="36"/>
    </row>
    <row r="136" spans="1:19">
      <c r="A136" s="55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36"/>
      <c r="Q136" s="36"/>
      <c r="R136" s="36"/>
      <c r="S136" s="36"/>
    </row>
    <row r="137" spans="1:19">
      <c r="A137" s="55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36"/>
      <c r="Q137" s="36"/>
      <c r="R137" s="36"/>
      <c r="S137" s="36"/>
    </row>
    <row r="138" spans="1:19">
      <c r="A138" s="55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36"/>
      <c r="Q138" s="36"/>
      <c r="R138" s="36"/>
      <c r="S138" s="36"/>
    </row>
    <row r="139" spans="1:19">
      <c r="A139" s="55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36"/>
      <c r="Q139" s="36"/>
      <c r="R139" s="36"/>
      <c r="S139" s="36"/>
    </row>
    <row r="140" spans="1:19">
      <c r="A140" s="55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36"/>
      <c r="Q140" s="36"/>
      <c r="R140" s="36"/>
      <c r="S140" s="36"/>
    </row>
    <row r="141" spans="1:19">
      <c r="A141" s="55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36"/>
      <c r="Q141" s="36"/>
      <c r="R141" s="36"/>
      <c r="S141" s="36"/>
    </row>
    <row r="142" spans="1:19">
      <c r="A142" s="55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36"/>
      <c r="Q142" s="36"/>
      <c r="R142" s="36"/>
      <c r="S142" s="36"/>
    </row>
    <row r="143" spans="1:19">
      <c r="A143" s="55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36"/>
      <c r="Q143" s="36"/>
      <c r="R143" s="36"/>
      <c r="S143" s="36"/>
    </row>
    <row r="144" spans="1:19">
      <c r="A144" s="55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36"/>
      <c r="Q144" s="36"/>
      <c r="R144" s="36"/>
      <c r="S144" s="36"/>
    </row>
    <row r="145" spans="1:19">
      <c r="A145" s="55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36"/>
      <c r="Q145" s="36"/>
      <c r="R145" s="36"/>
      <c r="S145" s="36"/>
    </row>
    <row r="146" spans="1:19">
      <c r="A146" s="55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36"/>
      <c r="Q146" s="36"/>
      <c r="R146" s="36"/>
      <c r="S146" s="36"/>
    </row>
    <row r="147" spans="1:19">
      <c r="A147" s="55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36"/>
      <c r="Q147" s="36"/>
      <c r="R147" s="36"/>
      <c r="S147" s="36"/>
    </row>
    <row r="148" spans="1:19">
      <c r="A148" s="55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36"/>
      <c r="Q148" s="36"/>
      <c r="R148" s="36"/>
      <c r="S148" s="36"/>
    </row>
    <row r="149" spans="1:19">
      <c r="A149" s="55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36"/>
      <c r="Q149" s="36"/>
      <c r="R149" s="36"/>
      <c r="S149" s="36"/>
    </row>
    <row r="150" spans="1:19">
      <c r="A150" s="55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36"/>
      <c r="Q150" s="36"/>
      <c r="R150" s="36"/>
      <c r="S150" s="36"/>
    </row>
    <row r="151" spans="1:19">
      <c r="A151" s="55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36"/>
      <c r="Q151" s="36"/>
      <c r="R151" s="36"/>
      <c r="S151" s="36"/>
    </row>
    <row r="152" spans="1:19">
      <c r="A152" s="55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36"/>
      <c r="Q152" s="36"/>
      <c r="R152" s="36"/>
      <c r="S152" s="36"/>
    </row>
    <row r="153" spans="1:19">
      <c r="A153" s="55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36"/>
      <c r="Q153" s="36"/>
      <c r="R153" s="36"/>
      <c r="S153" s="36"/>
    </row>
    <row r="154" spans="1:19">
      <c r="A154" s="55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36"/>
      <c r="Q154" s="36"/>
      <c r="R154" s="36"/>
      <c r="S154" s="36"/>
    </row>
    <row r="155" spans="1:19">
      <c r="A155" s="55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36"/>
      <c r="Q155" s="36"/>
      <c r="R155" s="36"/>
      <c r="S155" s="36"/>
    </row>
    <row r="156" spans="1:19">
      <c r="A156" s="55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36"/>
      <c r="Q156" s="36"/>
      <c r="R156" s="36"/>
      <c r="S156" s="36"/>
    </row>
    <row r="157" spans="1:19">
      <c r="A157" s="55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36"/>
      <c r="Q157" s="36"/>
      <c r="R157" s="36"/>
      <c r="S157" s="36"/>
    </row>
    <row r="158" spans="1:19">
      <c r="A158" s="55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36"/>
      <c r="Q158" s="36"/>
      <c r="R158" s="36"/>
      <c r="S158" s="36"/>
    </row>
    <row r="159" spans="1:19">
      <c r="A159" s="55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36"/>
      <c r="Q159" s="36"/>
      <c r="R159" s="36"/>
      <c r="S159" s="36"/>
    </row>
    <row r="160" spans="1:19">
      <c r="A160" s="55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36"/>
      <c r="Q160" s="36"/>
      <c r="R160" s="36"/>
      <c r="S160" s="36"/>
    </row>
    <row r="161" spans="1:15">
      <c r="A161" s="55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</row>
    <row r="162" spans="1:15">
      <c r="A162" s="55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</row>
    <row r="163" spans="1:15">
      <c r="A163" s="55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</row>
    <row r="164" spans="1:15">
      <c r="A164" s="55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</row>
    <row r="165" spans="1:15">
      <c r="A165" s="55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</row>
    <row r="166" spans="1:15">
      <c r="A166" s="55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</row>
    <row r="167" spans="1:15">
      <c r="A167" s="55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</row>
    <row r="168" spans="1:15">
      <c r="A168" s="55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</row>
    <row r="169" spans="1:15">
      <c r="A169" s="55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</row>
    <row r="170" spans="1:15">
      <c r="A170" s="55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</row>
    <row r="171" spans="1:15">
      <c r="A171" s="55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</row>
    <row r="172" spans="1:15">
      <c r="A172" s="55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</row>
    <row r="173" spans="1:15">
      <c r="A173" s="55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</row>
    <row r="174" spans="1:15">
      <c r="A174" s="55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</row>
    <row r="175" spans="1:15">
      <c r="A175" s="55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</row>
    <row r="176" spans="1:15">
      <c r="A176" s="45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</row>
    <row r="177" spans="1:15">
      <c r="A177" s="45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</row>
    <row r="178" spans="1:15">
      <c r="A178" s="45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</row>
    <row r="179" spans="1:15">
      <c r="A179" s="45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</row>
    <row r="180" spans="1:15">
      <c r="A180" s="45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</row>
    <row r="181" spans="1:15">
      <c r="A181" s="45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</row>
    <row r="182" spans="1:15">
      <c r="A182" s="45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</row>
    <row r="183" spans="1:15">
      <c r="A183" s="45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</row>
    <row r="184" spans="1:15">
      <c r="A184" s="45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</row>
    <row r="185" spans="1:15">
      <c r="A185" s="45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</row>
    <row r="186" spans="1:15">
      <c r="A186" s="45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</row>
    <row r="187" spans="1:15">
      <c r="A187" s="45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</row>
    <row r="188" spans="1:15">
      <c r="A188" s="45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</row>
    <row r="189" spans="1:15">
      <c r="A189" s="45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</row>
    <row r="190" spans="1:15">
      <c r="A190" s="45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</row>
    <row r="191" spans="1:15">
      <c r="A191" s="45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</row>
    <row r="192" spans="1:15">
      <c r="A192" s="45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</row>
    <row r="193" spans="1:15">
      <c r="A193" s="45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</row>
    <row r="194" spans="1:15">
      <c r="A194" s="45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</row>
    <row r="195" spans="1:15">
      <c r="A195" s="45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</row>
    <row r="196" spans="1:15">
      <c r="A196" s="45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</row>
    <row r="197" spans="1:15">
      <c r="A197" s="45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</row>
    <row r="198" spans="1:15">
      <c r="A198" s="45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</row>
    <row r="199" spans="1:15">
      <c r="A199" s="45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</row>
    <row r="200" spans="1:15">
      <c r="A200" s="45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</row>
    <row r="201" spans="1:15">
      <c r="A201" s="45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</row>
    <row r="202" spans="1:15">
      <c r="A202" s="45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</row>
    <row r="203" spans="1:15">
      <c r="A203" s="45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</row>
    <row r="204" spans="1:15">
      <c r="A204" s="45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</row>
    <row r="205" spans="1:15">
      <c r="A205" s="45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</row>
    <row r="206" spans="1:15">
      <c r="A206" s="45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</row>
    <row r="207" spans="1:15">
      <c r="A207" s="45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</row>
    <row r="208" spans="1:15">
      <c r="A208" s="45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</row>
    <row r="209" spans="1:15">
      <c r="A209" s="45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</row>
    <row r="210" spans="1:15">
      <c r="A210" s="45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</row>
    <row r="211" spans="1:15">
      <c r="A211" s="45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</row>
    <row r="212" spans="1:15">
      <c r="A212" s="45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</row>
    <row r="213" spans="1:15">
      <c r="A213" s="45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</row>
    <row r="214" spans="1:15">
      <c r="A214" s="45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</row>
    <row r="215" spans="1:15">
      <c r="A215" s="45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</row>
    <row r="216" spans="1:15">
      <c r="A216" s="45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</row>
    <row r="217" spans="1:15">
      <c r="A217" s="45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</row>
    <row r="218" spans="1:15">
      <c r="A218" s="45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</row>
    <row r="219" spans="1:15">
      <c r="A219" s="45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</row>
    <row r="220" spans="1:15">
      <c r="A220" s="45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</row>
    <row r="221" spans="1:15">
      <c r="A221" s="45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</row>
    <row r="222" spans="1:15">
      <c r="A222" s="45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</row>
    <row r="223" spans="1:15">
      <c r="A223" s="45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</row>
    <row r="224" spans="1:15">
      <c r="A224" s="45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</row>
    <row r="225" spans="1:15">
      <c r="A225" s="45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</row>
    <row r="226" spans="1:15">
      <c r="A226" s="45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</row>
    <row r="227" spans="1:15">
      <c r="A227" s="45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</row>
    <row r="228" spans="1:15">
      <c r="A228" s="45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</row>
    <row r="229" spans="1:15">
      <c r="A229" s="45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</row>
    <row r="230" spans="1:15">
      <c r="A230" s="45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</row>
    <row r="231" spans="1:15">
      <c r="A231" s="45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</row>
    <row r="232" spans="1:15">
      <c r="A232" s="45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</row>
    <row r="233" spans="1:15">
      <c r="A233" s="45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</row>
    <row r="234" spans="1:15">
      <c r="A234" s="45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</row>
    <row r="235" spans="1:15">
      <c r="A235" s="45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</row>
    <row r="236" spans="1:15">
      <c r="A236" s="45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</row>
    <row r="237" spans="1:15">
      <c r="A237" s="45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</row>
    <row r="238" spans="1:15">
      <c r="A238" s="45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</row>
    <row r="239" spans="1:15">
      <c r="A239" s="45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</row>
    <row r="240" spans="1:15">
      <c r="A240" s="45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</row>
    <row r="241" spans="1:15">
      <c r="A241" s="45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</row>
    <row r="242" spans="1:15">
      <c r="A242" s="45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</row>
    <row r="243" spans="1:15">
      <c r="A243" s="45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</row>
    <row r="244" spans="1:15">
      <c r="A244" s="45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</row>
    <row r="245" spans="1:15">
      <c r="A245" s="45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</row>
    <row r="246" spans="1:15">
      <c r="A246" s="45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</row>
    <row r="247" spans="1:15">
      <c r="A247" s="45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</row>
    <row r="248" spans="1:15">
      <c r="A248" s="45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</row>
    <row r="249" spans="1:15">
      <c r="A249" s="45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</row>
    <row r="250" spans="1:15">
      <c r="A250" s="45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</row>
    <row r="251" spans="1:15">
      <c r="A251" s="45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</row>
    <row r="252" spans="1:15">
      <c r="A252" s="45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</row>
    <row r="253" spans="1:15">
      <c r="A253" s="45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</row>
    <row r="254" spans="1:15">
      <c r="A254" s="45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</row>
    <row r="255" spans="1:15">
      <c r="A255" s="45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</row>
    <row r="256" spans="1:15">
      <c r="A256" s="45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</row>
    <row r="257" spans="1:15">
      <c r="A257" s="45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</row>
    <row r="258" spans="1:15">
      <c r="A258" s="45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</row>
    <row r="259" spans="1:15">
      <c r="A259" s="45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</row>
    <row r="260" spans="1:15">
      <c r="A260" s="45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</row>
    <row r="261" spans="1:15">
      <c r="A261" s="45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</row>
    <row r="262" spans="1:15">
      <c r="A262" s="45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</row>
    <row r="263" spans="1:15">
      <c r="A263" s="45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</row>
    <row r="264" spans="1:15">
      <c r="A264" s="45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</row>
    <row r="265" spans="1:15">
      <c r="A265" s="45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</row>
    <row r="266" spans="1:15">
      <c r="A266" s="45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</row>
    <row r="267" spans="1:15">
      <c r="A267" s="45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</row>
    <row r="268" spans="1:15">
      <c r="A268" s="45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</row>
    <row r="269" spans="1:15">
      <c r="A269" s="45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</row>
    <row r="270" spans="1:15">
      <c r="A270" s="45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</row>
    <row r="271" spans="1:15">
      <c r="A271" s="45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</row>
    <row r="272" spans="1:15">
      <c r="A272" s="45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</row>
    <row r="273" spans="1:15">
      <c r="A273" s="45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</row>
    <row r="274" spans="1:15">
      <c r="A274" s="45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</row>
    <row r="275" spans="1:15">
      <c r="A275" s="45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</row>
    <row r="276" spans="1:15">
      <c r="A276" s="45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</row>
    <row r="277" spans="1:15">
      <c r="A277" s="45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</row>
    <row r="278" spans="1:15">
      <c r="A278" s="45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</row>
    <row r="279" spans="1:15">
      <c r="A279" s="45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</row>
    <row r="280" spans="1:15">
      <c r="A280" s="45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</row>
    <row r="281" spans="1:15">
      <c r="A281" s="45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</row>
    <row r="282" spans="1:15">
      <c r="A282" s="45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</row>
    <row r="283" spans="1:15">
      <c r="A283" s="45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</row>
    <row r="284" spans="1:15">
      <c r="A284" s="45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</row>
    <row r="285" spans="1:15">
      <c r="A285" s="45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</row>
    <row r="286" spans="1:15">
      <c r="A286" s="45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</row>
    <row r="287" spans="1:15">
      <c r="A287" s="45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</row>
    <row r="288" spans="1:15">
      <c r="A288" s="45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</row>
  </sheetData>
  <mergeCells count="7">
    <mergeCell ref="A133:S133"/>
    <mergeCell ref="A1:C1"/>
    <mergeCell ref="C9:G9"/>
    <mergeCell ref="I9:M9"/>
    <mergeCell ref="O9:S9"/>
    <mergeCell ref="C8:E8"/>
    <mergeCell ref="A132:S132"/>
  </mergeCells>
  <phoneticPr fontId="6" type="noConversion"/>
  <pageMargins left="0.35433070866141736" right="0" top="0.59055118110236227" bottom="0" header="0" footer="0"/>
  <pageSetup paperSize="9" scale="67" orientation="portrait" r:id="rId1"/>
  <headerFooter alignWithMargins="0"/>
  <rowBreaks count="1" manualBreakCount="1">
    <brk id="77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U121"/>
  <sheetViews>
    <sheetView showGridLines="0" zoomScaleNormal="100" workbookViewId="0">
      <pane ySplit="7" topLeftCell="A73" activePane="bottomLeft" state="frozen"/>
      <selection sqref="A1:XFD1"/>
      <selection pane="bottomLeft"/>
    </sheetView>
  </sheetViews>
  <sheetFormatPr baseColWidth="10" defaultColWidth="8.33203125" defaultRowHeight="10.199999999999999"/>
  <cols>
    <col min="1" max="1" width="54" style="63" customWidth="1"/>
    <col min="2" max="2" width="7" style="63" customWidth="1"/>
    <col min="3" max="3" width="1" style="63" customWidth="1"/>
    <col min="4" max="4" width="6.6640625" style="63" customWidth="1"/>
    <col min="5" max="5" width="1" style="63" customWidth="1"/>
    <col min="6" max="6" width="7.6640625" style="63" customWidth="1"/>
    <col min="7" max="7" width="1.6640625" style="63" customWidth="1"/>
    <col min="8" max="8" width="6.88671875" style="62" customWidth="1"/>
    <col min="9" max="9" width="1" style="62" customWidth="1"/>
    <col min="10" max="10" width="7" style="62" customWidth="1"/>
    <col min="11" max="11" width="1" style="62" customWidth="1"/>
    <col min="12" max="12" width="7.21875" style="62" customWidth="1"/>
    <col min="13" max="13" width="1.6640625" style="62" customWidth="1"/>
    <col min="14" max="14" width="6.88671875" style="62" customWidth="1"/>
    <col min="15" max="15" width="1" style="62" customWidth="1"/>
    <col min="16" max="16" width="6.77734375" style="62" customWidth="1"/>
    <col min="17" max="17" width="1" style="62" customWidth="1"/>
    <col min="18" max="18" width="7.21875" style="62" customWidth="1"/>
    <col min="19" max="16384" width="8.33203125" style="62"/>
  </cols>
  <sheetData>
    <row r="1" spans="1:18" ht="16.5" customHeight="1">
      <c r="A1" s="102" t="s">
        <v>10</v>
      </c>
      <c r="B1" s="60"/>
      <c r="C1" s="60"/>
      <c r="D1" s="60"/>
      <c r="E1" s="60"/>
      <c r="F1" s="60"/>
      <c r="G1" s="60"/>
      <c r="H1" s="60"/>
      <c r="I1" s="60"/>
      <c r="J1" s="61" t="s">
        <v>204</v>
      </c>
      <c r="L1" s="103"/>
      <c r="M1" s="103"/>
      <c r="N1" s="103"/>
      <c r="O1" s="103"/>
      <c r="P1" s="103"/>
      <c r="Q1" s="103"/>
      <c r="R1" s="104"/>
    </row>
    <row r="2" spans="1:18" ht="12.75" customHeight="1">
      <c r="J2" s="61" t="s">
        <v>20</v>
      </c>
      <c r="K2" s="64"/>
      <c r="L2" s="64"/>
      <c r="M2" s="64"/>
      <c r="N2" s="64"/>
      <c r="O2" s="64"/>
      <c r="P2" s="64"/>
      <c r="Q2" s="64"/>
    </row>
    <row r="3" spans="1:18" ht="13.65" customHeight="1">
      <c r="B3" s="66"/>
      <c r="C3" s="66"/>
      <c r="D3" s="66"/>
      <c r="E3" s="66"/>
      <c r="F3" s="66"/>
      <c r="G3" s="60"/>
      <c r="H3" s="66"/>
      <c r="I3" s="66"/>
      <c r="J3" s="61" t="s">
        <v>21</v>
      </c>
      <c r="K3" s="64"/>
      <c r="L3" s="64"/>
      <c r="M3" s="64"/>
      <c r="N3" s="64"/>
      <c r="O3" s="64"/>
      <c r="P3" s="64"/>
      <c r="Q3" s="64"/>
    </row>
    <row r="4" spans="1:18" ht="6.3" customHeight="1">
      <c r="A4" s="67"/>
      <c r="B4" s="60"/>
      <c r="C4" s="60"/>
      <c r="D4" s="60"/>
      <c r="E4" s="60"/>
      <c r="F4" s="60"/>
      <c r="G4" s="60"/>
      <c r="H4" s="66"/>
      <c r="I4" s="66"/>
      <c r="J4" s="66"/>
      <c r="K4" s="66"/>
      <c r="L4" s="66"/>
      <c r="M4" s="68"/>
      <c r="N4" s="66"/>
      <c r="O4" s="66"/>
      <c r="P4" s="66"/>
      <c r="Q4" s="66"/>
      <c r="R4" s="66"/>
    </row>
    <row r="5" spans="1:18" ht="10.8" thickBot="1">
      <c r="B5" s="489" t="s">
        <v>563</v>
      </c>
      <c r="C5" s="490"/>
      <c r="D5" s="490"/>
      <c r="H5" s="69"/>
      <c r="I5" s="69"/>
      <c r="J5" s="69"/>
      <c r="K5" s="69"/>
    </row>
    <row r="6" spans="1:18" ht="18" customHeight="1">
      <c r="A6" s="70"/>
      <c r="B6" s="491" t="s">
        <v>22</v>
      </c>
      <c r="C6" s="491"/>
      <c r="D6" s="491"/>
      <c r="E6" s="491"/>
      <c r="F6" s="491"/>
      <c r="G6" s="71"/>
      <c r="H6" s="491" t="s">
        <v>23</v>
      </c>
      <c r="I6" s="491"/>
      <c r="J6" s="491"/>
      <c r="K6" s="491"/>
      <c r="L6" s="491"/>
      <c r="M6" s="71"/>
      <c r="N6" s="491" t="s">
        <v>205</v>
      </c>
      <c r="O6" s="491"/>
      <c r="P6" s="491"/>
      <c r="Q6" s="491"/>
      <c r="R6" s="491"/>
    </row>
    <row r="7" spans="1:18" ht="18" customHeight="1">
      <c r="A7" s="70"/>
      <c r="B7" s="72" t="s">
        <v>25</v>
      </c>
      <c r="C7" s="73"/>
      <c r="D7" s="72" t="s">
        <v>26</v>
      </c>
      <c r="E7" s="73"/>
      <c r="F7" s="72" t="s">
        <v>27</v>
      </c>
      <c r="H7" s="72" t="s">
        <v>25</v>
      </c>
      <c r="I7" s="73"/>
      <c r="J7" s="72" t="s">
        <v>26</v>
      </c>
      <c r="K7" s="73"/>
      <c r="L7" s="72" t="s">
        <v>27</v>
      </c>
      <c r="M7" s="74"/>
      <c r="N7" s="72" t="s">
        <v>25</v>
      </c>
      <c r="O7" s="73"/>
      <c r="P7" s="72" t="s">
        <v>26</v>
      </c>
      <c r="Q7" s="73"/>
      <c r="R7" s="72" t="s">
        <v>27</v>
      </c>
    </row>
    <row r="8" spans="1:18" ht="9.15" customHeight="1">
      <c r="A8" s="70"/>
      <c r="B8" s="75"/>
      <c r="C8" s="64"/>
      <c r="D8" s="75"/>
      <c r="E8" s="64"/>
      <c r="F8" s="75"/>
      <c r="G8" s="64"/>
      <c r="H8" s="76"/>
      <c r="I8" s="64"/>
      <c r="J8" s="77"/>
      <c r="K8" s="64"/>
      <c r="L8" s="76"/>
      <c r="M8" s="64"/>
      <c r="N8" s="76"/>
      <c r="O8" s="64"/>
      <c r="P8" s="77"/>
      <c r="Q8" s="64"/>
      <c r="R8" s="76"/>
    </row>
    <row r="9" spans="1:18" s="80" customFormat="1" ht="14.25" customHeight="1">
      <c r="A9" s="78" t="s">
        <v>206</v>
      </c>
      <c r="B9" s="366">
        <v>26803</v>
      </c>
      <c r="C9" s="367"/>
      <c r="D9" s="367">
        <v>12340</v>
      </c>
      <c r="E9" s="367"/>
      <c r="F9" s="367">
        <v>14463</v>
      </c>
      <c r="G9" s="105"/>
      <c r="H9" s="367">
        <v>11534</v>
      </c>
      <c r="I9" s="367"/>
      <c r="J9" s="367">
        <v>5601</v>
      </c>
      <c r="K9" s="367"/>
      <c r="L9" s="367">
        <v>5933</v>
      </c>
      <c r="M9" s="367"/>
      <c r="N9" s="367">
        <v>15269</v>
      </c>
      <c r="O9" s="367"/>
      <c r="P9" s="367">
        <v>6739</v>
      </c>
      <c r="Q9" s="367"/>
      <c r="R9" s="367">
        <v>8530</v>
      </c>
    </row>
    <row r="10" spans="1:18">
      <c r="A10" s="81"/>
      <c r="B10" s="365"/>
      <c r="C10" s="367"/>
      <c r="D10" s="367"/>
      <c r="E10" s="367"/>
      <c r="F10" s="367"/>
      <c r="G10" s="105"/>
      <c r="H10" s="367"/>
      <c r="I10" s="367"/>
      <c r="J10" s="367"/>
      <c r="K10" s="367"/>
      <c r="L10" s="367"/>
      <c r="M10" s="367"/>
      <c r="N10" s="367"/>
      <c r="O10" s="367"/>
      <c r="P10" s="367"/>
      <c r="Q10" s="367"/>
      <c r="R10" s="367"/>
    </row>
    <row r="11" spans="1:18" s="79" customFormat="1" ht="12">
      <c r="A11" s="78" t="s">
        <v>207</v>
      </c>
      <c r="B11" s="367">
        <v>707</v>
      </c>
      <c r="C11" s="367"/>
      <c r="D11" s="367">
        <v>389</v>
      </c>
      <c r="E11" s="367"/>
      <c r="F11" s="367">
        <v>318</v>
      </c>
      <c r="G11" s="105"/>
      <c r="H11" s="367">
        <v>377</v>
      </c>
      <c r="I11" s="367"/>
      <c r="J11" s="367">
        <v>197</v>
      </c>
      <c r="K11" s="367"/>
      <c r="L11" s="367">
        <v>180</v>
      </c>
      <c r="M11" s="367"/>
      <c r="N11" s="367">
        <v>330</v>
      </c>
      <c r="O11" s="367"/>
      <c r="P11" s="367">
        <v>192</v>
      </c>
      <c r="Q11" s="367"/>
      <c r="R11" s="367">
        <v>138</v>
      </c>
    </row>
    <row r="12" spans="1:18" s="82" customFormat="1" ht="12.75" customHeight="1">
      <c r="A12" s="81" t="s">
        <v>208</v>
      </c>
      <c r="B12" s="368">
        <v>125</v>
      </c>
      <c r="C12" s="368"/>
      <c r="D12" s="368">
        <v>93</v>
      </c>
      <c r="E12" s="368"/>
      <c r="F12" s="368">
        <v>32</v>
      </c>
      <c r="G12" s="106"/>
      <c r="H12" s="368">
        <v>59</v>
      </c>
      <c r="I12" s="368"/>
      <c r="J12" s="368">
        <v>42</v>
      </c>
      <c r="K12" s="368"/>
      <c r="L12" s="368">
        <v>17</v>
      </c>
      <c r="M12" s="368"/>
      <c r="N12" s="368">
        <v>66</v>
      </c>
      <c r="O12" s="368"/>
      <c r="P12" s="368">
        <v>51</v>
      </c>
      <c r="Q12" s="368"/>
      <c r="R12" s="368">
        <v>15</v>
      </c>
    </row>
    <row r="13" spans="1:18" s="82" customFormat="1" ht="12.75" customHeight="1">
      <c r="A13" s="81" t="s">
        <v>209</v>
      </c>
      <c r="B13" s="368">
        <v>7</v>
      </c>
      <c r="C13" s="368"/>
      <c r="D13" s="368">
        <v>6</v>
      </c>
      <c r="E13" s="368"/>
      <c r="F13" s="368">
        <v>1</v>
      </c>
      <c r="G13" s="106"/>
      <c r="H13" s="368">
        <v>3</v>
      </c>
      <c r="I13" s="368"/>
      <c r="J13" s="368">
        <v>3</v>
      </c>
      <c r="K13" s="368"/>
      <c r="L13" s="368" t="s">
        <v>561</v>
      </c>
      <c r="M13" s="368"/>
      <c r="N13" s="368">
        <v>4</v>
      </c>
      <c r="O13" s="368"/>
      <c r="P13" s="368">
        <v>3</v>
      </c>
      <c r="Q13" s="368"/>
      <c r="R13" s="368">
        <v>1</v>
      </c>
    </row>
    <row r="14" spans="1:18" s="82" customFormat="1" ht="12.75" customHeight="1">
      <c r="A14" s="81" t="s">
        <v>210</v>
      </c>
      <c r="B14" s="368">
        <v>35</v>
      </c>
      <c r="C14" s="368"/>
      <c r="D14" s="368">
        <v>16</v>
      </c>
      <c r="E14" s="368"/>
      <c r="F14" s="368">
        <v>19</v>
      </c>
      <c r="G14" s="106"/>
      <c r="H14" s="368">
        <v>16</v>
      </c>
      <c r="I14" s="368"/>
      <c r="J14" s="368">
        <v>4</v>
      </c>
      <c r="K14" s="368"/>
      <c r="L14" s="368">
        <v>12</v>
      </c>
      <c r="M14" s="368"/>
      <c r="N14" s="368">
        <v>19</v>
      </c>
      <c r="O14" s="368"/>
      <c r="P14" s="368">
        <v>12</v>
      </c>
      <c r="Q14" s="368"/>
      <c r="R14" s="368">
        <v>7</v>
      </c>
    </row>
    <row r="15" spans="1:18" s="82" customFormat="1" ht="12.75" customHeight="1">
      <c r="A15" s="81" t="s">
        <v>211</v>
      </c>
      <c r="B15" s="368">
        <v>14</v>
      </c>
      <c r="C15" s="368"/>
      <c r="D15" s="368">
        <v>7</v>
      </c>
      <c r="E15" s="368"/>
      <c r="F15" s="368">
        <v>7</v>
      </c>
      <c r="G15" s="106"/>
      <c r="H15" s="368">
        <v>6</v>
      </c>
      <c r="I15" s="368"/>
      <c r="J15" s="368">
        <v>3</v>
      </c>
      <c r="K15" s="368"/>
      <c r="L15" s="368">
        <v>3</v>
      </c>
      <c r="M15" s="368"/>
      <c r="N15" s="368">
        <v>8</v>
      </c>
      <c r="O15" s="368"/>
      <c r="P15" s="368">
        <v>4</v>
      </c>
      <c r="Q15" s="368"/>
      <c r="R15" s="368">
        <v>4</v>
      </c>
    </row>
    <row r="16" spans="1:18" s="82" customFormat="1" ht="12.75" customHeight="1">
      <c r="A16" s="85" t="s">
        <v>212</v>
      </c>
      <c r="B16" s="368">
        <v>54</v>
      </c>
      <c r="C16" s="368"/>
      <c r="D16" s="368">
        <v>29</v>
      </c>
      <c r="E16" s="368"/>
      <c r="F16" s="368">
        <v>25</v>
      </c>
      <c r="G16" s="106"/>
      <c r="H16" s="368">
        <v>28</v>
      </c>
      <c r="I16" s="368"/>
      <c r="J16" s="368">
        <v>13</v>
      </c>
      <c r="K16" s="368"/>
      <c r="L16" s="368">
        <v>15</v>
      </c>
      <c r="M16" s="368"/>
      <c r="N16" s="368">
        <v>26</v>
      </c>
      <c r="O16" s="368"/>
      <c r="P16" s="368">
        <v>16</v>
      </c>
      <c r="Q16" s="368"/>
      <c r="R16" s="368">
        <v>10</v>
      </c>
    </row>
    <row r="17" spans="1:18" s="79" customFormat="1" ht="12.75" customHeight="1">
      <c r="A17" s="81" t="s">
        <v>213</v>
      </c>
      <c r="B17" s="368">
        <v>77</v>
      </c>
      <c r="C17" s="368"/>
      <c r="D17" s="368">
        <v>27</v>
      </c>
      <c r="E17" s="368"/>
      <c r="F17" s="368">
        <v>50</v>
      </c>
      <c r="G17" s="106"/>
      <c r="H17" s="368">
        <v>49</v>
      </c>
      <c r="I17" s="368"/>
      <c r="J17" s="368">
        <v>21</v>
      </c>
      <c r="K17" s="368"/>
      <c r="L17" s="368">
        <v>28</v>
      </c>
      <c r="M17" s="368"/>
      <c r="N17" s="368">
        <v>28</v>
      </c>
      <c r="O17" s="368"/>
      <c r="P17" s="368">
        <v>6</v>
      </c>
      <c r="Q17" s="368"/>
      <c r="R17" s="368">
        <v>22</v>
      </c>
    </row>
    <row r="18" spans="1:18" s="82" customFormat="1" ht="12.75" customHeight="1">
      <c r="A18" s="81" t="s">
        <v>214</v>
      </c>
      <c r="B18" s="368">
        <v>58</v>
      </c>
      <c r="C18" s="368"/>
      <c r="D18" s="368">
        <v>21</v>
      </c>
      <c r="E18" s="368"/>
      <c r="F18" s="368">
        <v>37</v>
      </c>
      <c r="G18" s="106"/>
      <c r="H18" s="368">
        <v>35</v>
      </c>
      <c r="I18" s="368"/>
      <c r="J18" s="368">
        <v>12</v>
      </c>
      <c r="K18" s="368"/>
      <c r="L18" s="368">
        <v>23</v>
      </c>
      <c r="M18" s="368"/>
      <c r="N18" s="368">
        <v>23</v>
      </c>
      <c r="O18" s="368"/>
      <c r="P18" s="368">
        <v>9</v>
      </c>
      <c r="Q18" s="368"/>
      <c r="R18" s="368">
        <v>14</v>
      </c>
    </row>
    <row r="19" spans="1:18" s="82" customFormat="1" ht="12.75" customHeight="1">
      <c r="A19" s="81" t="s">
        <v>215</v>
      </c>
      <c r="B19" s="368">
        <v>43</v>
      </c>
      <c r="C19" s="368"/>
      <c r="D19" s="368">
        <v>29</v>
      </c>
      <c r="E19" s="368"/>
      <c r="F19" s="368">
        <v>14</v>
      </c>
      <c r="G19" s="106"/>
      <c r="H19" s="368">
        <v>28</v>
      </c>
      <c r="I19" s="368"/>
      <c r="J19" s="368">
        <v>18</v>
      </c>
      <c r="K19" s="368"/>
      <c r="L19" s="368">
        <v>10</v>
      </c>
      <c r="M19" s="368"/>
      <c r="N19" s="368">
        <v>15</v>
      </c>
      <c r="O19" s="368"/>
      <c r="P19" s="368">
        <v>11</v>
      </c>
      <c r="Q19" s="368"/>
      <c r="R19" s="368">
        <v>4</v>
      </c>
    </row>
    <row r="20" spans="1:18" s="82" customFormat="1" ht="12.75" customHeight="1">
      <c r="A20" s="81" t="s">
        <v>216</v>
      </c>
      <c r="B20" s="368">
        <v>27</v>
      </c>
      <c r="C20" s="368"/>
      <c r="D20" s="368">
        <v>15</v>
      </c>
      <c r="E20" s="368"/>
      <c r="F20" s="368">
        <v>12</v>
      </c>
      <c r="G20" s="106"/>
      <c r="H20" s="368">
        <v>17</v>
      </c>
      <c r="I20" s="368"/>
      <c r="J20" s="368">
        <v>7</v>
      </c>
      <c r="K20" s="368"/>
      <c r="L20" s="368">
        <v>10</v>
      </c>
      <c r="M20" s="368"/>
      <c r="N20" s="368">
        <v>10</v>
      </c>
      <c r="O20" s="368"/>
      <c r="P20" s="368">
        <v>8</v>
      </c>
      <c r="Q20" s="368"/>
      <c r="R20" s="368">
        <v>2</v>
      </c>
    </row>
    <row r="21" spans="1:18" s="82" customFormat="1" ht="12.75" customHeight="1">
      <c r="A21" s="85" t="s">
        <v>217</v>
      </c>
      <c r="B21" s="368">
        <v>17</v>
      </c>
      <c r="C21" s="368"/>
      <c r="D21" s="368">
        <v>9</v>
      </c>
      <c r="E21" s="368"/>
      <c r="F21" s="368">
        <v>8</v>
      </c>
      <c r="G21" s="106"/>
      <c r="H21" s="368">
        <v>8</v>
      </c>
      <c r="I21" s="368"/>
      <c r="J21" s="368">
        <v>5</v>
      </c>
      <c r="K21" s="368"/>
      <c r="L21" s="368">
        <v>3</v>
      </c>
      <c r="M21" s="368"/>
      <c r="N21" s="368">
        <v>9</v>
      </c>
      <c r="O21" s="368"/>
      <c r="P21" s="368">
        <v>4</v>
      </c>
      <c r="Q21" s="368"/>
      <c r="R21" s="368">
        <v>5</v>
      </c>
    </row>
    <row r="22" spans="1:18" s="82" customFormat="1" ht="12.75" customHeight="1">
      <c r="A22" s="85" t="s">
        <v>218</v>
      </c>
      <c r="B22" s="368">
        <v>44</v>
      </c>
      <c r="C22" s="368"/>
      <c r="D22" s="368">
        <v>21</v>
      </c>
      <c r="E22" s="368"/>
      <c r="F22" s="368">
        <v>23</v>
      </c>
      <c r="G22" s="106"/>
      <c r="H22" s="368">
        <v>17</v>
      </c>
      <c r="I22" s="368"/>
      <c r="J22" s="368">
        <v>10</v>
      </c>
      <c r="K22" s="368"/>
      <c r="L22" s="368">
        <v>7</v>
      </c>
      <c r="M22" s="368"/>
      <c r="N22" s="368">
        <v>27</v>
      </c>
      <c r="O22" s="368"/>
      <c r="P22" s="368">
        <v>11</v>
      </c>
      <c r="Q22" s="368"/>
      <c r="R22" s="368">
        <v>16</v>
      </c>
    </row>
    <row r="23" spans="1:18" s="84" customFormat="1" ht="12.75" customHeight="1">
      <c r="A23" s="81" t="s">
        <v>219</v>
      </c>
      <c r="B23" s="368">
        <v>39</v>
      </c>
      <c r="C23" s="368"/>
      <c r="D23" s="368">
        <v>16</v>
      </c>
      <c r="E23" s="368"/>
      <c r="F23" s="368">
        <v>23</v>
      </c>
      <c r="G23" s="106"/>
      <c r="H23" s="368">
        <v>25</v>
      </c>
      <c r="I23" s="368"/>
      <c r="J23" s="368">
        <v>8</v>
      </c>
      <c r="K23" s="368"/>
      <c r="L23" s="368">
        <v>17</v>
      </c>
      <c r="M23" s="368"/>
      <c r="N23" s="368">
        <v>14</v>
      </c>
      <c r="O23" s="368"/>
      <c r="P23" s="368">
        <v>8</v>
      </c>
      <c r="Q23" s="368"/>
      <c r="R23" s="368">
        <v>6</v>
      </c>
    </row>
    <row r="24" spans="1:18" s="82" customFormat="1" ht="12.75" customHeight="1">
      <c r="A24" s="81" t="s">
        <v>220</v>
      </c>
      <c r="B24" s="368">
        <v>58</v>
      </c>
      <c r="C24" s="368"/>
      <c r="D24" s="368">
        <v>44</v>
      </c>
      <c r="E24" s="368"/>
      <c r="F24" s="368">
        <v>14</v>
      </c>
      <c r="G24" s="106"/>
      <c r="H24" s="368">
        <v>41</v>
      </c>
      <c r="I24" s="368"/>
      <c r="J24" s="368">
        <v>33</v>
      </c>
      <c r="K24" s="368"/>
      <c r="L24" s="368">
        <v>8</v>
      </c>
      <c r="M24" s="368"/>
      <c r="N24" s="368">
        <v>17</v>
      </c>
      <c r="O24" s="368"/>
      <c r="P24" s="368">
        <v>11</v>
      </c>
      <c r="Q24" s="368"/>
      <c r="R24" s="368">
        <v>6</v>
      </c>
    </row>
    <row r="25" spans="1:18" s="84" customFormat="1" ht="12.75" customHeight="1">
      <c r="A25" s="85" t="s">
        <v>221</v>
      </c>
      <c r="B25" s="368">
        <v>25</v>
      </c>
      <c r="C25" s="368"/>
      <c r="D25" s="368">
        <v>14</v>
      </c>
      <c r="E25" s="368"/>
      <c r="F25" s="368">
        <v>11</v>
      </c>
      <c r="G25" s="106"/>
      <c r="H25" s="368">
        <v>7</v>
      </c>
      <c r="I25" s="368"/>
      <c r="J25" s="368">
        <v>5</v>
      </c>
      <c r="K25" s="368"/>
      <c r="L25" s="368">
        <v>2</v>
      </c>
      <c r="M25" s="368"/>
      <c r="N25" s="368">
        <v>18</v>
      </c>
      <c r="O25" s="368"/>
      <c r="P25" s="368">
        <v>9</v>
      </c>
      <c r="Q25" s="368"/>
      <c r="R25" s="368">
        <v>9</v>
      </c>
    </row>
    <row r="26" spans="1:18" s="84" customFormat="1" ht="12.75" customHeight="1">
      <c r="A26" s="81" t="s">
        <v>222</v>
      </c>
      <c r="B26" s="368">
        <v>6</v>
      </c>
      <c r="C26" s="368"/>
      <c r="D26" s="368">
        <v>1</v>
      </c>
      <c r="E26" s="368"/>
      <c r="F26" s="368">
        <v>5</v>
      </c>
      <c r="G26" s="106"/>
      <c r="H26" s="368">
        <v>5</v>
      </c>
      <c r="I26" s="368"/>
      <c r="J26" s="368">
        <v>1</v>
      </c>
      <c r="K26" s="368"/>
      <c r="L26" s="368">
        <v>4</v>
      </c>
      <c r="M26" s="368"/>
      <c r="N26" s="368">
        <v>1</v>
      </c>
      <c r="O26" s="368"/>
      <c r="P26" s="368">
        <v>0</v>
      </c>
      <c r="Q26" s="368"/>
      <c r="R26" s="368">
        <v>1</v>
      </c>
    </row>
    <row r="27" spans="1:18" s="83" customFormat="1" ht="12.75" customHeight="1">
      <c r="A27" s="81" t="s">
        <v>223</v>
      </c>
      <c r="B27" s="368">
        <v>9</v>
      </c>
      <c r="C27" s="368"/>
      <c r="D27" s="368">
        <v>7</v>
      </c>
      <c r="E27" s="368"/>
      <c r="F27" s="368">
        <v>2</v>
      </c>
      <c r="G27" s="106"/>
      <c r="H27" s="368">
        <v>2</v>
      </c>
      <c r="I27" s="368"/>
      <c r="J27" s="368">
        <v>1</v>
      </c>
      <c r="K27" s="368"/>
      <c r="L27" s="368">
        <v>1</v>
      </c>
      <c r="M27" s="368"/>
      <c r="N27" s="368">
        <v>7</v>
      </c>
      <c r="O27" s="368"/>
      <c r="P27" s="368">
        <v>6</v>
      </c>
      <c r="Q27" s="368"/>
      <c r="R27" s="368">
        <v>1</v>
      </c>
    </row>
    <row r="28" spans="1:18" s="83" customFormat="1" ht="12.75" customHeight="1">
      <c r="A28" s="81" t="s">
        <v>224</v>
      </c>
      <c r="B28" s="368">
        <v>35</v>
      </c>
      <c r="C28" s="368"/>
      <c r="D28" s="368">
        <v>14</v>
      </c>
      <c r="E28" s="368"/>
      <c r="F28" s="368">
        <v>21</v>
      </c>
      <c r="G28" s="106"/>
      <c r="H28" s="368">
        <v>21</v>
      </c>
      <c r="I28" s="368"/>
      <c r="J28" s="368">
        <v>7</v>
      </c>
      <c r="K28" s="368"/>
      <c r="L28" s="368">
        <v>14</v>
      </c>
      <c r="M28" s="368"/>
      <c r="N28" s="368">
        <v>14</v>
      </c>
      <c r="O28" s="368"/>
      <c r="P28" s="368">
        <v>7</v>
      </c>
      <c r="Q28" s="368"/>
      <c r="R28" s="368">
        <v>7</v>
      </c>
    </row>
    <row r="29" spans="1:18" s="82" customFormat="1" ht="12.75" customHeight="1">
      <c r="A29" s="86" t="s">
        <v>225</v>
      </c>
      <c r="B29" s="368">
        <v>7</v>
      </c>
      <c r="C29" s="368"/>
      <c r="D29" s="368">
        <v>3</v>
      </c>
      <c r="E29" s="368"/>
      <c r="F29" s="368">
        <v>4</v>
      </c>
      <c r="G29" s="106"/>
      <c r="H29" s="368">
        <v>1</v>
      </c>
      <c r="I29" s="368"/>
      <c r="J29" s="368">
        <v>0</v>
      </c>
      <c r="K29" s="368"/>
      <c r="L29" s="368">
        <v>1</v>
      </c>
      <c r="M29" s="368"/>
      <c r="N29" s="368">
        <v>6</v>
      </c>
      <c r="O29" s="368"/>
      <c r="P29" s="368">
        <v>3</v>
      </c>
      <c r="Q29" s="368"/>
      <c r="R29" s="368">
        <v>3</v>
      </c>
    </row>
    <row r="30" spans="1:18" s="82" customFormat="1" ht="12.75" customHeight="1">
      <c r="A30" s="87" t="s">
        <v>226</v>
      </c>
      <c r="B30" s="368">
        <v>12</v>
      </c>
      <c r="C30" s="368"/>
      <c r="D30" s="368">
        <v>4</v>
      </c>
      <c r="E30" s="368"/>
      <c r="F30" s="368">
        <v>8</v>
      </c>
      <c r="G30" s="106"/>
      <c r="H30" s="368">
        <v>6</v>
      </c>
      <c r="I30" s="368"/>
      <c r="J30" s="368">
        <v>1</v>
      </c>
      <c r="K30" s="368"/>
      <c r="L30" s="368">
        <v>5</v>
      </c>
      <c r="M30" s="368"/>
      <c r="N30" s="368">
        <v>6</v>
      </c>
      <c r="O30" s="368"/>
      <c r="P30" s="368">
        <v>3</v>
      </c>
      <c r="Q30" s="368"/>
      <c r="R30" s="368">
        <v>3</v>
      </c>
    </row>
    <row r="31" spans="1:18" s="82" customFormat="1" ht="12.75" customHeight="1">
      <c r="A31" s="88" t="s">
        <v>227</v>
      </c>
      <c r="B31" s="368">
        <v>10</v>
      </c>
      <c r="C31" s="368"/>
      <c r="D31" s="368">
        <v>10</v>
      </c>
      <c r="E31" s="368"/>
      <c r="F31" s="365">
        <v>0</v>
      </c>
      <c r="G31" s="106"/>
      <c r="H31" s="368">
        <v>3</v>
      </c>
      <c r="I31" s="368"/>
      <c r="J31" s="368">
        <v>3</v>
      </c>
      <c r="K31" s="368"/>
      <c r="L31" s="363">
        <v>0</v>
      </c>
      <c r="M31" s="368"/>
      <c r="N31" s="368">
        <v>7</v>
      </c>
      <c r="O31" s="368"/>
      <c r="P31" s="368">
        <v>7</v>
      </c>
      <c r="Q31" s="368"/>
      <c r="R31" s="368">
        <v>0</v>
      </c>
    </row>
    <row r="32" spans="1:18" s="82" customFormat="1" ht="12.75" customHeight="1">
      <c r="A32" s="87" t="s">
        <v>228</v>
      </c>
      <c r="B32" s="368">
        <v>5</v>
      </c>
      <c r="C32" s="368"/>
      <c r="D32" s="368">
        <v>3</v>
      </c>
      <c r="E32" s="368"/>
      <c r="F32" s="368">
        <v>2</v>
      </c>
      <c r="G32" s="106"/>
      <c r="H32" s="368">
        <v>0</v>
      </c>
      <c r="I32" s="368"/>
      <c r="J32" s="368">
        <v>0</v>
      </c>
      <c r="K32" s="368"/>
      <c r="L32" s="363">
        <v>0</v>
      </c>
      <c r="M32" s="368"/>
      <c r="N32" s="368">
        <v>5</v>
      </c>
      <c r="O32" s="368"/>
      <c r="P32" s="368">
        <v>3</v>
      </c>
      <c r="Q32" s="368"/>
      <c r="R32" s="368">
        <v>2</v>
      </c>
    </row>
    <row r="33" spans="1:18" s="82" customFormat="1" ht="6.75" customHeight="1">
      <c r="A33" s="88"/>
      <c r="B33" s="368"/>
      <c r="C33" s="368"/>
      <c r="D33" s="368"/>
      <c r="E33" s="368"/>
      <c r="F33" s="368"/>
      <c r="G33" s="106"/>
      <c r="H33" s="368"/>
      <c r="I33" s="368"/>
      <c r="J33" s="368"/>
      <c r="K33" s="368"/>
      <c r="L33" s="368"/>
      <c r="M33" s="368"/>
      <c r="N33" s="368"/>
      <c r="O33" s="368"/>
      <c r="P33" s="368"/>
      <c r="Q33" s="368"/>
      <c r="R33" s="368"/>
    </row>
    <row r="34" spans="1:18" s="79" customFormat="1" ht="12">
      <c r="A34" s="89" t="s">
        <v>229</v>
      </c>
      <c r="B34" s="367">
        <v>21751</v>
      </c>
      <c r="C34" s="367"/>
      <c r="D34" s="367">
        <v>10122</v>
      </c>
      <c r="E34" s="367"/>
      <c r="F34" s="367">
        <v>11629</v>
      </c>
      <c r="G34" s="367"/>
      <c r="H34" s="367">
        <v>9599</v>
      </c>
      <c r="I34" s="367"/>
      <c r="J34" s="367">
        <v>4642</v>
      </c>
      <c r="K34" s="367"/>
      <c r="L34" s="367">
        <v>4957</v>
      </c>
      <c r="M34" s="367"/>
      <c r="N34" s="367">
        <v>12152</v>
      </c>
      <c r="O34" s="367"/>
      <c r="P34" s="367">
        <v>5480</v>
      </c>
      <c r="Q34" s="367"/>
      <c r="R34" s="367">
        <v>6672</v>
      </c>
    </row>
    <row r="35" spans="1:18" s="82" customFormat="1" ht="12.75" customHeight="1">
      <c r="A35" s="88" t="s">
        <v>230</v>
      </c>
      <c r="B35" s="369">
        <v>268</v>
      </c>
      <c r="C35" s="369"/>
      <c r="D35" s="369">
        <v>251</v>
      </c>
      <c r="E35" s="369"/>
      <c r="F35" s="369">
        <v>17</v>
      </c>
      <c r="G35" s="369"/>
      <c r="H35" s="369">
        <v>8</v>
      </c>
      <c r="I35" s="369"/>
      <c r="J35" s="369">
        <v>6</v>
      </c>
      <c r="K35" s="369"/>
      <c r="L35" s="369">
        <v>2</v>
      </c>
      <c r="M35" s="369"/>
      <c r="N35" s="369">
        <v>260</v>
      </c>
      <c r="O35" s="369"/>
      <c r="P35" s="369">
        <v>245</v>
      </c>
      <c r="Q35" s="369"/>
      <c r="R35" s="369">
        <v>15</v>
      </c>
    </row>
    <row r="36" spans="1:18" s="82" customFormat="1" ht="24" customHeight="1">
      <c r="A36" s="90" t="s">
        <v>231</v>
      </c>
      <c r="B36" s="369">
        <v>203</v>
      </c>
      <c r="C36" s="369"/>
      <c r="D36" s="369">
        <v>111</v>
      </c>
      <c r="E36" s="369"/>
      <c r="F36" s="369">
        <v>92</v>
      </c>
      <c r="G36" s="369"/>
      <c r="H36" s="369">
        <v>87</v>
      </c>
      <c r="I36" s="369"/>
      <c r="J36" s="369">
        <v>55</v>
      </c>
      <c r="K36" s="369"/>
      <c r="L36" s="369">
        <v>32</v>
      </c>
      <c r="M36" s="369"/>
      <c r="N36" s="369">
        <v>116</v>
      </c>
      <c r="O36" s="369"/>
      <c r="P36" s="369">
        <v>56</v>
      </c>
      <c r="Q36" s="369"/>
      <c r="R36" s="369">
        <v>60</v>
      </c>
    </row>
    <row r="37" spans="1:18" s="82" customFormat="1" ht="12.75" customHeight="1">
      <c r="A37" s="90" t="s">
        <v>232</v>
      </c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/>
    </row>
    <row r="38" spans="1:18" s="82" customFormat="1" ht="12.75" customHeight="1">
      <c r="A38" s="91" t="s">
        <v>233</v>
      </c>
      <c r="B38" s="369">
        <v>239</v>
      </c>
      <c r="C38" s="369"/>
      <c r="D38" s="369">
        <v>174</v>
      </c>
      <c r="E38" s="369"/>
      <c r="F38" s="369">
        <v>65</v>
      </c>
      <c r="G38" s="369"/>
      <c r="H38" s="369">
        <v>86</v>
      </c>
      <c r="I38" s="369"/>
      <c r="J38" s="369">
        <v>78</v>
      </c>
      <c r="K38" s="369"/>
      <c r="L38" s="369">
        <v>8</v>
      </c>
      <c r="M38" s="369"/>
      <c r="N38" s="369">
        <v>153</v>
      </c>
      <c r="O38" s="369"/>
      <c r="P38" s="369">
        <v>96</v>
      </c>
      <c r="Q38" s="369"/>
      <c r="R38" s="369">
        <v>57</v>
      </c>
    </row>
    <row r="39" spans="1:18" s="93" customFormat="1" ht="24" customHeight="1">
      <c r="A39" s="92" t="s">
        <v>234</v>
      </c>
      <c r="B39" s="369">
        <v>13385</v>
      </c>
      <c r="C39" s="369"/>
      <c r="D39" s="369">
        <v>7125</v>
      </c>
      <c r="E39" s="369"/>
      <c r="F39" s="369">
        <v>6260</v>
      </c>
      <c r="G39" s="369"/>
      <c r="H39" s="369">
        <v>6061</v>
      </c>
      <c r="I39" s="369"/>
      <c r="J39" s="369">
        <v>3390</v>
      </c>
      <c r="K39" s="369"/>
      <c r="L39" s="369">
        <v>2671</v>
      </c>
      <c r="M39" s="369"/>
      <c r="N39" s="369">
        <v>7324</v>
      </c>
      <c r="O39" s="369"/>
      <c r="P39" s="369">
        <v>3735</v>
      </c>
      <c r="Q39" s="369"/>
      <c r="R39" s="369">
        <v>3589</v>
      </c>
    </row>
    <row r="40" spans="1:18" s="93" customFormat="1" ht="12.75" customHeight="1">
      <c r="A40" s="92" t="s">
        <v>235</v>
      </c>
      <c r="B40" s="369">
        <v>28</v>
      </c>
      <c r="C40" s="369"/>
      <c r="D40" s="369">
        <v>16</v>
      </c>
      <c r="E40" s="369"/>
      <c r="F40" s="369">
        <v>12</v>
      </c>
      <c r="G40" s="369"/>
      <c r="H40" s="369">
        <v>17</v>
      </c>
      <c r="I40" s="369"/>
      <c r="J40" s="369">
        <v>8</v>
      </c>
      <c r="K40" s="369"/>
      <c r="L40" s="369">
        <v>9</v>
      </c>
      <c r="M40" s="369"/>
      <c r="N40" s="369">
        <v>11</v>
      </c>
      <c r="O40" s="369"/>
      <c r="P40" s="369">
        <v>8</v>
      </c>
      <c r="Q40" s="369"/>
      <c r="R40" s="369">
        <v>3</v>
      </c>
    </row>
    <row r="41" spans="1:18" s="93" customFormat="1" ht="12.75" customHeight="1">
      <c r="A41" s="92" t="s">
        <v>236</v>
      </c>
      <c r="B41" s="369">
        <v>7089</v>
      </c>
      <c r="C41" s="369"/>
      <c r="D41" s="369">
        <v>2295</v>
      </c>
      <c r="E41" s="369"/>
      <c r="F41" s="369">
        <v>4794</v>
      </c>
      <c r="G41" s="369"/>
      <c r="H41" s="369">
        <v>3122</v>
      </c>
      <c r="I41" s="369"/>
      <c r="J41" s="369">
        <v>1031</v>
      </c>
      <c r="K41" s="369"/>
      <c r="L41" s="369">
        <v>2091</v>
      </c>
      <c r="M41" s="369"/>
      <c r="N41" s="369">
        <v>3967</v>
      </c>
      <c r="O41" s="369"/>
      <c r="P41" s="369">
        <v>1264</v>
      </c>
      <c r="Q41" s="369"/>
      <c r="R41" s="369">
        <v>2703</v>
      </c>
    </row>
    <row r="42" spans="1:18" s="93" customFormat="1" ht="23.55" customHeight="1">
      <c r="A42" s="92" t="s">
        <v>237</v>
      </c>
      <c r="B42" s="369">
        <v>105</v>
      </c>
      <c r="C42" s="369"/>
      <c r="D42" s="369">
        <v>96</v>
      </c>
      <c r="E42" s="369"/>
      <c r="F42" s="369">
        <v>9</v>
      </c>
      <c r="G42" s="369"/>
      <c r="H42" s="369">
        <v>63</v>
      </c>
      <c r="I42" s="369"/>
      <c r="J42" s="369">
        <v>58</v>
      </c>
      <c r="K42" s="369"/>
      <c r="L42" s="369">
        <v>5</v>
      </c>
      <c r="M42" s="369"/>
      <c r="N42" s="369">
        <v>42</v>
      </c>
      <c r="O42" s="369"/>
      <c r="P42" s="369">
        <v>38</v>
      </c>
      <c r="Q42" s="369"/>
      <c r="R42" s="369">
        <v>4</v>
      </c>
    </row>
    <row r="43" spans="1:18" s="93" customFormat="1" ht="12.75" customHeight="1">
      <c r="A43" s="90" t="s">
        <v>238</v>
      </c>
      <c r="B43" s="369">
        <v>12</v>
      </c>
      <c r="C43" s="369"/>
      <c r="D43" s="369">
        <v>10</v>
      </c>
      <c r="E43" s="369"/>
      <c r="F43" s="363">
        <v>2</v>
      </c>
      <c r="G43" s="369"/>
      <c r="H43" s="369">
        <v>7</v>
      </c>
      <c r="I43" s="369"/>
      <c r="J43" s="369">
        <v>5</v>
      </c>
      <c r="K43" s="369"/>
      <c r="L43" s="363">
        <v>2</v>
      </c>
      <c r="M43" s="369"/>
      <c r="N43" s="369">
        <v>5</v>
      </c>
      <c r="O43" s="369"/>
      <c r="P43" s="369">
        <v>5</v>
      </c>
      <c r="Q43" s="369"/>
      <c r="R43" s="363">
        <v>0</v>
      </c>
    </row>
    <row r="44" spans="1:18" s="93" customFormat="1" ht="12.75" customHeight="1">
      <c r="A44" s="90" t="s">
        <v>239</v>
      </c>
      <c r="B44" s="369">
        <v>3</v>
      </c>
      <c r="C44" s="369"/>
      <c r="D44" s="369">
        <v>1</v>
      </c>
      <c r="E44" s="369"/>
      <c r="F44" s="363">
        <v>2</v>
      </c>
      <c r="G44" s="369"/>
      <c r="H44" s="369">
        <v>1</v>
      </c>
      <c r="I44" s="369"/>
      <c r="J44" s="365">
        <v>0</v>
      </c>
      <c r="K44" s="369"/>
      <c r="L44" s="363">
        <v>1</v>
      </c>
      <c r="M44" s="369"/>
      <c r="N44" s="363">
        <v>2</v>
      </c>
      <c r="O44" s="369"/>
      <c r="P44" s="363">
        <v>1</v>
      </c>
      <c r="Q44" s="369"/>
      <c r="R44" s="363">
        <v>1</v>
      </c>
    </row>
    <row r="45" spans="1:18" s="93" customFormat="1" ht="23.55" customHeight="1">
      <c r="A45" s="90" t="s">
        <v>240</v>
      </c>
      <c r="B45" s="369">
        <v>2</v>
      </c>
      <c r="C45" s="369"/>
      <c r="D45" s="369">
        <v>2</v>
      </c>
      <c r="E45" s="369"/>
      <c r="F45" s="339">
        <v>0</v>
      </c>
      <c r="G45" s="369"/>
      <c r="H45" s="369">
        <v>2</v>
      </c>
      <c r="I45" s="369"/>
      <c r="J45" s="369">
        <v>2</v>
      </c>
      <c r="K45" s="369"/>
      <c r="L45" s="339">
        <v>0</v>
      </c>
      <c r="M45" s="369"/>
      <c r="N45" s="369">
        <v>0</v>
      </c>
      <c r="O45" s="369"/>
      <c r="P45" s="369">
        <v>0</v>
      </c>
      <c r="Q45" s="369"/>
      <c r="R45" s="339">
        <v>0</v>
      </c>
    </row>
    <row r="46" spans="1:18" s="93" customFormat="1" ht="12.75" customHeight="1">
      <c r="A46" s="90" t="s">
        <v>241</v>
      </c>
      <c r="B46" s="369" t="s">
        <v>561</v>
      </c>
      <c r="C46" s="369"/>
      <c r="D46" s="339" t="s">
        <v>561</v>
      </c>
      <c r="E46" s="369"/>
      <c r="F46" s="369" t="s">
        <v>561</v>
      </c>
      <c r="G46" s="369"/>
      <c r="H46" s="369" t="s">
        <v>561</v>
      </c>
      <c r="I46" s="369"/>
      <c r="J46" s="369" t="s">
        <v>561</v>
      </c>
      <c r="K46" s="369"/>
      <c r="L46" s="369" t="s">
        <v>561</v>
      </c>
      <c r="M46" s="369"/>
      <c r="N46" s="369" t="s">
        <v>561</v>
      </c>
      <c r="O46" s="369"/>
      <c r="P46" s="339" t="s">
        <v>561</v>
      </c>
      <c r="Q46" s="369"/>
      <c r="R46" s="369" t="s">
        <v>561</v>
      </c>
    </row>
    <row r="47" spans="1:18" s="93" customFormat="1" ht="23.55" customHeight="1">
      <c r="A47" s="90" t="s">
        <v>242</v>
      </c>
      <c r="B47" s="369">
        <v>417</v>
      </c>
      <c r="C47" s="369"/>
      <c r="D47" s="369">
        <v>41</v>
      </c>
      <c r="E47" s="369"/>
      <c r="F47" s="369">
        <v>376</v>
      </c>
      <c r="G47" s="369"/>
      <c r="H47" s="369">
        <v>145</v>
      </c>
      <c r="I47" s="369"/>
      <c r="J47" s="369">
        <v>9</v>
      </c>
      <c r="K47" s="369"/>
      <c r="L47" s="369">
        <v>136</v>
      </c>
      <c r="M47" s="369"/>
      <c r="N47" s="369">
        <v>272</v>
      </c>
      <c r="O47" s="369"/>
      <c r="P47" s="369">
        <v>32</v>
      </c>
      <c r="Q47" s="369"/>
      <c r="R47" s="369">
        <v>240</v>
      </c>
    </row>
    <row r="48" spans="1:18" s="93" customFormat="1" ht="11.85" customHeight="1">
      <c r="A48" s="90" t="s">
        <v>243</v>
      </c>
      <c r="B48" s="369" t="s">
        <v>561</v>
      </c>
      <c r="C48" s="369"/>
      <c r="D48" s="369" t="s">
        <v>561</v>
      </c>
      <c r="E48" s="369"/>
      <c r="F48" s="369" t="s">
        <v>561</v>
      </c>
      <c r="G48" s="369"/>
      <c r="H48" s="369" t="s">
        <v>561</v>
      </c>
      <c r="I48" s="369"/>
      <c r="J48" s="369" t="s">
        <v>561</v>
      </c>
      <c r="K48" s="369"/>
      <c r="L48" s="369" t="s">
        <v>561</v>
      </c>
      <c r="M48" s="369"/>
      <c r="N48" s="369" t="s">
        <v>561</v>
      </c>
      <c r="O48" s="369"/>
      <c r="P48" s="369" t="s">
        <v>561</v>
      </c>
      <c r="Q48" s="369"/>
      <c r="R48" s="369" t="s">
        <v>561</v>
      </c>
    </row>
    <row r="49" spans="1:18" s="82" customFormat="1" ht="7.5" customHeight="1">
      <c r="A49" s="88"/>
      <c r="B49" s="369"/>
      <c r="C49" s="369"/>
      <c r="D49" s="369"/>
      <c r="E49" s="369"/>
      <c r="F49" s="369"/>
      <c r="G49" s="369"/>
      <c r="H49" s="369"/>
      <c r="I49" s="369"/>
      <c r="J49" s="369"/>
      <c r="K49" s="369"/>
      <c r="L49" s="369"/>
      <c r="M49" s="369"/>
      <c r="N49" s="369"/>
      <c r="O49" s="369"/>
      <c r="P49" s="369"/>
      <c r="Q49" s="369"/>
      <c r="R49" s="369"/>
    </row>
    <row r="50" spans="1:18" s="95" customFormat="1" ht="12.75" customHeight="1">
      <c r="A50" s="94" t="s">
        <v>244</v>
      </c>
      <c r="B50" s="367">
        <v>1716</v>
      </c>
      <c r="C50" s="367"/>
      <c r="D50" s="367">
        <v>376</v>
      </c>
      <c r="E50" s="367"/>
      <c r="F50" s="367">
        <v>1340</v>
      </c>
      <c r="G50" s="367"/>
      <c r="H50" s="367">
        <v>553</v>
      </c>
      <c r="I50" s="367"/>
      <c r="J50" s="367">
        <v>126</v>
      </c>
      <c r="K50" s="367"/>
      <c r="L50" s="367">
        <v>427</v>
      </c>
      <c r="M50" s="367"/>
      <c r="N50" s="367">
        <v>1163</v>
      </c>
      <c r="O50" s="367"/>
      <c r="P50" s="367">
        <v>250</v>
      </c>
      <c r="Q50" s="367"/>
      <c r="R50" s="367">
        <v>913</v>
      </c>
    </row>
    <row r="51" spans="1:18" s="93" customFormat="1" ht="36" customHeight="1">
      <c r="A51" s="90" t="s">
        <v>245</v>
      </c>
      <c r="B51" s="369">
        <v>1270</v>
      </c>
      <c r="C51" s="369"/>
      <c r="D51" s="369">
        <v>233</v>
      </c>
      <c r="E51" s="369"/>
      <c r="F51" s="369">
        <v>1037</v>
      </c>
      <c r="G51" s="369"/>
      <c r="H51" s="369">
        <v>407</v>
      </c>
      <c r="I51" s="369"/>
      <c r="J51" s="369">
        <v>79</v>
      </c>
      <c r="K51" s="369"/>
      <c r="L51" s="369">
        <v>328</v>
      </c>
      <c r="M51" s="369"/>
      <c r="N51" s="369">
        <v>863</v>
      </c>
      <c r="O51" s="369"/>
      <c r="P51" s="369">
        <v>154</v>
      </c>
      <c r="Q51" s="369"/>
      <c r="R51" s="369">
        <v>709</v>
      </c>
    </row>
    <row r="52" spans="1:18" s="93" customFormat="1" ht="24" customHeight="1">
      <c r="A52" s="90" t="s">
        <v>246</v>
      </c>
      <c r="B52" s="369">
        <v>397</v>
      </c>
      <c r="C52" s="369"/>
      <c r="D52" s="369">
        <v>118</v>
      </c>
      <c r="E52" s="369"/>
      <c r="F52" s="369">
        <v>279</v>
      </c>
      <c r="G52" s="369"/>
      <c r="H52" s="369">
        <v>120</v>
      </c>
      <c r="I52" s="369"/>
      <c r="J52" s="369">
        <v>31</v>
      </c>
      <c r="K52" s="369"/>
      <c r="L52" s="369">
        <v>89</v>
      </c>
      <c r="M52" s="369"/>
      <c r="N52" s="369">
        <v>277</v>
      </c>
      <c r="O52" s="369"/>
      <c r="P52" s="369">
        <v>87</v>
      </c>
      <c r="Q52" s="369"/>
      <c r="R52" s="369">
        <v>190</v>
      </c>
    </row>
    <row r="53" spans="1:18" s="93" customFormat="1" ht="36" customHeight="1">
      <c r="A53" s="90" t="s">
        <v>247</v>
      </c>
      <c r="B53" s="369">
        <v>18</v>
      </c>
      <c r="C53" s="369"/>
      <c r="D53" s="369">
        <v>12</v>
      </c>
      <c r="E53" s="369"/>
      <c r="F53" s="369">
        <v>6</v>
      </c>
      <c r="G53" s="369"/>
      <c r="H53" s="369">
        <v>11</v>
      </c>
      <c r="I53" s="369"/>
      <c r="J53" s="369">
        <v>8</v>
      </c>
      <c r="K53" s="369"/>
      <c r="L53" s="369">
        <v>3</v>
      </c>
      <c r="M53" s="369"/>
      <c r="N53" s="369">
        <v>7</v>
      </c>
      <c r="O53" s="369"/>
      <c r="P53" s="369">
        <v>4</v>
      </c>
      <c r="Q53" s="369"/>
      <c r="R53" s="369">
        <v>3</v>
      </c>
    </row>
    <row r="54" spans="1:18" s="93" customFormat="1" ht="23.55" customHeight="1">
      <c r="A54" s="90" t="s">
        <v>248</v>
      </c>
      <c r="B54" s="369">
        <v>31</v>
      </c>
      <c r="C54" s="369"/>
      <c r="D54" s="369">
        <v>13</v>
      </c>
      <c r="E54" s="369"/>
      <c r="F54" s="369">
        <v>18</v>
      </c>
      <c r="G54" s="369"/>
      <c r="H54" s="369">
        <v>15</v>
      </c>
      <c r="I54" s="369"/>
      <c r="J54" s="369">
        <v>8</v>
      </c>
      <c r="K54" s="369"/>
      <c r="L54" s="369">
        <v>7</v>
      </c>
      <c r="M54" s="369"/>
      <c r="N54" s="369">
        <v>16</v>
      </c>
      <c r="O54" s="369"/>
      <c r="P54" s="369">
        <v>5</v>
      </c>
      <c r="Q54" s="369"/>
      <c r="R54" s="369">
        <v>11</v>
      </c>
    </row>
    <row r="55" spans="1:18" s="82" customFormat="1" ht="6.75" customHeight="1">
      <c r="A55" s="88"/>
      <c r="B55" s="369"/>
      <c r="C55" s="369"/>
      <c r="D55" s="369"/>
      <c r="E55" s="369"/>
      <c r="F55" s="369"/>
      <c r="G55" s="369"/>
      <c r="H55" s="369"/>
      <c r="I55" s="369"/>
      <c r="J55" s="369"/>
      <c r="K55" s="369"/>
      <c r="L55" s="369"/>
      <c r="M55" s="369"/>
      <c r="N55" s="369"/>
      <c r="O55" s="369"/>
      <c r="P55" s="369"/>
      <c r="Q55" s="369"/>
      <c r="R55" s="369"/>
    </row>
    <row r="56" spans="1:18" s="95" customFormat="1" ht="26.4" customHeight="1">
      <c r="A56" s="94" t="s">
        <v>249</v>
      </c>
      <c r="B56" s="367">
        <v>1020</v>
      </c>
      <c r="C56" s="367"/>
      <c r="D56" s="367">
        <v>846</v>
      </c>
      <c r="E56" s="367"/>
      <c r="F56" s="367">
        <v>174</v>
      </c>
      <c r="G56" s="367"/>
      <c r="H56" s="367">
        <v>472</v>
      </c>
      <c r="I56" s="367"/>
      <c r="J56" s="367">
        <v>380</v>
      </c>
      <c r="K56" s="367"/>
      <c r="L56" s="367">
        <v>92</v>
      </c>
      <c r="M56" s="367"/>
      <c r="N56" s="367">
        <v>548</v>
      </c>
      <c r="O56" s="367"/>
      <c r="P56" s="367">
        <v>466</v>
      </c>
      <c r="Q56" s="367"/>
      <c r="R56" s="367">
        <v>82</v>
      </c>
    </row>
    <row r="57" spans="1:18" s="93" customFormat="1" ht="12.75" customHeight="1">
      <c r="A57" s="90" t="s">
        <v>250</v>
      </c>
      <c r="B57" s="369">
        <v>512</v>
      </c>
      <c r="C57" s="369"/>
      <c r="D57" s="369">
        <v>496</v>
      </c>
      <c r="E57" s="369"/>
      <c r="F57" s="369">
        <v>16</v>
      </c>
      <c r="G57" s="369"/>
      <c r="H57" s="369">
        <v>249</v>
      </c>
      <c r="I57" s="369"/>
      <c r="J57" s="369">
        <v>240</v>
      </c>
      <c r="K57" s="369"/>
      <c r="L57" s="369">
        <v>9</v>
      </c>
      <c r="M57" s="369"/>
      <c r="N57" s="369">
        <v>263</v>
      </c>
      <c r="O57" s="369"/>
      <c r="P57" s="369">
        <v>256</v>
      </c>
      <c r="Q57" s="369"/>
      <c r="R57" s="369">
        <v>7</v>
      </c>
    </row>
    <row r="58" spans="1:18" s="93" customFormat="1" ht="12.75" customHeight="1">
      <c r="A58" s="90" t="s">
        <v>251</v>
      </c>
      <c r="B58" s="369">
        <v>16</v>
      </c>
      <c r="C58" s="369"/>
      <c r="D58" s="369">
        <v>13</v>
      </c>
      <c r="E58" s="369"/>
      <c r="F58" s="369">
        <v>3</v>
      </c>
      <c r="G58" s="369"/>
      <c r="H58" s="369">
        <v>7</v>
      </c>
      <c r="I58" s="369"/>
      <c r="J58" s="369">
        <v>7</v>
      </c>
      <c r="K58" s="369"/>
      <c r="L58" s="369">
        <v>0</v>
      </c>
      <c r="M58" s="369"/>
      <c r="N58" s="369">
        <v>9</v>
      </c>
      <c r="O58" s="369"/>
      <c r="P58" s="369">
        <v>6</v>
      </c>
      <c r="Q58" s="369"/>
      <c r="R58" s="369">
        <v>3</v>
      </c>
    </row>
    <row r="59" spans="1:18" s="93" customFormat="1" ht="12.75" customHeight="1">
      <c r="A59" s="90" t="s">
        <v>252</v>
      </c>
      <c r="B59" s="369">
        <v>56</v>
      </c>
      <c r="C59" s="369"/>
      <c r="D59" s="369">
        <v>56</v>
      </c>
      <c r="E59" s="369"/>
      <c r="F59" s="369">
        <v>0</v>
      </c>
      <c r="G59" s="369"/>
      <c r="H59" s="369">
        <v>17</v>
      </c>
      <c r="I59" s="369"/>
      <c r="J59" s="369">
        <v>17</v>
      </c>
      <c r="K59" s="369"/>
      <c r="L59" s="369">
        <v>0</v>
      </c>
      <c r="M59" s="369"/>
      <c r="N59" s="369">
        <v>39</v>
      </c>
      <c r="O59" s="369"/>
      <c r="P59" s="369">
        <v>39</v>
      </c>
      <c r="Q59" s="369"/>
      <c r="R59" s="369">
        <v>0</v>
      </c>
    </row>
    <row r="60" spans="1:18" s="93" customFormat="1" ht="24" customHeight="1">
      <c r="A60" s="90" t="s">
        <v>253</v>
      </c>
      <c r="B60" s="369">
        <v>33</v>
      </c>
      <c r="C60" s="369"/>
      <c r="D60" s="369">
        <v>29</v>
      </c>
      <c r="E60" s="369"/>
      <c r="F60" s="369">
        <v>4</v>
      </c>
      <c r="G60" s="369"/>
      <c r="H60" s="369">
        <v>12</v>
      </c>
      <c r="I60" s="369"/>
      <c r="J60" s="369">
        <v>10</v>
      </c>
      <c r="K60" s="369"/>
      <c r="L60" s="369">
        <v>2</v>
      </c>
      <c r="M60" s="369"/>
      <c r="N60" s="369">
        <v>21</v>
      </c>
      <c r="O60" s="369"/>
      <c r="P60" s="369">
        <v>19</v>
      </c>
      <c r="Q60" s="369"/>
      <c r="R60" s="369">
        <v>2</v>
      </c>
    </row>
    <row r="61" spans="1:18" s="93" customFormat="1" ht="22.05" customHeight="1">
      <c r="A61" s="90" t="s">
        <v>254</v>
      </c>
      <c r="B61" s="369">
        <v>28</v>
      </c>
      <c r="C61" s="369"/>
      <c r="D61" s="369">
        <v>28</v>
      </c>
      <c r="E61" s="369"/>
      <c r="F61" s="369">
        <v>0</v>
      </c>
      <c r="G61" s="369"/>
      <c r="H61" s="339">
        <v>4</v>
      </c>
      <c r="I61" s="369"/>
      <c r="J61" s="339">
        <v>4</v>
      </c>
      <c r="K61" s="369"/>
      <c r="L61" s="339">
        <v>0</v>
      </c>
      <c r="M61" s="369"/>
      <c r="N61" s="369">
        <v>24</v>
      </c>
      <c r="O61" s="369"/>
      <c r="P61" s="369">
        <v>24</v>
      </c>
      <c r="Q61" s="369"/>
      <c r="R61" s="369">
        <v>0</v>
      </c>
    </row>
    <row r="62" spans="1:18" s="90" customFormat="1" ht="12.75" customHeight="1">
      <c r="A62" s="90" t="s">
        <v>255</v>
      </c>
      <c r="B62" s="369">
        <v>0</v>
      </c>
      <c r="C62" s="369"/>
      <c r="D62" s="369">
        <v>0</v>
      </c>
      <c r="E62" s="369"/>
      <c r="F62" s="339">
        <v>0</v>
      </c>
      <c r="G62" s="369"/>
      <c r="H62" s="339">
        <v>0</v>
      </c>
      <c r="I62" s="369"/>
      <c r="J62" s="339">
        <v>0</v>
      </c>
      <c r="K62" s="369"/>
      <c r="L62" s="339">
        <v>0</v>
      </c>
      <c r="M62" s="369"/>
      <c r="N62" s="369">
        <v>0</v>
      </c>
      <c r="O62" s="369"/>
      <c r="P62" s="369">
        <v>0</v>
      </c>
      <c r="Q62" s="369"/>
      <c r="R62" s="339">
        <v>0</v>
      </c>
    </row>
    <row r="63" spans="1:18" s="93" customFormat="1" ht="12.75" customHeight="1">
      <c r="A63" s="90" t="s">
        <v>256</v>
      </c>
      <c r="B63" s="369">
        <v>15</v>
      </c>
      <c r="C63" s="369"/>
      <c r="D63" s="369">
        <v>15</v>
      </c>
      <c r="E63" s="369"/>
      <c r="F63" s="339">
        <v>0</v>
      </c>
      <c r="G63" s="369"/>
      <c r="H63" s="369">
        <v>2</v>
      </c>
      <c r="I63" s="369"/>
      <c r="J63" s="369">
        <v>2</v>
      </c>
      <c r="K63" s="369"/>
      <c r="L63" s="339">
        <v>0</v>
      </c>
      <c r="M63" s="369"/>
      <c r="N63" s="369">
        <v>13</v>
      </c>
      <c r="O63" s="369"/>
      <c r="P63" s="369">
        <v>13</v>
      </c>
      <c r="Q63" s="369"/>
      <c r="R63" s="339">
        <v>0</v>
      </c>
    </row>
    <row r="64" spans="1:18" s="93" customFormat="1" ht="33.15" customHeight="1">
      <c r="A64" s="90" t="s">
        <v>257</v>
      </c>
      <c r="B64" s="369">
        <v>212</v>
      </c>
      <c r="C64" s="369"/>
      <c r="D64" s="369">
        <v>129</v>
      </c>
      <c r="E64" s="369"/>
      <c r="F64" s="369">
        <v>83</v>
      </c>
      <c r="G64" s="369"/>
      <c r="H64" s="369">
        <v>113</v>
      </c>
      <c r="I64" s="369"/>
      <c r="J64" s="369">
        <v>67</v>
      </c>
      <c r="K64" s="369"/>
      <c r="L64" s="369">
        <v>46</v>
      </c>
      <c r="M64" s="369"/>
      <c r="N64" s="369">
        <v>99</v>
      </c>
      <c r="O64" s="369"/>
      <c r="P64" s="369">
        <v>62</v>
      </c>
      <c r="Q64" s="369"/>
      <c r="R64" s="369">
        <v>37</v>
      </c>
    </row>
    <row r="65" spans="1:21" s="93" customFormat="1" ht="24" customHeight="1">
      <c r="A65" s="90" t="s">
        <v>258</v>
      </c>
      <c r="B65" s="369">
        <v>133</v>
      </c>
      <c r="C65" s="369"/>
      <c r="D65" s="369">
        <v>66</v>
      </c>
      <c r="E65" s="369"/>
      <c r="F65" s="369">
        <v>67</v>
      </c>
      <c r="G65" s="369"/>
      <c r="H65" s="369">
        <v>68</v>
      </c>
      <c r="I65" s="369"/>
      <c r="J65" s="369">
        <v>33</v>
      </c>
      <c r="K65" s="369"/>
      <c r="L65" s="369">
        <v>35</v>
      </c>
      <c r="M65" s="369"/>
      <c r="N65" s="369">
        <v>65</v>
      </c>
      <c r="O65" s="369"/>
      <c r="P65" s="369">
        <v>33</v>
      </c>
      <c r="Q65" s="369"/>
      <c r="R65" s="369">
        <v>32</v>
      </c>
    </row>
    <row r="66" spans="1:21" s="93" customFormat="1" ht="12.75" customHeight="1">
      <c r="A66" s="96" t="s">
        <v>259</v>
      </c>
      <c r="B66" s="369">
        <v>15</v>
      </c>
      <c r="C66" s="369"/>
      <c r="D66" s="369">
        <v>14</v>
      </c>
      <c r="E66" s="369"/>
      <c r="F66" s="339">
        <v>1</v>
      </c>
      <c r="G66" s="369"/>
      <c r="H66" s="369">
        <v>0</v>
      </c>
      <c r="I66" s="369"/>
      <c r="J66" s="369">
        <v>0</v>
      </c>
      <c r="K66" s="369"/>
      <c r="L66" s="339">
        <v>0</v>
      </c>
      <c r="M66" s="369"/>
      <c r="N66" s="369">
        <v>15</v>
      </c>
      <c r="O66" s="369"/>
      <c r="P66" s="369">
        <v>14</v>
      </c>
      <c r="Q66" s="369"/>
      <c r="R66" s="339">
        <v>1</v>
      </c>
    </row>
    <row r="67" spans="1:21" s="93" customFormat="1" ht="12.75" customHeight="1">
      <c r="A67" s="97" t="s">
        <v>260</v>
      </c>
      <c r="B67" s="369">
        <v>0</v>
      </c>
      <c r="C67" s="369"/>
      <c r="D67" s="369">
        <v>0</v>
      </c>
      <c r="E67" s="369"/>
      <c r="F67" s="369">
        <v>0</v>
      </c>
      <c r="G67" s="369"/>
      <c r="H67" s="369">
        <v>0</v>
      </c>
      <c r="I67" s="369"/>
      <c r="J67" s="369">
        <v>0</v>
      </c>
      <c r="K67" s="369"/>
      <c r="L67" s="369">
        <v>0</v>
      </c>
      <c r="M67" s="369"/>
      <c r="N67" s="369">
        <v>0</v>
      </c>
      <c r="O67" s="369"/>
      <c r="P67" s="369">
        <v>0</v>
      </c>
      <c r="Q67" s="369"/>
      <c r="R67" s="369">
        <v>0</v>
      </c>
    </row>
    <row r="68" spans="1:21" s="85" customFormat="1" ht="7.5" customHeight="1">
      <c r="B68" s="369"/>
      <c r="C68" s="369"/>
      <c r="D68" s="369"/>
      <c r="E68" s="369"/>
      <c r="F68" s="369"/>
      <c r="G68" s="369"/>
      <c r="H68" s="369"/>
      <c r="I68" s="369"/>
      <c r="J68" s="369"/>
      <c r="K68" s="369"/>
      <c r="L68" s="369"/>
      <c r="M68" s="369"/>
      <c r="N68" s="369"/>
      <c r="O68" s="369"/>
      <c r="P68" s="369"/>
      <c r="Q68" s="369"/>
      <c r="R68" s="369"/>
    </row>
    <row r="69" spans="1:21" s="95" customFormat="1" ht="24" customHeight="1">
      <c r="A69" s="98" t="s">
        <v>261</v>
      </c>
      <c r="B69" s="367">
        <v>1505</v>
      </c>
      <c r="C69" s="367"/>
      <c r="D69" s="367">
        <v>511</v>
      </c>
      <c r="E69" s="367"/>
      <c r="F69" s="367">
        <v>994</v>
      </c>
      <c r="G69" s="367"/>
      <c r="H69" s="367">
        <v>501</v>
      </c>
      <c r="I69" s="367"/>
      <c r="J69" s="367">
        <v>227</v>
      </c>
      <c r="K69" s="367"/>
      <c r="L69" s="367">
        <v>274</v>
      </c>
      <c r="M69" s="367"/>
      <c r="N69" s="367">
        <v>1004</v>
      </c>
      <c r="O69" s="367"/>
      <c r="P69" s="367">
        <v>284</v>
      </c>
      <c r="Q69" s="367"/>
      <c r="R69" s="367">
        <v>720</v>
      </c>
    </row>
    <row r="70" spans="1:21" s="93" customFormat="1" ht="60" customHeight="1">
      <c r="A70" s="85" t="s">
        <v>283</v>
      </c>
      <c r="B70" s="369">
        <v>624</v>
      </c>
      <c r="C70" s="369"/>
      <c r="D70" s="369">
        <v>307</v>
      </c>
      <c r="E70" s="369"/>
      <c r="F70" s="369">
        <v>317</v>
      </c>
      <c r="G70" s="369"/>
      <c r="H70" s="369">
        <v>290</v>
      </c>
      <c r="I70" s="369"/>
      <c r="J70" s="369">
        <v>152</v>
      </c>
      <c r="K70" s="369"/>
      <c r="L70" s="369">
        <v>138</v>
      </c>
      <c r="M70" s="369"/>
      <c r="N70" s="369">
        <v>334</v>
      </c>
      <c r="O70" s="369"/>
      <c r="P70" s="369">
        <v>155</v>
      </c>
      <c r="Q70" s="369"/>
      <c r="R70" s="369">
        <v>179</v>
      </c>
    </row>
    <row r="71" spans="1:21" s="93" customFormat="1" ht="36.75" customHeight="1">
      <c r="A71" s="85" t="s">
        <v>262</v>
      </c>
      <c r="B71" s="369">
        <v>215</v>
      </c>
      <c r="C71" s="369"/>
      <c r="D71" s="369">
        <v>97</v>
      </c>
      <c r="E71" s="369"/>
      <c r="F71" s="369">
        <v>118</v>
      </c>
      <c r="G71" s="369"/>
      <c r="H71" s="369">
        <v>86</v>
      </c>
      <c r="I71" s="369"/>
      <c r="J71" s="369">
        <v>44</v>
      </c>
      <c r="K71" s="369"/>
      <c r="L71" s="369">
        <v>42</v>
      </c>
      <c r="M71" s="369"/>
      <c r="N71" s="369">
        <v>129</v>
      </c>
      <c r="O71" s="369"/>
      <c r="P71" s="369">
        <v>53</v>
      </c>
      <c r="Q71" s="369"/>
      <c r="R71" s="369">
        <v>76</v>
      </c>
    </row>
    <row r="72" spans="1:21" s="93" customFormat="1" ht="12.75" customHeight="1">
      <c r="A72" s="85" t="s">
        <v>263</v>
      </c>
      <c r="B72" s="369">
        <v>18</v>
      </c>
      <c r="C72" s="369"/>
      <c r="D72" s="369">
        <v>10</v>
      </c>
      <c r="E72" s="369"/>
      <c r="F72" s="369">
        <v>8</v>
      </c>
      <c r="G72" s="369"/>
      <c r="H72" s="369">
        <v>9</v>
      </c>
      <c r="I72" s="369"/>
      <c r="J72" s="369">
        <v>6</v>
      </c>
      <c r="K72" s="369"/>
      <c r="L72" s="369">
        <v>3</v>
      </c>
      <c r="M72" s="369"/>
      <c r="N72" s="369">
        <v>9</v>
      </c>
      <c r="O72" s="369"/>
      <c r="P72" s="369">
        <v>4</v>
      </c>
      <c r="Q72" s="369"/>
      <c r="R72" s="369">
        <v>5</v>
      </c>
    </row>
    <row r="73" spans="1:21" s="93" customFormat="1" ht="12.75" customHeight="1">
      <c r="A73" s="85" t="s">
        <v>264</v>
      </c>
      <c r="B73" s="369">
        <v>648</v>
      </c>
      <c r="C73" s="369"/>
      <c r="D73" s="369">
        <v>97</v>
      </c>
      <c r="E73" s="369"/>
      <c r="F73" s="369">
        <v>551</v>
      </c>
      <c r="G73" s="369"/>
      <c r="H73" s="369">
        <v>116</v>
      </c>
      <c r="I73" s="369"/>
      <c r="J73" s="369">
        <v>25</v>
      </c>
      <c r="K73" s="369"/>
      <c r="L73" s="369">
        <v>91</v>
      </c>
      <c r="M73" s="369"/>
      <c r="N73" s="369">
        <v>532</v>
      </c>
      <c r="O73" s="369"/>
      <c r="P73" s="369">
        <v>72</v>
      </c>
      <c r="Q73" s="369"/>
      <c r="R73" s="369">
        <v>460</v>
      </c>
    </row>
    <row r="74" spans="1:21" s="82" customFormat="1" ht="7.5" customHeight="1">
      <c r="A74" s="87"/>
      <c r="B74" s="369"/>
      <c r="C74" s="369"/>
      <c r="D74" s="369"/>
      <c r="E74" s="369"/>
      <c r="F74" s="369"/>
      <c r="G74" s="369"/>
      <c r="H74" s="369"/>
      <c r="I74" s="369"/>
      <c r="J74" s="369"/>
      <c r="K74" s="369"/>
      <c r="L74" s="369"/>
      <c r="M74" s="369"/>
      <c r="N74" s="369"/>
      <c r="O74" s="369"/>
      <c r="P74" s="369"/>
      <c r="Q74" s="369"/>
      <c r="R74" s="369"/>
      <c r="T74" s="369"/>
      <c r="U74" s="369"/>
    </row>
    <row r="75" spans="1:21" s="95" customFormat="1" ht="12.75" customHeight="1">
      <c r="A75" s="99" t="s">
        <v>265</v>
      </c>
      <c r="B75" s="367">
        <v>104</v>
      </c>
      <c r="C75" s="367"/>
      <c r="D75" s="367">
        <v>96</v>
      </c>
      <c r="E75" s="367"/>
      <c r="F75" s="367">
        <v>8</v>
      </c>
      <c r="G75" s="367"/>
      <c r="H75" s="367">
        <v>32</v>
      </c>
      <c r="I75" s="367"/>
      <c r="J75" s="367">
        <v>29</v>
      </c>
      <c r="K75" s="367"/>
      <c r="L75" s="367">
        <v>3</v>
      </c>
      <c r="M75" s="367"/>
      <c r="N75" s="367">
        <v>72</v>
      </c>
      <c r="O75" s="367"/>
      <c r="P75" s="367">
        <v>67</v>
      </c>
      <c r="Q75" s="367"/>
      <c r="R75" s="367">
        <v>5</v>
      </c>
    </row>
    <row r="76" spans="1:21" s="93" customFormat="1" ht="12.75" customHeight="1">
      <c r="A76" s="97" t="s">
        <v>266</v>
      </c>
      <c r="B76" s="369">
        <v>54</v>
      </c>
      <c r="C76" s="369"/>
      <c r="D76" s="369">
        <v>52</v>
      </c>
      <c r="E76" s="369"/>
      <c r="F76" s="339">
        <v>2</v>
      </c>
      <c r="G76" s="369"/>
      <c r="H76" s="369">
        <v>10</v>
      </c>
      <c r="I76" s="369"/>
      <c r="J76" s="369">
        <v>9</v>
      </c>
      <c r="K76" s="369"/>
      <c r="L76" s="339">
        <v>1</v>
      </c>
      <c r="M76" s="369"/>
      <c r="N76" s="369">
        <v>44</v>
      </c>
      <c r="O76" s="369"/>
      <c r="P76" s="369">
        <v>43</v>
      </c>
      <c r="Q76" s="369"/>
      <c r="R76" s="339">
        <v>1</v>
      </c>
    </row>
    <row r="77" spans="1:21" s="93" customFormat="1" ht="12.75" customHeight="1">
      <c r="A77" s="97" t="s">
        <v>267</v>
      </c>
      <c r="B77" s="339">
        <v>0</v>
      </c>
      <c r="C77" s="369"/>
      <c r="D77" s="339">
        <v>0</v>
      </c>
      <c r="E77" s="369"/>
      <c r="F77" s="339">
        <v>0</v>
      </c>
      <c r="G77" s="369"/>
      <c r="H77" s="339">
        <v>0</v>
      </c>
      <c r="I77" s="369"/>
      <c r="J77" s="339">
        <v>0</v>
      </c>
      <c r="K77" s="369"/>
      <c r="L77" s="339">
        <v>0</v>
      </c>
      <c r="M77" s="369"/>
      <c r="N77" s="339">
        <v>0</v>
      </c>
      <c r="O77" s="369"/>
      <c r="P77" s="339">
        <v>0</v>
      </c>
      <c r="Q77" s="369"/>
      <c r="R77" s="339">
        <v>0</v>
      </c>
    </row>
    <row r="78" spans="1:21" s="93" customFormat="1" ht="12.75" customHeight="1">
      <c r="A78" s="97" t="s">
        <v>268</v>
      </c>
      <c r="B78" s="369">
        <v>1</v>
      </c>
      <c r="C78" s="369"/>
      <c r="D78" s="369">
        <v>1</v>
      </c>
      <c r="E78" s="369"/>
      <c r="F78" s="339">
        <v>0</v>
      </c>
      <c r="G78" s="369"/>
      <c r="H78" s="339">
        <v>0</v>
      </c>
      <c r="I78" s="369"/>
      <c r="J78" s="339">
        <v>0</v>
      </c>
      <c r="K78" s="369"/>
      <c r="L78" s="339">
        <v>0</v>
      </c>
      <c r="M78" s="369"/>
      <c r="N78" s="369">
        <v>1</v>
      </c>
      <c r="O78" s="369"/>
      <c r="P78" s="369">
        <v>1</v>
      </c>
      <c r="Q78" s="369"/>
      <c r="R78" s="339">
        <v>0</v>
      </c>
    </row>
    <row r="79" spans="1:21" s="93" customFormat="1" ht="12.75" customHeight="1">
      <c r="A79" s="96" t="s">
        <v>269</v>
      </c>
      <c r="B79" s="339">
        <v>1</v>
      </c>
      <c r="C79" s="369"/>
      <c r="D79" s="339">
        <v>1</v>
      </c>
      <c r="E79" s="369"/>
      <c r="F79" s="339">
        <v>0</v>
      </c>
      <c r="G79" s="369"/>
      <c r="H79" s="339">
        <v>1</v>
      </c>
      <c r="I79" s="369"/>
      <c r="J79" s="339">
        <v>1</v>
      </c>
      <c r="K79" s="369"/>
      <c r="L79" s="339">
        <v>0</v>
      </c>
      <c r="M79" s="369"/>
      <c r="N79" s="339">
        <v>0</v>
      </c>
      <c r="O79" s="369"/>
      <c r="P79" s="339">
        <v>0</v>
      </c>
      <c r="Q79" s="369"/>
      <c r="R79" s="339">
        <v>0</v>
      </c>
    </row>
    <row r="80" spans="1:21" s="93" customFormat="1" ht="12.75" customHeight="1">
      <c r="A80" s="96" t="s">
        <v>270</v>
      </c>
      <c r="B80" s="339">
        <v>0</v>
      </c>
      <c r="C80" s="339"/>
      <c r="D80" s="339">
        <v>0</v>
      </c>
      <c r="E80" s="339"/>
      <c r="F80" s="339">
        <v>0</v>
      </c>
      <c r="G80" s="339"/>
      <c r="H80" s="339">
        <v>0</v>
      </c>
      <c r="I80" s="339"/>
      <c r="J80" s="339">
        <v>0</v>
      </c>
      <c r="K80" s="339"/>
      <c r="L80" s="339">
        <v>0</v>
      </c>
      <c r="M80" s="339"/>
      <c r="N80" s="339">
        <v>0</v>
      </c>
      <c r="O80" s="339"/>
      <c r="P80" s="339">
        <v>0</v>
      </c>
      <c r="Q80" s="339"/>
      <c r="R80" s="339">
        <v>0</v>
      </c>
    </row>
    <row r="81" spans="1:18" s="93" customFormat="1" ht="12.75" customHeight="1">
      <c r="A81" s="96" t="s">
        <v>271</v>
      </c>
      <c r="B81" s="339">
        <v>0</v>
      </c>
      <c r="C81" s="339"/>
      <c r="D81" s="339">
        <v>0</v>
      </c>
      <c r="E81" s="339"/>
      <c r="F81" s="339">
        <v>0</v>
      </c>
      <c r="G81" s="339"/>
      <c r="H81" s="339">
        <v>0</v>
      </c>
      <c r="I81" s="339"/>
      <c r="J81" s="339">
        <v>0</v>
      </c>
      <c r="K81" s="339"/>
      <c r="L81" s="339">
        <v>0</v>
      </c>
      <c r="M81" s="339"/>
      <c r="N81" s="339">
        <v>0</v>
      </c>
      <c r="O81" s="339"/>
      <c r="P81" s="339">
        <v>0</v>
      </c>
      <c r="Q81" s="339"/>
      <c r="R81" s="339">
        <v>0</v>
      </c>
    </row>
    <row r="82" spans="1:18" s="93" customFormat="1" ht="12.75" customHeight="1">
      <c r="A82" s="96" t="s">
        <v>272</v>
      </c>
      <c r="B82" s="339">
        <v>0</v>
      </c>
      <c r="C82" s="339"/>
      <c r="D82" s="339">
        <v>0</v>
      </c>
      <c r="E82" s="339"/>
      <c r="F82" s="339">
        <v>0</v>
      </c>
      <c r="G82" s="339"/>
      <c r="H82" s="339">
        <v>0</v>
      </c>
      <c r="I82" s="339"/>
      <c r="J82" s="339">
        <v>0</v>
      </c>
      <c r="K82" s="339"/>
      <c r="L82" s="339">
        <v>0</v>
      </c>
      <c r="M82" s="339"/>
      <c r="N82" s="339">
        <v>0</v>
      </c>
      <c r="O82" s="339"/>
      <c r="P82" s="339">
        <v>0</v>
      </c>
      <c r="Q82" s="339"/>
      <c r="R82" s="339">
        <v>0</v>
      </c>
    </row>
    <row r="83" spans="1:18" s="93" customFormat="1" ht="12.75" customHeight="1">
      <c r="A83" s="96" t="s">
        <v>273</v>
      </c>
      <c r="B83" s="339">
        <v>0</v>
      </c>
      <c r="C83" s="339"/>
      <c r="D83" s="339">
        <v>0</v>
      </c>
      <c r="E83" s="339"/>
      <c r="F83" s="339">
        <v>0</v>
      </c>
      <c r="G83" s="339"/>
      <c r="H83" s="339">
        <v>0</v>
      </c>
      <c r="I83" s="339"/>
      <c r="J83" s="339">
        <v>0</v>
      </c>
      <c r="K83" s="339"/>
      <c r="L83" s="339">
        <v>0</v>
      </c>
      <c r="M83" s="339"/>
      <c r="N83" s="339">
        <v>0</v>
      </c>
      <c r="O83" s="339"/>
      <c r="P83" s="339">
        <v>0</v>
      </c>
      <c r="Q83" s="339"/>
      <c r="R83" s="339">
        <v>0</v>
      </c>
    </row>
    <row r="84" spans="1:18" s="93" customFormat="1" ht="12.75" customHeight="1">
      <c r="A84" s="96" t="s">
        <v>274</v>
      </c>
      <c r="B84" s="369">
        <v>6</v>
      </c>
      <c r="C84" s="369"/>
      <c r="D84" s="369">
        <v>6</v>
      </c>
      <c r="E84" s="369"/>
      <c r="F84" s="339">
        <v>0</v>
      </c>
      <c r="G84" s="369"/>
      <c r="H84" s="369">
        <v>3</v>
      </c>
      <c r="I84" s="369"/>
      <c r="J84" s="369">
        <v>3</v>
      </c>
      <c r="K84" s="369"/>
      <c r="L84" s="339">
        <v>0</v>
      </c>
      <c r="M84" s="369"/>
      <c r="N84" s="369">
        <v>3</v>
      </c>
      <c r="O84" s="369"/>
      <c r="P84" s="369">
        <v>3</v>
      </c>
      <c r="Q84" s="369"/>
      <c r="R84" s="339">
        <v>0</v>
      </c>
    </row>
    <row r="85" spans="1:18" ht="47.25" customHeight="1">
      <c r="A85" s="100" t="s">
        <v>275</v>
      </c>
      <c r="B85" s="369">
        <v>1</v>
      </c>
      <c r="C85" s="369"/>
      <c r="D85" s="369">
        <v>1</v>
      </c>
      <c r="E85" s="369"/>
      <c r="F85" s="339">
        <v>0</v>
      </c>
      <c r="G85" s="369"/>
      <c r="H85" s="339">
        <v>0</v>
      </c>
      <c r="I85" s="369"/>
      <c r="J85" s="339">
        <v>0</v>
      </c>
      <c r="K85" s="369"/>
      <c r="L85" s="339">
        <v>0</v>
      </c>
      <c r="M85" s="369"/>
      <c r="N85" s="369">
        <v>1</v>
      </c>
      <c r="O85" s="369"/>
      <c r="P85" s="369">
        <v>1</v>
      </c>
      <c r="Q85" s="369"/>
      <c r="R85" s="339">
        <v>0</v>
      </c>
    </row>
    <row r="86" spans="1:18" ht="12.75" customHeight="1">
      <c r="A86" s="97" t="s">
        <v>276</v>
      </c>
      <c r="B86" s="369">
        <v>1</v>
      </c>
      <c r="C86" s="369"/>
      <c r="D86" s="369">
        <v>1</v>
      </c>
      <c r="E86" s="369"/>
      <c r="F86" s="339">
        <v>0</v>
      </c>
      <c r="G86" s="369"/>
      <c r="H86" s="339">
        <v>1</v>
      </c>
      <c r="I86" s="369"/>
      <c r="J86" s="339">
        <v>1</v>
      </c>
      <c r="K86" s="369"/>
      <c r="L86" s="339">
        <v>0</v>
      </c>
      <c r="M86" s="369"/>
      <c r="N86" s="339">
        <v>0</v>
      </c>
      <c r="O86" s="369"/>
      <c r="P86" s="339">
        <v>0</v>
      </c>
      <c r="Q86" s="369"/>
      <c r="R86" s="339">
        <v>0</v>
      </c>
    </row>
    <row r="87" spans="1:18">
      <c r="A87" s="62" t="s">
        <v>277</v>
      </c>
      <c r="B87" s="369">
        <v>9</v>
      </c>
      <c r="C87" s="369"/>
      <c r="D87" s="369">
        <v>9</v>
      </c>
      <c r="E87" s="369"/>
      <c r="F87" s="339">
        <v>0</v>
      </c>
      <c r="G87" s="369"/>
      <c r="H87" s="369">
        <v>5</v>
      </c>
      <c r="I87" s="369"/>
      <c r="J87" s="369">
        <v>5</v>
      </c>
      <c r="K87" s="369"/>
      <c r="L87" s="339">
        <v>0</v>
      </c>
      <c r="M87" s="369"/>
      <c r="N87" s="369">
        <v>4</v>
      </c>
      <c r="O87" s="369"/>
      <c r="P87" s="369">
        <v>4</v>
      </c>
      <c r="Q87" s="369"/>
      <c r="R87" s="339">
        <v>0</v>
      </c>
    </row>
    <row r="88" spans="1:18">
      <c r="A88" s="62" t="s">
        <v>278</v>
      </c>
      <c r="B88" s="339">
        <v>0</v>
      </c>
      <c r="C88" s="369"/>
      <c r="D88" s="339">
        <v>0</v>
      </c>
      <c r="E88" s="369"/>
      <c r="F88" s="339">
        <v>0</v>
      </c>
      <c r="G88" s="369"/>
      <c r="H88" s="339">
        <v>0</v>
      </c>
      <c r="I88" s="369"/>
      <c r="J88" s="339">
        <v>0</v>
      </c>
      <c r="K88" s="369"/>
      <c r="L88" s="339">
        <v>0</v>
      </c>
      <c r="M88" s="369"/>
      <c r="N88" s="339">
        <v>0</v>
      </c>
      <c r="O88" s="369"/>
      <c r="P88" s="339">
        <v>0</v>
      </c>
      <c r="Q88" s="369"/>
      <c r="R88" s="339">
        <v>0</v>
      </c>
    </row>
    <row r="89" spans="1:18">
      <c r="A89" s="62" t="s">
        <v>279</v>
      </c>
      <c r="B89" s="369">
        <v>1</v>
      </c>
      <c r="C89" s="369"/>
      <c r="D89" s="369">
        <v>1</v>
      </c>
      <c r="E89" s="369"/>
      <c r="F89" s="339">
        <v>0</v>
      </c>
      <c r="G89" s="369"/>
      <c r="H89" s="339">
        <v>1</v>
      </c>
      <c r="I89" s="369"/>
      <c r="J89" s="339">
        <v>1</v>
      </c>
      <c r="K89" s="369"/>
      <c r="L89" s="339">
        <v>0</v>
      </c>
      <c r="M89" s="369"/>
      <c r="N89" s="339">
        <v>0</v>
      </c>
      <c r="O89" s="369"/>
      <c r="P89" s="339">
        <v>0</v>
      </c>
      <c r="Q89" s="369"/>
      <c r="R89" s="339">
        <v>0</v>
      </c>
    </row>
    <row r="90" spans="1:18" s="90" customFormat="1" ht="20.399999999999999">
      <c r="A90" s="90" t="s">
        <v>280</v>
      </c>
      <c r="B90" s="369">
        <v>4</v>
      </c>
      <c r="C90" s="369"/>
      <c r="D90" s="369">
        <v>4</v>
      </c>
      <c r="E90" s="369"/>
      <c r="F90" s="339">
        <v>0</v>
      </c>
      <c r="G90" s="369"/>
      <c r="H90" s="339">
        <v>4</v>
      </c>
      <c r="I90" s="369"/>
      <c r="J90" s="339">
        <v>4</v>
      </c>
      <c r="K90" s="369"/>
      <c r="L90" s="339">
        <v>0</v>
      </c>
      <c r="M90" s="369"/>
      <c r="N90" s="339">
        <v>0</v>
      </c>
      <c r="O90" s="369"/>
      <c r="P90" s="339">
        <v>0</v>
      </c>
      <c r="Q90" s="369"/>
      <c r="R90" s="339">
        <v>0</v>
      </c>
    </row>
    <row r="91" spans="1:18">
      <c r="A91" s="62" t="s">
        <v>281</v>
      </c>
      <c r="B91" s="369">
        <v>1</v>
      </c>
      <c r="C91" s="369"/>
      <c r="D91" s="369">
        <v>1</v>
      </c>
      <c r="E91" s="369"/>
      <c r="F91" s="339">
        <v>0</v>
      </c>
      <c r="G91" s="369"/>
      <c r="H91" s="369">
        <v>1</v>
      </c>
      <c r="I91" s="369"/>
      <c r="J91" s="369">
        <v>1</v>
      </c>
      <c r="K91" s="369"/>
      <c r="L91" s="339">
        <v>0</v>
      </c>
      <c r="M91" s="369"/>
      <c r="N91" s="339">
        <v>0</v>
      </c>
      <c r="O91" s="369"/>
      <c r="P91" s="339">
        <v>0</v>
      </c>
      <c r="Q91" s="369"/>
      <c r="R91" s="339">
        <v>0</v>
      </c>
    </row>
    <row r="92" spans="1:18">
      <c r="A92" s="62" t="s">
        <v>282</v>
      </c>
      <c r="B92" s="369">
        <v>6</v>
      </c>
      <c r="C92" s="369"/>
      <c r="D92" s="369">
        <v>0</v>
      </c>
      <c r="E92" s="369"/>
      <c r="F92" s="369">
        <v>6</v>
      </c>
      <c r="G92" s="369"/>
      <c r="H92" s="369">
        <v>2</v>
      </c>
      <c r="I92" s="369"/>
      <c r="J92" s="369">
        <v>0</v>
      </c>
      <c r="K92" s="369"/>
      <c r="L92" s="369">
        <v>2</v>
      </c>
      <c r="M92" s="369"/>
      <c r="N92" s="369">
        <v>4</v>
      </c>
      <c r="O92" s="369"/>
      <c r="P92" s="339">
        <v>0</v>
      </c>
      <c r="Q92" s="369"/>
      <c r="R92" s="369">
        <v>4</v>
      </c>
    </row>
    <row r="93" spans="1:18">
      <c r="A93" s="311" t="s">
        <v>250</v>
      </c>
      <c r="B93" s="465">
        <v>19</v>
      </c>
      <c r="C93" s="465"/>
      <c r="D93" s="465">
        <v>19</v>
      </c>
      <c r="E93" s="465"/>
      <c r="F93" s="339">
        <v>0</v>
      </c>
      <c r="G93" s="465"/>
      <c r="H93" s="465">
        <v>4</v>
      </c>
      <c r="I93" s="465"/>
      <c r="J93" s="466">
        <v>4</v>
      </c>
      <c r="K93" s="465"/>
      <c r="L93" s="339">
        <v>0</v>
      </c>
      <c r="M93" s="465"/>
      <c r="N93" s="466">
        <v>15</v>
      </c>
      <c r="O93" s="465"/>
      <c r="P93" s="466">
        <v>15</v>
      </c>
      <c r="Q93" s="465"/>
      <c r="R93" s="339">
        <v>0</v>
      </c>
    </row>
    <row r="94" spans="1:18">
      <c r="A94" s="62"/>
      <c r="B94" s="62"/>
      <c r="C94" s="62"/>
      <c r="D94" s="65"/>
      <c r="E94" s="62"/>
      <c r="F94" s="62"/>
      <c r="G94" s="62"/>
      <c r="H94" s="65"/>
      <c r="J94" s="65"/>
      <c r="N94" s="65"/>
      <c r="P94" s="65"/>
    </row>
    <row r="95" spans="1:18">
      <c r="A95" s="62"/>
      <c r="B95" s="62"/>
      <c r="C95" s="62"/>
      <c r="D95" s="62"/>
      <c r="E95" s="62"/>
      <c r="F95" s="62"/>
      <c r="G95" s="62"/>
    </row>
    <row r="96" spans="1:18">
      <c r="A96" s="62"/>
      <c r="B96" s="62"/>
      <c r="C96" s="62"/>
      <c r="D96" s="62"/>
      <c r="E96" s="62"/>
      <c r="F96" s="62"/>
      <c r="G96" s="62"/>
    </row>
    <row r="97" spans="1:18" ht="11.4">
      <c r="A97" s="62"/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</row>
    <row r="98" spans="1:18" ht="11.4">
      <c r="A98" s="62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</row>
    <row r="99" spans="1:18" ht="11.4">
      <c r="A99" s="62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</row>
    <row r="100" spans="1:18" ht="11.4">
      <c r="A100" s="62"/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</row>
    <row r="101" spans="1:18" ht="11.4">
      <c r="A101" s="62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</row>
    <row r="102" spans="1:18" ht="11.4">
      <c r="A102" s="62"/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</row>
    <row r="103" spans="1:18" ht="11.4">
      <c r="A103" s="62"/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</row>
    <row r="104" spans="1:18" ht="11.4">
      <c r="A104" s="62"/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</row>
    <row r="105" spans="1:18">
      <c r="A105" s="62"/>
      <c r="B105" s="62"/>
      <c r="C105" s="62"/>
      <c r="D105" s="62"/>
      <c r="E105" s="62"/>
      <c r="F105" s="62"/>
      <c r="G105" s="62"/>
    </row>
    <row r="106" spans="1:18">
      <c r="A106" s="62"/>
      <c r="B106" s="62"/>
      <c r="C106" s="62"/>
      <c r="D106" s="62"/>
      <c r="E106" s="62"/>
      <c r="F106" s="62"/>
      <c r="G106" s="62"/>
    </row>
    <row r="107" spans="1:18">
      <c r="A107" s="62"/>
      <c r="B107" s="62"/>
      <c r="C107" s="62"/>
      <c r="D107" s="62"/>
      <c r="E107" s="62"/>
      <c r="F107" s="62"/>
      <c r="G107" s="62"/>
    </row>
    <row r="108" spans="1:18">
      <c r="A108" s="62"/>
      <c r="B108" s="62"/>
      <c r="C108" s="62"/>
      <c r="D108" s="62"/>
      <c r="E108" s="62"/>
      <c r="F108" s="62"/>
      <c r="G108" s="62"/>
    </row>
    <row r="109" spans="1:18">
      <c r="A109" s="62"/>
      <c r="B109" s="62"/>
      <c r="C109" s="62"/>
      <c r="D109" s="62"/>
      <c r="E109" s="62"/>
      <c r="F109" s="62"/>
      <c r="G109" s="62"/>
    </row>
    <row r="110" spans="1:18">
      <c r="A110" s="62"/>
      <c r="B110" s="62"/>
      <c r="C110" s="62"/>
      <c r="D110" s="62"/>
      <c r="E110" s="62"/>
      <c r="F110" s="62"/>
      <c r="G110" s="62"/>
    </row>
    <row r="111" spans="1:18">
      <c r="A111" s="62"/>
      <c r="B111" s="62"/>
      <c r="C111" s="62"/>
      <c r="D111" s="62"/>
      <c r="E111" s="62"/>
      <c r="F111" s="62"/>
      <c r="G111" s="62"/>
    </row>
    <row r="112" spans="1:18">
      <c r="A112" s="62"/>
      <c r="B112" s="62"/>
      <c r="C112" s="62"/>
      <c r="D112" s="62"/>
      <c r="E112" s="62"/>
      <c r="F112" s="62"/>
      <c r="G112" s="62"/>
    </row>
    <row r="113" s="62" customFormat="1"/>
    <row r="114" s="62" customFormat="1"/>
    <row r="115" s="62" customFormat="1"/>
    <row r="116" s="62" customFormat="1"/>
    <row r="117" s="62" customFormat="1"/>
    <row r="118" s="62" customFormat="1"/>
    <row r="119" s="62" customFormat="1"/>
    <row r="120" s="62" customFormat="1"/>
    <row r="121" s="62" customFormat="1"/>
  </sheetData>
  <mergeCells count="4">
    <mergeCell ref="B5:D5"/>
    <mergeCell ref="B6:F6"/>
    <mergeCell ref="H6:L6"/>
    <mergeCell ref="N6:R6"/>
  </mergeCells>
  <phoneticPr fontId="6" type="noConversion"/>
  <pageMargins left="0.23622047244094491" right="0" top="0.39370078740157483" bottom="0" header="0" footer="0"/>
  <pageSetup paperSize="9" scale="79" orientation="portrait" r:id="rId1"/>
  <headerFooter alignWithMargins="0"/>
  <rowBreaks count="1" manualBreakCount="1">
    <brk id="6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A1:O701"/>
  <sheetViews>
    <sheetView showGridLines="0" zoomScaleNormal="100" workbookViewId="0">
      <pane ySplit="8" topLeftCell="A9" activePane="bottomLeft" state="frozen"/>
      <selection sqref="A1:XFD1"/>
      <selection pane="bottomLeft" sqref="A1:D1"/>
    </sheetView>
  </sheetViews>
  <sheetFormatPr baseColWidth="10" defaultColWidth="8.33203125" defaultRowHeight="10.199999999999999"/>
  <cols>
    <col min="1" max="1" width="25.6640625" style="123" customWidth="1"/>
    <col min="2" max="2" width="12.33203125" style="108" customWidth="1"/>
    <col min="3" max="3" width="1" style="108" customWidth="1"/>
    <col min="4" max="4" width="12.77734375" style="108" customWidth="1"/>
    <col min="5" max="5" width="1.6640625" style="108" customWidth="1"/>
    <col min="6" max="6" width="12.77734375" style="108" customWidth="1"/>
    <col min="7" max="7" width="1" style="108" customWidth="1"/>
    <col min="8" max="8" width="12.77734375" style="108" customWidth="1"/>
    <col min="9" max="9" width="1.6640625" style="108" customWidth="1"/>
    <col min="10" max="10" width="12.77734375" style="108" customWidth="1"/>
    <col min="11" max="11" width="1" style="108" customWidth="1"/>
    <col min="12" max="12" width="12.77734375" style="108" customWidth="1"/>
    <col min="13" max="14" width="8.33203125" style="108" hidden="1" customWidth="1"/>
    <col min="15" max="15" width="4.21875" style="108" hidden="1" customWidth="1"/>
    <col min="16" max="16384" width="8.33203125" style="108"/>
  </cols>
  <sheetData>
    <row r="1" spans="1:15" ht="16.5" customHeight="1">
      <c r="A1" s="493" t="s">
        <v>10</v>
      </c>
      <c r="B1" s="493"/>
      <c r="C1" s="493"/>
      <c r="D1" s="493"/>
      <c r="H1" s="109" t="s">
        <v>286</v>
      </c>
      <c r="I1" s="494"/>
      <c r="J1" s="494"/>
      <c r="K1" s="174"/>
      <c r="L1" s="175"/>
      <c r="N1" s="110"/>
      <c r="O1" s="110"/>
    </row>
    <row r="2" spans="1:15" ht="13.65" customHeight="1">
      <c r="A2" s="108"/>
      <c r="H2" s="109" t="s">
        <v>287</v>
      </c>
      <c r="I2" s="112"/>
      <c r="J2" s="112"/>
      <c r="K2" s="112"/>
      <c r="M2" s="113"/>
      <c r="N2" s="109"/>
      <c r="O2" s="114"/>
    </row>
    <row r="3" spans="1:15" ht="13.2">
      <c r="A3" s="115"/>
      <c r="B3" s="116"/>
      <c r="C3" s="116"/>
      <c r="H3" s="109" t="s">
        <v>288</v>
      </c>
      <c r="I3" s="112"/>
      <c r="J3" s="112"/>
      <c r="K3" s="112"/>
      <c r="N3" s="117"/>
      <c r="O3" s="111"/>
    </row>
    <row r="4" spans="1:15" ht="13.2">
      <c r="A4" s="115"/>
      <c r="B4" s="116"/>
      <c r="C4" s="116"/>
      <c r="H4" s="109"/>
      <c r="L4" s="113"/>
      <c r="N4" s="117"/>
      <c r="O4" s="111"/>
    </row>
    <row r="5" spans="1:15" ht="13.2">
      <c r="A5" s="115"/>
      <c r="M5" s="111"/>
      <c r="N5" s="117"/>
      <c r="O5" s="111"/>
    </row>
    <row r="6" spans="1:15" ht="13.8" thickBot="1">
      <c r="A6" s="117"/>
      <c r="B6" s="117"/>
      <c r="C6" s="117"/>
      <c r="D6" s="117"/>
      <c r="E6" s="117"/>
      <c r="F6" s="117"/>
      <c r="G6" s="117"/>
      <c r="I6" s="118"/>
      <c r="M6" s="111"/>
      <c r="N6" s="117"/>
      <c r="O6" s="111"/>
    </row>
    <row r="7" spans="1:15" ht="16.350000000000001" customHeight="1">
      <c r="A7" s="117"/>
      <c r="B7" s="492" t="s">
        <v>22</v>
      </c>
      <c r="C7" s="492"/>
      <c r="D7" s="492"/>
      <c r="E7" s="107"/>
      <c r="F7" s="492" t="s">
        <v>23</v>
      </c>
      <c r="G7" s="492"/>
      <c r="H7" s="492"/>
      <c r="I7" s="119"/>
      <c r="J7" s="492" t="s">
        <v>24</v>
      </c>
      <c r="K7" s="492"/>
      <c r="L7" s="492"/>
      <c r="M7" s="117"/>
      <c r="N7" s="117"/>
      <c r="O7" s="111"/>
    </row>
    <row r="8" spans="1:15" ht="16.350000000000001" customHeight="1">
      <c r="A8" s="120"/>
      <c r="B8" s="406">
        <v>2023</v>
      </c>
      <c r="C8" s="405">
        <f>AÑOINFORME</f>
        <v>2024</v>
      </c>
      <c r="D8" s="406">
        <v>2024</v>
      </c>
      <c r="E8" s="405"/>
      <c r="F8" s="404">
        <v>2023</v>
      </c>
      <c r="G8" s="405"/>
      <c r="H8" s="404">
        <v>2024</v>
      </c>
      <c r="I8" s="405"/>
      <c r="J8" s="404">
        <v>2023</v>
      </c>
      <c r="K8" s="405"/>
      <c r="L8" s="404">
        <v>2024</v>
      </c>
    </row>
    <row r="9" spans="1:15" ht="1.95" customHeight="1">
      <c r="A9" s="121"/>
      <c r="M9" s="122"/>
      <c r="N9" s="122"/>
      <c r="O9" s="122"/>
    </row>
    <row r="10" spans="1:15" ht="12.75" customHeight="1">
      <c r="B10" s="124"/>
      <c r="C10" s="125"/>
      <c r="D10" s="124"/>
      <c r="E10" s="124"/>
      <c r="F10" s="124"/>
      <c r="G10" s="125"/>
      <c r="H10" s="124"/>
      <c r="I10" s="124"/>
      <c r="M10" s="126"/>
      <c r="N10" s="122"/>
      <c r="O10" s="122"/>
    </row>
    <row r="11" spans="1:15" s="131" customFormat="1" ht="12.75" customHeight="1">
      <c r="A11" s="127" t="s">
        <v>22</v>
      </c>
      <c r="B11" s="371">
        <v>25625</v>
      </c>
      <c r="C11" s="371"/>
      <c r="D11" s="371">
        <v>26803</v>
      </c>
      <c r="E11" s="371"/>
      <c r="F11" s="371">
        <v>11002</v>
      </c>
      <c r="G11" s="371"/>
      <c r="H11" s="371">
        <v>11534</v>
      </c>
      <c r="I11" s="371"/>
      <c r="J11" s="371">
        <v>14623</v>
      </c>
      <c r="K11" s="371"/>
      <c r="L11" s="371">
        <v>15269</v>
      </c>
      <c r="M11" s="129"/>
      <c r="N11" s="130"/>
      <c r="O11" s="130"/>
    </row>
    <row r="12" spans="1:15" ht="12.75" customHeight="1">
      <c r="A12" s="287" t="s">
        <v>447</v>
      </c>
      <c r="B12" s="372">
        <v>85</v>
      </c>
      <c r="C12" s="372"/>
      <c r="D12" s="372">
        <v>65</v>
      </c>
      <c r="E12" s="372"/>
      <c r="F12" s="373">
        <v>23</v>
      </c>
      <c r="G12" s="373"/>
      <c r="H12" s="372">
        <v>23</v>
      </c>
      <c r="I12" s="372"/>
      <c r="J12" s="373">
        <v>62</v>
      </c>
      <c r="K12" s="373"/>
      <c r="L12" s="372">
        <v>42</v>
      </c>
      <c r="M12" s="134"/>
    </row>
    <row r="13" spans="1:15" ht="12.75" customHeight="1">
      <c r="A13" s="132" t="s">
        <v>448</v>
      </c>
      <c r="B13" s="372">
        <v>592</v>
      </c>
      <c r="C13" s="372"/>
      <c r="D13" s="372">
        <v>619</v>
      </c>
      <c r="E13" s="372"/>
      <c r="F13" s="373">
        <v>206</v>
      </c>
      <c r="G13" s="374"/>
      <c r="H13" s="372">
        <v>239</v>
      </c>
      <c r="I13" s="372"/>
      <c r="J13" s="373">
        <v>386</v>
      </c>
      <c r="K13" s="373"/>
      <c r="L13" s="372">
        <v>380</v>
      </c>
      <c r="M13" s="134"/>
    </row>
    <row r="14" spans="1:15" ht="12.75" customHeight="1">
      <c r="A14" s="132" t="s">
        <v>449</v>
      </c>
      <c r="B14" s="372">
        <v>1147</v>
      </c>
      <c r="C14" s="372"/>
      <c r="D14" s="372">
        <v>1121</v>
      </c>
      <c r="E14" s="372"/>
      <c r="F14" s="373">
        <v>434</v>
      </c>
      <c r="G14" s="374"/>
      <c r="H14" s="372">
        <v>437</v>
      </c>
      <c r="I14" s="372"/>
      <c r="J14" s="373">
        <v>713</v>
      </c>
      <c r="K14" s="373"/>
      <c r="L14" s="372">
        <v>684</v>
      </c>
      <c r="M14" s="134"/>
    </row>
    <row r="15" spans="1:15" ht="12.75" customHeight="1">
      <c r="A15" s="132" t="s">
        <v>450</v>
      </c>
      <c r="B15" s="372">
        <v>1674</v>
      </c>
      <c r="C15" s="372"/>
      <c r="D15" s="372">
        <v>1752</v>
      </c>
      <c r="E15" s="372"/>
      <c r="F15" s="373">
        <v>757</v>
      </c>
      <c r="G15" s="374"/>
      <c r="H15" s="372">
        <v>766</v>
      </c>
      <c r="I15" s="372"/>
      <c r="J15" s="373">
        <v>917</v>
      </c>
      <c r="K15" s="373"/>
      <c r="L15" s="372">
        <v>986</v>
      </c>
      <c r="M15" s="134"/>
    </row>
    <row r="16" spans="1:15" ht="12.75" customHeight="1">
      <c r="A16" s="132" t="s">
        <v>451</v>
      </c>
      <c r="B16" s="372">
        <v>2704</v>
      </c>
      <c r="C16" s="372"/>
      <c r="D16" s="372">
        <v>2534</v>
      </c>
      <c r="E16" s="372"/>
      <c r="F16" s="373">
        <v>1213</v>
      </c>
      <c r="G16" s="374"/>
      <c r="H16" s="372">
        <v>1119</v>
      </c>
      <c r="I16" s="372"/>
      <c r="J16" s="373">
        <v>1491</v>
      </c>
      <c r="K16" s="373"/>
      <c r="L16" s="372">
        <v>1415</v>
      </c>
      <c r="M16" s="134"/>
    </row>
    <row r="17" spans="1:13" ht="12.75" customHeight="1">
      <c r="A17" s="132" t="s">
        <v>452</v>
      </c>
      <c r="B17" s="372">
        <v>4200</v>
      </c>
      <c r="C17" s="372"/>
      <c r="D17" s="372">
        <v>4090</v>
      </c>
      <c r="E17" s="372"/>
      <c r="F17" s="373">
        <v>1877</v>
      </c>
      <c r="G17" s="374"/>
      <c r="H17" s="372">
        <v>1855</v>
      </c>
      <c r="I17" s="372"/>
      <c r="J17" s="373">
        <v>2323</v>
      </c>
      <c r="K17" s="373"/>
      <c r="L17" s="372">
        <v>2235</v>
      </c>
      <c r="M17" s="134"/>
    </row>
    <row r="18" spans="1:13" ht="12.75" customHeight="1">
      <c r="A18" s="132" t="s">
        <v>453</v>
      </c>
      <c r="B18" s="372">
        <v>5111</v>
      </c>
      <c r="C18" s="372"/>
      <c r="D18" s="372">
        <v>5282</v>
      </c>
      <c r="E18" s="372"/>
      <c r="F18" s="373">
        <v>2223</v>
      </c>
      <c r="G18" s="374"/>
      <c r="H18" s="372">
        <v>2365</v>
      </c>
      <c r="I18" s="372"/>
      <c r="J18" s="373">
        <v>2888</v>
      </c>
      <c r="K18" s="373"/>
      <c r="L18" s="372">
        <v>2917</v>
      </c>
      <c r="M18" s="134"/>
    </row>
    <row r="19" spans="1:13" ht="12.75" customHeight="1">
      <c r="A19" s="132" t="s">
        <v>454</v>
      </c>
      <c r="B19" s="372">
        <v>4738</v>
      </c>
      <c r="C19" s="372"/>
      <c r="D19" s="372">
        <v>5318</v>
      </c>
      <c r="E19" s="372"/>
      <c r="F19" s="373">
        <v>2063</v>
      </c>
      <c r="G19" s="374"/>
      <c r="H19" s="372">
        <v>2266</v>
      </c>
      <c r="I19" s="372"/>
      <c r="J19" s="373">
        <v>2675</v>
      </c>
      <c r="K19" s="373"/>
      <c r="L19" s="372">
        <v>3052</v>
      </c>
      <c r="M19" s="134"/>
    </row>
    <row r="20" spans="1:13" ht="12.75" customHeight="1">
      <c r="A20" s="132" t="s">
        <v>455</v>
      </c>
      <c r="B20" s="372">
        <v>3445</v>
      </c>
      <c r="C20" s="372"/>
      <c r="D20" s="372">
        <v>3825</v>
      </c>
      <c r="E20" s="372"/>
      <c r="F20" s="373">
        <v>1470</v>
      </c>
      <c r="G20" s="374"/>
      <c r="H20" s="372">
        <v>1586</v>
      </c>
      <c r="I20" s="372"/>
      <c r="J20" s="373">
        <v>1975</v>
      </c>
      <c r="K20" s="373"/>
      <c r="L20" s="372">
        <v>2239</v>
      </c>
      <c r="M20" s="134"/>
    </row>
    <row r="21" spans="1:13" ht="12.75" customHeight="1">
      <c r="A21" s="132" t="s">
        <v>456</v>
      </c>
      <c r="B21" s="372">
        <v>1711</v>
      </c>
      <c r="C21" s="372"/>
      <c r="D21" s="372">
        <v>1975</v>
      </c>
      <c r="E21" s="372"/>
      <c r="F21" s="373">
        <v>685</v>
      </c>
      <c r="G21" s="374"/>
      <c r="H21" s="372">
        <v>816</v>
      </c>
      <c r="I21" s="372"/>
      <c r="J21" s="373">
        <v>1026</v>
      </c>
      <c r="K21" s="373"/>
      <c r="L21" s="372">
        <v>1159</v>
      </c>
      <c r="M21" s="134"/>
    </row>
    <row r="22" spans="1:13" ht="12.75" customHeight="1">
      <c r="A22" s="287" t="s">
        <v>457</v>
      </c>
      <c r="B22" s="372">
        <v>209</v>
      </c>
      <c r="C22" s="372"/>
      <c r="D22" s="372">
        <v>217</v>
      </c>
      <c r="E22" s="372"/>
      <c r="F22" s="373">
        <v>49</v>
      </c>
      <c r="G22" s="374"/>
      <c r="H22" s="372">
        <v>60</v>
      </c>
      <c r="I22" s="372"/>
      <c r="J22" s="373">
        <v>160</v>
      </c>
      <c r="K22" s="373"/>
      <c r="L22" s="372">
        <v>157</v>
      </c>
      <c r="M22" s="134"/>
    </row>
    <row r="23" spans="1:13" ht="12.75" customHeight="1">
      <c r="A23" s="287" t="s">
        <v>200</v>
      </c>
      <c r="B23" s="372">
        <v>9</v>
      </c>
      <c r="C23" s="372"/>
      <c r="D23" s="372">
        <v>5</v>
      </c>
      <c r="E23" s="372"/>
      <c r="F23" s="373">
        <v>2</v>
      </c>
      <c r="G23" s="374"/>
      <c r="H23" s="372">
        <v>2</v>
      </c>
      <c r="I23" s="372"/>
      <c r="J23" s="373">
        <v>7</v>
      </c>
      <c r="K23" s="373"/>
      <c r="L23" s="372">
        <v>3</v>
      </c>
      <c r="M23" s="134"/>
    </row>
    <row r="24" spans="1:13" ht="12.75" customHeight="1">
      <c r="A24" s="136"/>
      <c r="B24" s="373"/>
      <c r="C24" s="373"/>
      <c r="D24" s="373"/>
      <c r="E24" s="373"/>
      <c r="F24" s="374"/>
      <c r="G24" s="374"/>
      <c r="H24" s="373"/>
      <c r="I24" s="373"/>
      <c r="J24" s="373"/>
      <c r="K24" s="373"/>
      <c r="L24" s="373"/>
      <c r="M24" s="134"/>
    </row>
    <row r="25" spans="1:13" s="131" customFormat="1" ht="12.75" customHeight="1">
      <c r="A25" s="137" t="s">
        <v>284</v>
      </c>
      <c r="B25" s="371">
        <v>12065</v>
      </c>
      <c r="C25" s="371"/>
      <c r="D25" s="371">
        <v>12340</v>
      </c>
      <c r="E25" s="371"/>
      <c r="F25" s="371">
        <v>5545</v>
      </c>
      <c r="G25" s="371"/>
      <c r="H25" s="371">
        <v>5601</v>
      </c>
      <c r="I25" s="371"/>
      <c r="J25" s="371">
        <v>6520</v>
      </c>
      <c r="K25" s="371"/>
      <c r="L25" s="371">
        <v>6739</v>
      </c>
      <c r="M25" s="138"/>
    </row>
    <row r="26" spans="1:13" ht="12.75" customHeight="1">
      <c r="A26" s="287" t="s">
        <v>447</v>
      </c>
      <c r="B26" s="372">
        <v>33</v>
      </c>
      <c r="C26" s="372"/>
      <c r="D26" s="372">
        <v>31</v>
      </c>
      <c r="E26" s="372"/>
      <c r="F26" s="374">
        <v>14</v>
      </c>
      <c r="G26" s="374"/>
      <c r="H26" s="372">
        <v>15</v>
      </c>
      <c r="I26" s="372"/>
      <c r="J26" s="373">
        <v>19</v>
      </c>
      <c r="K26" s="373"/>
      <c r="L26" s="372">
        <v>16</v>
      </c>
      <c r="M26" s="134"/>
    </row>
    <row r="27" spans="1:13" ht="12.75" customHeight="1">
      <c r="A27" s="132" t="s">
        <v>448</v>
      </c>
      <c r="B27" s="372">
        <v>264</v>
      </c>
      <c r="C27" s="372"/>
      <c r="D27" s="372">
        <v>240</v>
      </c>
      <c r="E27" s="372"/>
      <c r="F27" s="374">
        <v>117</v>
      </c>
      <c r="G27" s="374"/>
      <c r="H27" s="372">
        <v>111</v>
      </c>
      <c r="I27" s="372"/>
      <c r="J27" s="373">
        <v>147</v>
      </c>
      <c r="K27" s="373"/>
      <c r="L27" s="372">
        <v>129</v>
      </c>
      <c r="M27" s="134"/>
    </row>
    <row r="28" spans="1:13" ht="12.75" customHeight="1">
      <c r="A28" s="132" t="s">
        <v>449</v>
      </c>
      <c r="B28" s="372">
        <v>506</v>
      </c>
      <c r="C28" s="372"/>
      <c r="D28" s="372">
        <v>468</v>
      </c>
      <c r="E28" s="372"/>
      <c r="F28" s="374">
        <v>225</v>
      </c>
      <c r="G28" s="374"/>
      <c r="H28" s="372">
        <v>214</v>
      </c>
      <c r="I28" s="372"/>
      <c r="J28" s="373">
        <v>281</v>
      </c>
      <c r="K28" s="373"/>
      <c r="L28" s="372">
        <v>254</v>
      </c>
      <c r="M28" s="134"/>
    </row>
    <row r="29" spans="1:13" ht="12.75" customHeight="1">
      <c r="A29" s="132" t="s">
        <v>450</v>
      </c>
      <c r="B29" s="372">
        <v>776</v>
      </c>
      <c r="C29" s="372"/>
      <c r="D29" s="372">
        <v>782</v>
      </c>
      <c r="E29" s="372"/>
      <c r="F29" s="374">
        <v>399</v>
      </c>
      <c r="G29" s="374"/>
      <c r="H29" s="372">
        <v>352</v>
      </c>
      <c r="I29" s="372"/>
      <c r="J29" s="373">
        <v>377</v>
      </c>
      <c r="K29" s="373"/>
      <c r="L29" s="372">
        <v>430</v>
      </c>
      <c r="M29" s="134"/>
    </row>
    <row r="30" spans="1:13" ht="12.75" customHeight="1">
      <c r="A30" s="132" t="s">
        <v>451</v>
      </c>
      <c r="B30" s="372">
        <v>1309</v>
      </c>
      <c r="C30" s="372"/>
      <c r="D30" s="372">
        <v>1203</v>
      </c>
      <c r="E30" s="372"/>
      <c r="F30" s="374">
        <v>621</v>
      </c>
      <c r="G30" s="374"/>
      <c r="H30" s="372">
        <v>561</v>
      </c>
      <c r="I30" s="372"/>
      <c r="J30" s="373">
        <v>688</v>
      </c>
      <c r="K30" s="373"/>
      <c r="L30" s="372">
        <v>642</v>
      </c>
      <c r="M30" s="134"/>
    </row>
    <row r="31" spans="1:13" ht="12.75" customHeight="1">
      <c r="A31" s="132" t="s">
        <v>452</v>
      </c>
      <c r="B31" s="372">
        <v>2052</v>
      </c>
      <c r="C31" s="372"/>
      <c r="D31" s="372">
        <v>1936</v>
      </c>
      <c r="E31" s="372"/>
      <c r="F31" s="374">
        <v>1010</v>
      </c>
      <c r="G31" s="374"/>
      <c r="H31" s="372">
        <v>950</v>
      </c>
      <c r="I31" s="372"/>
      <c r="J31" s="373">
        <v>1042</v>
      </c>
      <c r="K31" s="373"/>
      <c r="L31" s="372">
        <v>986</v>
      </c>
      <c r="M31" s="134"/>
    </row>
    <row r="32" spans="1:13" ht="12.75" customHeight="1">
      <c r="A32" s="132" t="s">
        <v>453</v>
      </c>
      <c r="B32" s="372">
        <v>2388</v>
      </c>
      <c r="C32" s="372"/>
      <c r="D32" s="372">
        <v>2426</v>
      </c>
      <c r="E32" s="372"/>
      <c r="F32" s="374">
        <v>1100</v>
      </c>
      <c r="G32" s="374"/>
      <c r="H32" s="372">
        <v>1159</v>
      </c>
      <c r="I32" s="372"/>
      <c r="J32" s="373">
        <v>1288</v>
      </c>
      <c r="K32" s="373"/>
      <c r="L32" s="372">
        <v>1267</v>
      </c>
      <c r="M32" s="134"/>
    </row>
    <row r="33" spans="1:13" ht="12.75" customHeight="1">
      <c r="A33" s="132" t="s">
        <v>454</v>
      </c>
      <c r="B33" s="372">
        <v>2042</v>
      </c>
      <c r="C33" s="372"/>
      <c r="D33" s="372">
        <v>2280</v>
      </c>
      <c r="E33" s="372"/>
      <c r="F33" s="374">
        <v>936</v>
      </c>
      <c r="G33" s="374"/>
      <c r="H33" s="372">
        <v>1022</v>
      </c>
      <c r="I33" s="372"/>
      <c r="J33" s="373">
        <v>1106</v>
      </c>
      <c r="K33" s="373"/>
      <c r="L33" s="372">
        <v>1258</v>
      </c>
      <c r="M33" s="134"/>
    </row>
    <row r="34" spans="1:13" ht="12.75" customHeight="1">
      <c r="A34" s="132" t="s">
        <v>455</v>
      </c>
      <c r="B34" s="372">
        <v>1678</v>
      </c>
      <c r="C34" s="372"/>
      <c r="D34" s="372">
        <v>1818</v>
      </c>
      <c r="E34" s="372"/>
      <c r="F34" s="374">
        <v>739</v>
      </c>
      <c r="G34" s="374"/>
      <c r="H34" s="372">
        <v>772</v>
      </c>
      <c r="I34" s="372"/>
      <c r="J34" s="373">
        <v>939</v>
      </c>
      <c r="K34" s="373"/>
      <c r="L34" s="372">
        <v>1046</v>
      </c>
      <c r="M34" s="134"/>
    </row>
    <row r="35" spans="1:13" ht="12.75" customHeight="1">
      <c r="A35" s="132" t="s">
        <v>456</v>
      </c>
      <c r="B35" s="372">
        <v>880</v>
      </c>
      <c r="C35" s="372"/>
      <c r="D35" s="372">
        <v>1038</v>
      </c>
      <c r="E35" s="372"/>
      <c r="F35" s="374">
        <v>366</v>
      </c>
      <c r="G35" s="374"/>
      <c r="H35" s="372">
        <v>425</v>
      </c>
      <c r="I35" s="372"/>
      <c r="J35" s="373">
        <v>514</v>
      </c>
      <c r="K35" s="373"/>
      <c r="L35" s="372">
        <v>613</v>
      </c>
      <c r="M35" s="134"/>
    </row>
    <row r="36" spans="1:13" ht="12.75" customHeight="1">
      <c r="A36" s="287" t="s">
        <v>457</v>
      </c>
      <c r="B36" s="372">
        <v>132</v>
      </c>
      <c r="C36" s="372"/>
      <c r="D36" s="372">
        <v>113</v>
      </c>
      <c r="E36" s="372"/>
      <c r="F36" s="374">
        <v>17</v>
      </c>
      <c r="G36" s="374"/>
      <c r="H36" s="372">
        <v>18</v>
      </c>
      <c r="I36" s="372"/>
      <c r="J36" s="373">
        <v>115</v>
      </c>
      <c r="K36" s="373"/>
      <c r="L36" s="372">
        <v>95</v>
      </c>
      <c r="M36" s="134"/>
    </row>
    <row r="37" spans="1:13" ht="12.75" customHeight="1">
      <c r="A37" s="287" t="s">
        <v>200</v>
      </c>
      <c r="B37" s="372">
        <v>5</v>
      </c>
      <c r="C37" s="372"/>
      <c r="D37" s="372">
        <v>5</v>
      </c>
      <c r="E37" s="372"/>
      <c r="F37" s="374">
        <v>1</v>
      </c>
      <c r="G37" s="374"/>
      <c r="H37" s="372">
        <v>2</v>
      </c>
      <c r="I37" s="372"/>
      <c r="J37" s="373">
        <v>4</v>
      </c>
      <c r="K37" s="373"/>
      <c r="L37" s="372">
        <v>3</v>
      </c>
      <c r="M37" s="134"/>
    </row>
    <row r="38" spans="1:13" ht="12.75" customHeight="1">
      <c r="A38" s="136"/>
      <c r="B38" s="373"/>
      <c r="C38" s="373"/>
      <c r="D38" s="373"/>
      <c r="E38" s="373"/>
      <c r="F38" s="374"/>
      <c r="G38" s="374"/>
      <c r="H38" s="373"/>
      <c r="I38" s="373"/>
      <c r="J38" s="373"/>
      <c r="K38" s="373"/>
      <c r="L38" s="373"/>
      <c r="M38" s="134"/>
    </row>
    <row r="39" spans="1:13" s="131" customFormat="1" ht="12.75" customHeight="1">
      <c r="A39" s="137" t="s">
        <v>285</v>
      </c>
      <c r="B39" s="371">
        <v>13560</v>
      </c>
      <c r="C39" s="371"/>
      <c r="D39" s="371">
        <v>14463</v>
      </c>
      <c r="E39" s="371"/>
      <c r="F39" s="371">
        <v>5457</v>
      </c>
      <c r="G39" s="371"/>
      <c r="H39" s="371">
        <v>5933</v>
      </c>
      <c r="I39" s="371"/>
      <c r="J39" s="371">
        <v>8103</v>
      </c>
      <c r="K39" s="371"/>
      <c r="L39" s="371">
        <v>8530</v>
      </c>
      <c r="M39" s="138"/>
    </row>
    <row r="40" spans="1:13" ht="12.75" customHeight="1">
      <c r="A40" s="287" t="s">
        <v>447</v>
      </c>
      <c r="B40" s="372">
        <v>52</v>
      </c>
      <c r="C40" s="372"/>
      <c r="D40" s="372">
        <v>34</v>
      </c>
      <c r="E40" s="372"/>
      <c r="F40" s="374">
        <v>9</v>
      </c>
      <c r="G40" s="374"/>
      <c r="H40" s="372">
        <v>8</v>
      </c>
      <c r="I40" s="372"/>
      <c r="J40" s="373">
        <v>43</v>
      </c>
      <c r="K40" s="373"/>
      <c r="L40" s="372">
        <v>26</v>
      </c>
      <c r="M40" s="134"/>
    </row>
    <row r="41" spans="1:13" ht="12.75" customHeight="1">
      <c r="A41" s="132" t="s">
        <v>448</v>
      </c>
      <c r="B41" s="372">
        <v>328</v>
      </c>
      <c r="C41" s="372"/>
      <c r="D41" s="372">
        <v>379</v>
      </c>
      <c r="E41" s="372"/>
      <c r="F41" s="374">
        <v>89</v>
      </c>
      <c r="G41" s="374"/>
      <c r="H41" s="372">
        <v>128</v>
      </c>
      <c r="I41" s="372"/>
      <c r="J41" s="373">
        <v>239</v>
      </c>
      <c r="K41" s="373"/>
      <c r="L41" s="372">
        <v>251</v>
      </c>
      <c r="M41" s="134"/>
    </row>
    <row r="42" spans="1:13" ht="12.75" customHeight="1">
      <c r="A42" s="132" t="s">
        <v>449</v>
      </c>
      <c r="B42" s="372">
        <v>641</v>
      </c>
      <c r="C42" s="372"/>
      <c r="D42" s="372">
        <v>653</v>
      </c>
      <c r="E42" s="372"/>
      <c r="F42" s="374">
        <v>209</v>
      </c>
      <c r="G42" s="374"/>
      <c r="H42" s="372">
        <v>223</v>
      </c>
      <c r="I42" s="372"/>
      <c r="J42" s="373">
        <v>432</v>
      </c>
      <c r="K42" s="373"/>
      <c r="L42" s="372">
        <v>430</v>
      </c>
      <c r="M42" s="134"/>
    </row>
    <row r="43" spans="1:13" ht="12.75" customHeight="1">
      <c r="A43" s="132" t="s">
        <v>450</v>
      </c>
      <c r="B43" s="372">
        <v>898</v>
      </c>
      <c r="C43" s="372"/>
      <c r="D43" s="372">
        <v>970</v>
      </c>
      <c r="E43" s="372"/>
      <c r="F43" s="374">
        <v>358</v>
      </c>
      <c r="G43" s="374"/>
      <c r="H43" s="372">
        <v>414</v>
      </c>
      <c r="I43" s="372"/>
      <c r="J43" s="373">
        <v>540</v>
      </c>
      <c r="K43" s="373"/>
      <c r="L43" s="372">
        <v>556</v>
      </c>
      <c r="M43" s="134"/>
    </row>
    <row r="44" spans="1:13" ht="12.75" customHeight="1">
      <c r="A44" s="132" t="s">
        <v>451</v>
      </c>
      <c r="B44" s="372">
        <v>1395</v>
      </c>
      <c r="C44" s="372"/>
      <c r="D44" s="372">
        <v>1331</v>
      </c>
      <c r="E44" s="372"/>
      <c r="F44" s="374">
        <v>592</v>
      </c>
      <c r="G44" s="374"/>
      <c r="H44" s="372">
        <v>558</v>
      </c>
      <c r="I44" s="372"/>
      <c r="J44" s="373">
        <v>803</v>
      </c>
      <c r="K44" s="373"/>
      <c r="L44" s="372">
        <v>773</v>
      </c>
      <c r="M44" s="134"/>
    </row>
    <row r="45" spans="1:13" ht="12.75" customHeight="1">
      <c r="A45" s="132" t="s">
        <v>452</v>
      </c>
      <c r="B45" s="372">
        <v>2148</v>
      </c>
      <c r="C45" s="372"/>
      <c r="D45" s="372">
        <v>2154</v>
      </c>
      <c r="E45" s="372"/>
      <c r="F45" s="374">
        <v>867</v>
      </c>
      <c r="G45" s="374"/>
      <c r="H45" s="372">
        <v>905</v>
      </c>
      <c r="I45" s="372"/>
      <c r="J45" s="373">
        <v>1281</v>
      </c>
      <c r="K45" s="373"/>
      <c r="L45" s="372">
        <v>1249</v>
      </c>
      <c r="M45" s="134"/>
    </row>
    <row r="46" spans="1:13" ht="12.75" customHeight="1">
      <c r="A46" s="132" t="s">
        <v>453</v>
      </c>
      <c r="B46" s="372">
        <v>2723</v>
      </c>
      <c r="C46" s="372"/>
      <c r="D46" s="372">
        <v>2856</v>
      </c>
      <c r="E46" s="372"/>
      <c r="F46" s="374">
        <v>1123</v>
      </c>
      <c r="G46" s="374"/>
      <c r="H46" s="372">
        <v>1206</v>
      </c>
      <c r="I46" s="372"/>
      <c r="J46" s="373">
        <v>1600</v>
      </c>
      <c r="K46" s="373"/>
      <c r="L46" s="372">
        <v>1650</v>
      </c>
      <c r="M46" s="134"/>
    </row>
    <row r="47" spans="1:13" ht="12.75" customHeight="1">
      <c r="A47" s="132" t="s">
        <v>454</v>
      </c>
      <c r="B47" s="372">
        <v>2696</v>
      </c>
      <c r="C47" s="372"/>
      <c r="D47" s="372">
        <v>3038</v>
      </c>
      <c r="E47" s="372"/>
      <c r="F47" s="374">
        <v>1127</v>
      </c>
      <c r="G47" s="374"/>
      <c r="H47" s="372">
        <v>1244</v>
      </c>
      <c r="I47" s="372"/>
      <c r="J47" s="373">
        <v>1569</v>
      </c>
      <c r="K47" s="373"/>
      <c r="L47" s="372">
        <v>1794</v>
      </c>
      <c r="M47" s="134"/>
    </row>
    <row r="48" spans="1:13" ht="12.75" customHeight="1">
      <c r="A48" s="132" t="s">
        <v>455</v>
      </c>
      <c r="B48" s="372">
        <v>1767</v>
      </c>
      <c r="C48" s="372"/>
      <c r="D48" s="372">
        <v>2007</v>
      </c>
      <c r="E48" s="372"/>
      <c r="F48" s="374">
        <v>731</v>
      </c>
      <c r="G48" s="374"/>
      <c r="H48" s="372">
        <v>814</v>
      </c>
      <c r="I48" s="372"/>
      <c r="J48" s="373">
        <v>1036</v>
      </c>
      <c r="K48" s="373"/>
      <c r="L48" s="372">
        <v>1193</v>
      </c>
      <c r="M48" s="134"/>
    </row>
    <row r="49" spans="1:13" ht="12.75" customHeight="1">
      <c r="A49" s="132" t="s">
        <v>456</v>
      </c>
      <c r="B49" s="372">
        <v>831</v>
      </c>
      <c r="C49" s="372"/>
      <c r="D49" s="372">
        <v>937</v>
      </c>
      <c r="E49" s="372"/>
      <c r="F49" s="374">
        <v>319</v>
      </c>
      <c r="G49" s="374"/>
      <c r="H49" s="372">
        <v>391</v>
      </c>
      <c r="I49" s="372"/>
      <c r="J49" s="373">
        <v>512</v>
      </c>
      <c r="K49" s="373"/>
      <c r="L49" s="372">
        <v>546</v>
      </c>
      <c r="M49" s="134"/>
    </row>
    <row r="50" spans="1:13" ht="12.75" customHeight="1">
      <c r="A50" s="287" t="s">
        <v>457</v>
      </c>
      <c r="B50" s="372">
        <v>77</v>
      </c>
      <c r="C50" s="372"/>
      <c r="D50" s="372">
        <v>104</v>
      </c>
      <c r="E50" s="372"/>
      <c r="F50" s="374">
        <v>32</v>
      </c>
      <c r="G50" s="374"/>
      <c r="H50" s="372">
        <v>42</v>
      </c>
      <c r="I50" s="372"/>
      <c r="J50" s="373">
        <v>45</v>
      </c>
      <c r="K50" s="373"/>
      <c r="L50" s="372">
        <v>62</v>
      </c>
      <c r="M50" s="134"/>
    </row>
    <row r="51" spans="1:13" ht="12.75" customHeight="1">
      <c r="A51" s="287" t="s">
        <v>200</v>
      </c>
      <c r="B51" s="372">
        <v>4</v>
      </c>
      <c r="C51" s="374"/>
      <c r="D51" s="374">
        <v>0</v>
      </c>
      <c r="E51" s="374"/>
      <c r="F51" s="374">
        <v>1</v>
      </c>
      <c r="G51" s="374"/>
      <c r="H51" s="374">
        <v>0</v>
      </c>
      <c r="I51" s="374"/>
      <c r="J51" s="373">
        <v>3</v>
      </c>
      <c r="K51" s="374"/>
      <c r="L51" s="374">
        <v>0</v>
      </c>
      <c r="M51" s="134"/>
    </row>
    <row r="52" spans="1:13" ht="12.75" customHeight="1">
      <c r="A52" s="139"/>
      <c r="B52" s="141"/>
      <c r="C52" s="141"/>
      <c r="D52" s="141"/>
      <c r="E52" s="141"/>
      <c r="F52" s="142"/>
      <c r="G52" s="133"/>
      <c r="H52" s="133"/>
      <c r="I52" s="133"/>
      <c r="J52" s="133"/>
      <c r="K52" s="140"/>
      <c r="L52" s="143"/>
      <c r="M52" s="134"/>
    </row>
    <row r="53" spans="1:13" ht="12.75" customHeight="1">
      <c r="A53" s="139"/>
      <c r="B53" s="144"/>
      <c r="C53" s="144"/>
      <c r="D53" s="141"/>
      <c r="E53" s="141"/>
      <c r="F53" s="141"/>
      <c r="G53" s="141"/>
      <c r="H53" s="128"/>
      <c r="I53" s="133"/>
      <c r="J53" s="133"/>
      <c r="K53" s="133"/>
      <c r="L53" s="133"/>
      <c r="M53" s="134"/>
    </row>
    <row r="54" spans="1:13" ht="12.75" customHeight="1">
      <c r="A54" s="139"/>
      <c r="B54" s="144"/>
      <c r="C54" s="144"/>
      <c r="D54" s="141"/>
      <c r="E54" s="141"/>
      <c r="F54" s="141"/>
      <c r="G54" s="141"/>
      <c r="H54" s="135"/>
      <c r="I54" s="133"/>
      <c r="J54" s="133"/>
      <c r="K54" s="133"/>
      <c r="L54" s="133"/>
      <c r="M54" s="134"/>
    </row>
    <row r="55" spans="1:13" ht="12.75" customHeight="1">
      <c r="A55" s="139"/>
      <c r="B55" s="145"/>
      <c r="C55" s="145"/>
      <c r="D55" s="146"/>
      <c r="E55" s="146"/>
      <c r="F55" s="146"/>
      <c r="G55" s="146"/>
      <c r="H55" s="135"/>
      <c r="I55" s="134"/>
      <c r="J55" s="134"/>
      <c r="K55" s="134"/>
      <c r="L55" s="134"/>
      <c r="M55" s="134"/>
    </row>
    <row r="56" spans="1:13" ht="12.75" customHeight="1">
      <c r="A56" s="147"/>
      <c r="B56" s="148"/>
      <c r="C56" s="148"/>
      <c r="D56" s="146"/>
      <c r="E56" s="146"/>
      <c r="F56" s="146"/>
      <c r="G56" s="146"/>
      <c r="H56" s="148"/>
      <c r="I56" s="134"/>
      <c r="J56" s="134"/>
      <c r="K56" s="134"/>
      <c r="L56" s="134"/>
      <c r="M56" s="134"/>
    </row>
    <row r="57" spans="1:13" ht="12.75" customHeight="1">
      <c r="A57" s="149"/>
      <c r="B57" s="150"/>
      <c r="C57" s="150"/>
      <c r="D57" s="151"/>
      <c r="E57" s="151"/>
      <c r="F57" s="151"/>
      <c r="G57" s="151"/>
      <c r="H57" s="150"/>
      <c r="I57" s="124"/>
      <c r="J57" s="124"/>
      <c r="K57" s="124"/>
      <c r="L57" s="124"/>
      <c r="M57" s="124"/>
    </row>
    <row r="58" spans="1:13" ht="12.75" customHeight="1">
      <c r="A58" s="152"/>
      <c r="B58" s="153"/>
      <c r="C58" s="153"/>
      <c r="D58" s="151"/>
      <c r="E58" s="151"/>
      <c r="F58" s="151"/>
      <c r="G58" s="151"/>
      <c r="H58" s="153"/>
      <c r="I58" s="124"/>
      <c r="J58" s="124"/>
      <c r="K58" s="124"/>
      <c r="L58" s="124"/>
      <c r="M58" s="124"/>
    </row>
    <row r="59" spans="1:13" ht="12.75" customHeight="1">
      <c r="A59" s="154"/>
      <c r="B59" s="148"/>
      <c r="C59" s="148"/>
      <c r="D59" s="151"/>
      <c r="E59" s="151"/>
      <c r="F59" s="151"/>
      <c r="G59" s="151"/>
      <c r="H59" s="148"/>
      <c r="I59" s="124"/>
      <c r="J59" s="124"/>
      <c r="K59" s="124"/>
      <c r="L59" s="124"/>
      <c r="M59" s="124"/>
    </row>
    <row r="60" spans="1:13" ht="12.75" customHeight="1">
      <c r="A60" s="154"/>
      <c r="B60" s="148"/>
      <c r="C60" s="148"/>
      <c r="D60" s="151"/>
      <c r="E60" s="151"/>
      <c r="F60" s="151"/>
      <c r="G60" s="151"/>
      <c r="H60" s="148"/>
      <c r="I60" s="124"/>
      <c r="J60" s="124"/>
      <c r="K60" s="124"/>
      <c r="L60" s="124"/>
      <c r="M60" s="124"/>
    </row>
    <row r="61" spans="1:13" ht="12.75" customHeight="1">
      <c r="A61" s="154"/>
      <c r="B61" s="148"/>
      <c r="C61" s="148"/>
      <c r="D61" s="151"/>
      <c r="E61" s="151"/>
      <c r="F61" s="151"/>
      <c r="G61" s="151"/>
      <c r="H61" s="148"/>
      <c r="I61" s="124"/>
      <c r="J61" s="124"/>
      <c r="K61" s="124"/>
      <c r="L61" s="124"/>
      <c r="M61" s="124"/>
    </row>
    <row r="62" spans="1:13" ht="12.75" customHeight="1">
      <c r="A62" s="155"/>
      <c r="B62" s="148"/>
      <c r="C62" s="148"/>
      <c r="D62" s="151"/>
      <c r="E62" s="151"/>
      <c r="F62" s="151"/>
      <c r="G62" s="151"/>
      <c r="H62" s="148"/>
      <c r="I62" s="124"/>
      <c r="J62" s="124"/>
      <c r="K62" s="124"/>
      <c r="L62" s="124"/>
      <c r="M62" s="124"/>
    </row>
    <row r="63" spans="1:13" ht="12.75" customHeight="1">
      <c r="A63" s="149"/>
      <c r="B63" s="150"/>
      <c r="C63" s="150"/>
      <c r="D63" s="156"/>
      <c r="E63" s="156"/>
      <c r="F63" s="157"/>
      <c r="G63" s="157"/>
      <c r="H63" s="150"/>
    </row>
    <row r="64" spans="1:13" ht="12.75" customHeight="1">
      <c r="A64" s="152"/>
      <c r="B64" s="153"/>
      <c r="C64" s="153"/>
      <c r="D64" s="158"/>
      <c r="E64" s="158"/>
      <c r="F64" s="158"/>
      <c r="G64" s="158"/>
      <c r="H64" s="153"/>
    </row>
    <row r="65" spans="1:8" ht="12.75" customHeight="1">
      <c r="A65" s="154"/>
      <c r="B65" s="159"/>
      <c r="C65" s="159"/>
      <c r="D65" s="149"/>
      <c r="E65" s="149"/>
      <c r="F65" s="158"/>
      <c r="G65" s="158"/>
      <c r="H65" s="159"/>
    </row>
    <row r="66" spans="1:8" ht="12.75" customHeight="1">
      <c r="A66" s="154"/>
      <c r="B66" s="159"/>
      <c r="C66" s="159"/>
      <c r="D66" s="158"/>
      <c r="E66" s="158"/>
      <c r="F66" s="158"/>
      <c r="G66" s="158"/>
      <c r="H66" s="159"/>
    </row>
    <row r="67" spans="1:8" ht="12.75" customHeight="1">
      <c r="A67" s="154"/>
      <c r="B67" s="146"/>
      <c r="C67" s="146"/>
      <c r="D67" s="158"/>
      <c r="E67" s="158"/>
      <c r="F67" s="158"/>
      <c r="G67" s="158"/>
      <c r="H67" s="146"/>
    </row>
    <row r="68" spans="1:8" ht="12.75" customHeight="1">
      <c r="A68" s="155"/>
      <c r="B68" s="148"/>
      <c r="C68" s="148"/>
      <c r="D68" s="156"/>
      <c r="E68" s="156"/>
      <c r="F68" s="156"/>
      <c r="G68" s="156"/>
      <c r="H68" s="148"/>
    </row>
    <row r="69" spans="1:8" ht="12.75" customHeight="1">
      <c r="A69" s="152"/>
      <c r="B69" s="153"/>
      <c r="C69" s="153"/>
      <c r="D69" s="156"/>
      <c r="E69" s="156"/>
      <c r="F69" s="156"/>
      <c r="G69" s="156"/>
      <c r="H69" s="153"/>
    </row>
    <row r="70" spans="1:8" ht="12.75" customHeight="1">
      <c r="A70" s="149"/>
      <c r="B70" s="150"/>
      <c r="C70" s="150"/>
      <c r="D70" s="156"/>
      <c r="E70" s="156"/>
      <c r="F70" s="156"/>
      <c r="G70" s="156"/>
      <c r="H70" s="150"/>
    </row>
    <row r="71" spans="1:8" ht="12.75" customHeight="1">
      <c r="A71" s="152"/>
      <c r="B71" s="153"/>
      <c r="C71" s="153"/>
      <c r="D71" s="156"/>
      <c r="E71" s="156"/>
      <c r="F71" s="156"/>
      <c r="G71" s="156"/>
      <c r="H71" s="153"/>
    </row>
    <row r="72" spans="1:8" ht="12.75" customHeight="1">
      <c r="A72" s="149"/>
      <c r="B72" s="150"/>
      <c r="C72" s="150"/>
      <c r="D72" s="156"/>
      <c r="E72" s="156"/>
      <c r="F72" s="156"/>
      <c r="G72" s="156"/>
      <c r="H72" s="150"/>
    </row>
    <row r="73" spans="1:8" ht="12.75" customHeight="1">
      <c r="A73" s="152"/>
      <c r="B73" s="153"/>
      <c r="C73" s="153"/>
      <c r="D73" s="156"/>
      <c r="E73" s="156"/>
      <c r="F73" s="156"/>
      <c r="G73" s="156"/>
      <c r="H73" s="153"/>
    </row>
    <row r="74" spans="1:8" ht="12.75" customHeight="1">
      <c r="A74" s="160"/>
      <c r="B74" s="161"/>
      <c r="C74" s="161"/>
      <c r="D74" s="156"/>
      <c r="E74" s="156"/>
      <c r="F74" s="156"/>
      <c r="G74" s="156"/>
      <c r="H74" s="151"/>
    </row>
    <row r="75" spans="1:8" ht="12.75" customHeight="1">
      <c r="A75" s="160"/>
      <c r="B75" s="161"/>
      <c r="C75" s="161"/>
      <c r="D75" s="156"/>
      <c r="E75" s="156"/>
      <c r="F75" s="156"/>
      <c r="G75" s="156"/>
      <c r="H75" s="151"/>
    </row>
    <row r="76" spans="1:8" ht="12.75" customHeight="1">
      <c r="A76" s="160"/>
      <c r="B76" s="161"/>
      <c r="C76" s="161"/>
      <c r="D76" s="156"/>
      <c r="E76" s="156"/>
      <c r="F76" s="156"/>
      <c r="G76" s="156"/>
      <c r="H76" s="162"/>
    </row>
    <row r="77" spans="1:8" ht="12.75" customHeight="1">
      <c r="A77" s="160"/>
      <c r="B77" s="161"/>
      <c r="C77" s="161"/>
      <c r="D77" s="156"/>
      <c r="E77" s="156"/>
      <c r="F77" s="156"/>
      <c r="G77" s="156"/>
      <c r="H77" s="159"/>
    </row>
    <row r="78" spans="1:8" ht="12.75" customHeight="1">
      <c r="A78" s="160"/>
      <c r="B78" s="161"/>
      <c r="C78" s="161"/>
      <c r="D78" s="156"/>
      <c r="E78" s="156"/>
      <c r="F78" s="156"/>
      <c r="G78" s="156"/>
      <c r="H78" s="159"/>
    </row>
    <row r="79" spans="1:8" ht="12.75" customHeight="1">
      <c r="A79" s="160"/>
      <c r="B79" s="161"/>
      <c r="C79" s="161"/>
      <c r="D79" s="156"/>
      <c r="E79" s="156"/>
      <c r="F79" s="156"/>
      <c r="G79" s="156"/>
      <c r="H79" s="146"/>
    </row>
    <row r="80" spans="1:8" ht="12.75" customHeight="1">
      <c r="A80" s="160"/>
      <c r="B80" s="161"/>
      <c r="C80" s="161"/>
      <c r="D80" s="156"/>
      <c r="E80" s="156"/>
      <c r="F80" s="156"/>
      <c r="G80" s="156"/>
      <c r="H80" s="151"/>
    </row>
    <row r="81" spans="1:8" ht="12.75" customHeight="1">
      <c r="A81" s="160"/>
      <c r="B81" s="161"/>
      <c r="C81" s="161"/>
      <c r="D81" s="156"/>
      <c r="E81" s="156"/>
      <c r="F81" s="156"/>
      <c r="G81" s="156"/>
      <c r="H81" s="161"/>
    </row>
    <row r="82" spans="1:8" ht="12.75" customHeight="1">
      <c r="A82" s="160"/>
      <c r="B82" s="161"/>
      <c r="C82" s="161"/>
      <c r="D82" s="156"/>
      <c r="E82" s="156"/>
      <c r="F82" s="156"/>
      <c r="G82" s="156"/>
      <c r="H82" s="161"/>
    </row>
    <row r="83" spans="1:8" ht="12.75" customHeight="1">
      <c r="A83" s="160"/>
      <c r="B83" s="163"/>
      <c r="C83" s="163"/>
      <c r="D83" s="156"/>
      <c r="E83" s="156"/>
      <c r="F83" s="156"/>
      <c r="G83" s="156"/>
      <c r="H83" s="163"/>
    </row>
    <row r="84" spans="1:8" ht="12.75" customHeight="1">
      <c r="A84" s="164"/>
      <c r="B84" s="163"/>
      <c r="C84" s="163"/>
      <c r="D84" s="158"/>
      <c r="E84" s="158"/>
      <c r="F84" s="158"/>
      <c r="G84" s="158"/>
      <c r="H84" s="163"/>
    </row>
    <row r="85" spans="1:8" ht="12.75" customHeight="1">
      <c r="A85" s="165"/>
      <c r="B85" s="166"/>
      <c r="C85" s="166"/>
      <c r="D85" s="149"/>
      <c r="E85" s="149"/>
      <c r="F85" s="167"/>
      <c r="G85" s="167"/>
      <c r="H85" s="166"/>
    </row>
    <row r="86" spans="1:8" ht="12.75" customHeight="1">
      <c r="A86" s="160"/>
      <c r="B86" s="161"/>
      <c r="C86" s="161"/>
      <c r="D86" s="158"/>
      <c r="E86" s="158"/>
      <c r="F86" s="158"/>
      <c r="G86" s="158"/>
      <c r="H86" s="161"/>
    </row>
    <row r="87" spans="1:8" ht="12.75" customHeight="1">
      <c r="A87" s="160"/>
      <c r="B87" s="161"/>
      <c r="C87" s="161"/>
      <c r="D87" s="158"/>
      <c r="E87" s="158"/>
      <c r="F87" s="158"/>
      <c r="G87" s="158"/>
      <c r="H87" s="161"/>
    </row>
    <row r="88" spans="1:8" ht="12.75" customHeight="1">
      <c r="A88" s="160"/>
      <c r="B88" s="161"/>
      <c r="C88" s="161"/>
      <c r="D88" s="158"/>
      <c r="E88" s="158"/>
      <c r="F88" s="158"/>
      <c r="G88" s="158"/>
      <c r="H88" s="161"/>
    </row>
    <row r="89" spans="1:8" ht="12.75" customHeight="1">
      <c r="A89" s="160"/>
      <c r="B89" s="161"/>
      <c r="C89" s="161"/>
      <c r="D89" s="158"/>
      <c r="E89" s="158"/>
      <c r="F89" s="158"/>
      <c r="G89" s="158"/>
      <c r="H89" s="161"/>
    </row>
    <row r="90" spans="1:8" ht="12.75" customHeight="1">
      <c r="A90" s="160"/>
      <c r="B90" s="161"/>
      <c r="C90" s="161"/>
      <c r="D90" s="158"/>
      <c r="E90" s="158"/>
      <c r="F90" s="158"/>
      <c r="G90" s="158"/>
      <c r="H90" s="161"/>
    </row>
    <row r="91" spans="1:8" ht="12.75" customHeight="1">
      <c r="A91" s="160"/>
      <c r="B91" s="161"/>
      <c r="C91" s="161"/>
      <c r="D91" s="158"/>
      <c r="E91" s="158"/>
      <c r="F91" s="158"/>
      <c r="G91" s="158"/>
      <c r="H91" s="161"/>
    </row>
    <row r="92" spans="1:8" ht="12.75" customHeight="1">
      <c r="A92" s="160"/>
      <c r="B92" s="161"/>
      <c r="C92" s="161"/>
      <c r="D92" s="158"/>
      <c r="E92" s="158"/>
      <c r="F92" s="158"/>
      <c r="G92" s="158"/>
      <c r="H92" s="161"/>
    </row>
    <row r="93" spans="1:8" ht="12.75" customHeight="1">
      <c r="A93" s="160"/>
      <c r="B93" s="161"/>
      <c r="C93" s="161"/>
      <c r="D93" s="158"/>
      <c r="E93" s="158"/>
      <c r="F93" s="158"/>
      <c r="G93" s="158"/>
      <c r="H93" s="161"/>
    </row>
    <row r="94" spans="1:8" ht="12.75" customHeight="1">
      <c r="A94" s="160"/>
      <c r="B94" s="161"/>
      <c r="C94" s="161"/>
      <c r="D94" s="158"/>
      <c r="E94" s="158"/>
      <c r="F94" s="158"/>
      <c r="G94" s="158"/>
      <c r="H94" s="161"/>
    </row>
    <row r="95" spans="1:8" ht="12.75" customHeight="1">
      <c r="A95" s="160"/>
      <c r="B95" s="161"/>
      <c r="C95" s="161"/>
      <c r="D95" s="158"/>
      <c r="E95" s="158"/>
      <c r="F95" s="158"/>
      <c r="G95" s="158"/>
      <c r="H95" s="161"/>
    </row>
    <row r="96" spans="1:8" ht="12.75" customHeight="1">
      <c r="A96" s="168"/>
      <c r="B96" s="161"/>
      <c r="C96" s="161"/>
      <c r="D96" s="158"/>
      <c r="E96" s="158"/>
      <c r="F96" s="158"/>
      <c r="G96" s="158"/>
      <c r="H96" s="161"/>
    </row>
    <row r="97" spans="1:8" ht="12.75" customHeight="1">
      <c r="A97" s="168"/>
      <c r="B97" s="161"/>
      <c r="C97" s="161"/>
      <c r="D97" s="158"/>
      <c r="E97" s="158"/>
      <c r="F97" s="158"/>
      <c r="G97" s="158"/>
      <c r="H97" s="161"/>
    </row>
    <row r="98" spans="1:8" ht="12.75" customHeight="1">
      <c r="A98" s="160"/>
      <c r="B98" s="161"/>
      <c r="C98" s="161"/>
      <c r="D98" s="158"/>
      <c r="E98" s="158"/>
      <c r="F98" s="158"/>
      <c r="G98" s="158"/>
      <c r="H98" s="161"/>
    </row>
    <row r="99" spans="1:8" ht="12.75" customHeight="1">
      <c r="A99" s="160"/>
      <c r="B99" s="161"/>
      <c r="C99" s="161"/>
      <c r="D99" s="158"/>
      <c r="E99" s="158"/>
      <c r="F99" s="158"/>
      <c r="G99" s="158"/>
      <c r="H99" s="161"/>
    </row>
    <row r="100" spans="1:8" ht="12.75" customHeight="1">
      <c r="A100" s="160"/>
      <c r="B100" s="161"/>
      <c r="C100" s="161"/>
      <c r="D100" s="158"/>
      <c r="E100" s="158"/>
      <c r="F100" s="158"/>
      <c r="G100" s="158"/>
      <c r="H100" s="161"/>
    </row>
    <row r="101" spans="1:8" ht="12.75" customHeight="1">
      <c r="A101" s="160"/>
      <c r="B101" s="163"/>
      <c r="C101" s="163"/>
      <c r="D101" s="158"/>
      <c r="E101" s="158"/>
      <c r="F101" s="158"/>
      <c r="G101" s="158"/>
      <c r="H101" s="163"/>
    </row>
    <row r="102" spans="1:8" ht="12.75" customHeight="1">
      <c r="A102" s="164"/>
      <c r="B102" s="163"/>
      <c r="C102" s="163"/>
      <c r="D102" s="158"/>
      <c r="E102" s="158"/>
      <c r="F102" s="158"/>
      <c r="G102" s="158"/>
      <c r="H102" s="163"/>
    </row>
    <row r="103" spans="1:8" ht="12.75" customHeight="1">
      <c r="A103" s="165"/>
      <c r="B103" s="166"/>
      <c r="C103" s="166"/>
      <c r="D103" s="169"/>
      <c r="E103" s="169"/>
      <c r="F103" s="170"/>
      <c r="G103" s="170"/>
      <c r="H103" s="166"/>
    </row>
    <row r="104" spans="1:8" ht="12.75" customHeight="1">
      <c r="A104" s="168"/>
      <c r="B104" s="161"/>
      <c r="C104" s="161"/>
      <c r="D104" s="158"/>
      <c r="E104" s="158"/>
      <c r="F104" s="158"/>
      <c r="G104" s="158"/>
      <c r="H104" s="161"/>
    </row>
    <row r="105" spans="1:8" ht="12.75" customHeight="1">
      <c r="A105" s="168"/>
      <c r="B105" s="161"/>
      <c r="C105" s="161"/>
      <c r="D105" s="158"/>
      <c r="E105" s="158"/>
      <c r="F105" s="158"/>
      <c r="G105" s="158"/>
      <c r="H105" s="161"/>
    </row>
    <row r="106" spans="1:8" ht="12.75" customHeight="1">
      <c r="A106" s="168"/>
      <c r="B106" s="161"/>
      <c r="C106" s="161"/>
      <c r="D106" s="158"/>
      <c r="E106" s="158"/>
      <c r="F106" s="158"/>
      <c r="G106" s="158"/>
      <c r="H106" s="161"/>
    </row>
    <row r="107" spans="1:8" ht="12.75" customHeight="1">
      <c r="A107" s="168"/>
      <c r="B107" s="161"/>
      <c r="C107" s="161"/>
      <c r="D107" s="158"/>
      <c r="E107" s="158"/>
      <c r="F107" s="158"/>
      <c r="G107" s="158"/>
      <c r="H107" s="161"/>
    </row>
    <row r="108" spans="1:8" ht="12.75" customHeight="1">
      <c r="A108" s="168"/>
      <c r="B108" s="163"/>
      <c r="C108" s="163"/>
      <c r="D108" s="158"/>
      <c r="E108" s="158"/>
      <c r="F108" s="158"/>
      <c r="G108" s="158"/>
      <c r="H108" s="163"/>
    </row>
    <row r="109" spans="1:8" ht="12.75" customHeight="1">
      <c r="A109" s="164"/>
      <c r="B109" s="163"/>
      <c r="C109" s="163"/>
      <c r="D109" s="158"/>
      <c r="E109" s="158"/>
      <c r="F109" s="158"/>
      <c r="G109" s="158"/>
      <c r="H109" s="163"/>
    </row>
    <row r="110" spans="1:8" ht="12.75" customHeight="1">
      <c r="A110" s="165"/>
      <c r="B110" s="166"/>
      <c r="C110" s="166"/>
      <c r="D110" s="158"/>
      <c r="E110" s="158"/>
      <c r="F110" s="158"/>
      <c r="G110" s="158"/>
      <c r="H110" s="166"/>
    </row>
    <row r="111" spans="1:8" ht="12.75" customHeight="1">
      <c r="A111" s="168"/>
      <c r="B111" s="161"/>
      <c r="C111" s="161"/>
      <c r="D111" s="158"/>
      <c r="E111" s="158"/>
      <c r="F111" s="158"/>
      <c r="G111" s="158"/>
      <c r="H111" s="161"/>
    </row>
    <row r="112" spans="1:8" ht="12.75" customHeight="1">
      <c r="A112" s="168"/>
      <c r="B112" s="161"/>
      <c r="C112" s="161"/>
      <c r="D112" s="158"/>
      <c r="E112" s="158"/>
      <c r="F112" s="158"/>
      <c r="G112" s="158"/>
      <c r="H112" s="161"/>
    </row>
    <row r="113" spans="1:8" ht="12.75" customHeight="1">
      <c r="A113" s="168"/>
      <c r="B113" s="161"/>
      <c r="C113" s="161"/>
      <c r="D113" s="158"/>
      <c r="E113" s="158"/>
      <c r="F113" s="158"/>
      <c r="G113" s="158"/>
      <c r="H113" s="161"/>
    </row>
    <row r="114" spans="1:8" ht="12.75" customHeight="1">
      <c r="A114" s="160"/>
      <c r="B114" s="161"/>
      <c r="C114" s="161"/>
      <c r="D114" s="158"/>
      <c r="E114" s="158"/>
      <c r="F114" s="158"/>
      <c r="G114" s="158"/>
      <c r="H114" s="161"/>
    </row>
    <row r="115" spans="1:8" ht="12.75" customHeight="1">
      <c r="A115" s="168"/>
      <c r="B115" s="161"/>
      <c r="C115" s="161"/>
      <c r="D115" s="158"/>
      <c r="E115" s="158"/>
      <c r="F115" s="158"/>
      <c r="G115" s="158"/>
      <c r="H115" s="161"/>
    </row>
    <row r="116" spans="1:8" ht="12.75" customHeight="1">
      <c r="A116" s="168"/>
      <c r="B116" s="161"/>
      <c r="C116" s="161"/>
      <c r="D116" s="158"/>
      <c r="E116" s="158"/>
      <c r="F116" s="158"/>
      <c r="G116" s="158"/>
      <c r="H116" s="161"/>
    </row>
    <row r="117" spans="1:8" ht="12.75" customHeight="1">
      <c r="A117" s="168"/>
      <c r="B117" s="161"/>
      <c r="C117" s="161"/>
      <c r="D117" s="158"/>
      <c r="E117" s="158"/>
      <c r="F117" s="158"/>
      <c r="G117" s="158"/>
      <c r="H117" s="161"/>
    </row>
    <row r="118" spans="1:8" ht="12.75" customHeight="1">
      <c r="A118" s="168"/>
      <c r="B118" s="161"/>
      <c r="C118" s="161"/>
      <c r="D118" s="158"/>
      <c r="E118" s="158"/>
      <c r="F118" s="158"/>
      <c r="G118" s="158"/>
      <c r="H118" s="161"/>
    </row>
    <row r="119" spans="1:8" ht="12.75" customHeight="1">
      <c r="A119" s="168"/>
      <c r="B119" s="161"/>
      <c r="C119" s="161"/>
      <c r="D119" s="158"/>
      <c r="E119" s="158"/>
      <c r="F119" s="158"/>
      <c r="G119" s="158"/>
      <c r="H119" s="161"/>
    </row>
    <row r="120" spans="1:8" ht="12.75" customHeight="1">
      <c r="A120" s="168"/>
      <c r="B120" s="161"/>
      <c r="C120" s="161"/>
      <c r="D120" s="158"/>
      <c r="E120" s="158"/>
      <c r="F120" s="158"/>
      <c r="G120" s="158"/>
      <c r="H120" s="161"/>
    </row>
    <row r="121" spans="1:8" ht="12.75" customHeight="1">
      <c r="A121" s="168"/>
      <c r="B121" s="161"/>
      <c r="C121" s="161"/>
      <c r="D121" s="158"/>
      <c r="E121" s="158"/>
      <c r="F121" s="158"/>
      <c r="G121" s="158"/>
      <c r="H121" s="161"/>
    </row>
    <row r="122" spans="1:8" ht="12.75" customHeight="1">
      <c r="A122" s="168"/>
      <c r="B122" s="161"/>
      <c r="C122" s="161"/>
      <c r="D122" s="158"/>
      <c r="E122" s="158"/>
      <c r="F122" s="158"/>
      <c r="G122" s="158"/>
      <c r="H122" s="161"/>
    </row>
    <row r="123" spans="1:8" ht="12.75" customHeight="1">
      <c r="A123" s="168"/>
      <c r="B123" s="161"/>
      <c r="C123" s="161"/>
      <c r="D123" s="158"/>
      <c r="E123" s="158"/>
      <c r="F123" s="158"/>
      <c r="G123" s="158"/>
      <c r="H123" s="161"/>
    </row>
    <row r="124" spans="1:8" ht="12.75" customHeight="1">
      <c r="A124" s="168"/>
      <c r="B124" s="161"/>
      <c r="C124" s="161"/>
      <c r="D124" s="158"/>
      <c r="E124" s="158"/>
      <c r="F124" s="158"/>
      <c r="G124" s="158"/>
      <c r="H124" s="161"/>
    </row>
    <row r="125" spans="1:8" ht="12.75" customHeight="1">
      <c r="A125" s="168"/>
      <c r="B125" s="161"/>
      <c r="C125" s="161"/>
      <c r="D125" s="158"/>
      <c r="E125" s="158"/>
      <c r="F125" s="158"/>
      <c r="G125" s="158"/>
      <c r="H125" s="161"/>
    </row>
    <row r="126" spans="1:8" ht="12.75" customHeight="1">
      <c r="A126" s="168"/>
      <c r="B126" s="161"/>
      <c r="C126" s="161"/>
      <c r="D126" s="158"/>
      <c r="E126" s="158"/>
      <c r="F126" s="158"/>
      <c r="G126" s="158"/>
      <c r="H126" s="161"/>
    </row>
    <row r="127" spans="1:8" ht="12.75" customHeight="1">
      <c r="A127" s="168"/>
      <c r="B127" s="161"/>
      <c r="C127" s="161"/>
      <c r="D127" s="158"/>
      <c r="E127" s="158"/>
      <c r="F127" s="158"/>
      <c r="G127" s="158"/>
      <c r="H127" s="161"/>
    </row>
    <row r="128" spans="1:8" ht="12.75" customHeight="1">
      <c r="A128" s="168"/>
      <c r="B128" s="161"/>
      <c r="C128" s="161"/>
      <c r="D128" s="158"/>
      <c r="E128" s="158"/>
      <c r="F128" s="158"/>
      <c r="G128" s="158"/>
      <c r="H128" s="161"/>
    </row>
    <row r="129" spans="1:8" ht="12.75" customHeight="1">
      <c r="A129" s="168"/>
      <c r="B129" s="163"/>
      <c r="C129" s="163"/>
      <c r="D129" s="158"/>
      <c r="E129" s="158"/>
      <c r="F129" s="158"/>
      <c r="G129" s="158"/>
      <c r="H129" s="163"/>
    </row>
    <row r="130" spans="1:8" ht="12.75" customHeight="1">
      <c r="A130" s="164"/>
      <c r="B130" s="163"/>
      <c r="C130" s="163"/>
      <c r="D130" s="158"/>
      <c r="E130" s="158"/>
      <c r="F130" s="158"/>
      <c r="G130" s="158"/>
      <c r="H130" s="163"/>
    </row>
    <row r="131" spans="1:8" ht="12.75" customHeight="1">
      <c r="A131" s="171"/>
      <c r="B131" s="166"/>
      <c r="C131" s="166"/>
      <c r="D131" s="158"/>
      <c r="E131" s="158"/>
      <c r="F131" s="158"/>
      <c r="G131" s="158"/>
      <c r="H131" s="166"/>
    </row>
    <row r="132" spans="1:8" ht="12.75" customHeight="1">
      <c r="A132" s="168"/>
      <c r="B132" s="161"/>
      <c r="C132" s="161"/>
      <c r="D132" s="158"/>
      <c r="E132" s="158"/>
      <c r="F132" s="158"/>
      <c r="G132" s="158"/>
      <c r="H132" s="161"/>
    </row>
    <row r="133" spans="1:8" ht="12.75" customHeight="1">
      <c r="A133" s="168"/>
      <c r="B133" s="161"/>
      <c r="C133" s="161"/>
      <c r="D133" s="158"/>
      <c r="E133" s="158"/>
      <c r="F133" s="158"/>
      <c r="G133" s="158"/>
      <c r="H133" s="161"/>
    </row>
    <row r="134" spans="1:8" ht="12.75" customHeight="1">
      <c r="A134" s="168"/>
      <c r="B134" s="161"/>
      <c r="C134" s="161"/>
      <c r="D134" s="158"/>
      <c r="E134" s="158"/>
      <c r="F134" s="158"/>
      <c r="G134" s="158"/>
      <c r="H134" s="161"/>
    </row>
    <row r="135" spans="1:8" ht="12.75" customHeight="1">
      <c r="A135" s="168"/>
      <c r="B135" s="161"/>
      <c r="C135" s="161"/>
      <c r="D135" s="158"/>
      <c r="E135" s="158"/>
      <c r="F135" s="158"/>
      <c r="G135" s="158"/>
      <c r="H135" s="161"/>
    </row>
    <row r="136" spans="1:8" ht="12.75" customHeight="1">
      <c r="A136" s="168"/>
      <c r="B136" s="161"/>
      <c r="C136" s="161"/>
      <c r="D136" s="158"/>
      <c r="E136" s="158"/>
      <c r="F136" s="158"/>
      <c r="G136" s="158"/>
      <c r="H136" s="161"/>
    </row>
    <row r="137" spans="1:8" ht="12.75" customHeight="1">
      <c r="A137" s="160"/>
      <c r="B137" s="161"/>
      <c r="C137" s="161"/>
      <c r="D137" s="158"/>
      <c r="E137" s="158"/>
      <c r="F137" s="158"/>
      <c r="G137" s="158"/>
      <c r="H137" s="161"/>
    </row>
    <row r="138" spans="1:8" ht="12.75" customHeight="1">
      <c r="A138" s="160"/>
      <c r="B138" s="161"/>
      <c r="C138" s="161"/>
      <c r="D138" s="158"/>
      <c r="E138" s="158"/>
      <c r="F138" s="158"/>
      <c r="G138" s="158"/>
      <c r="H138" s="161"/>
    </row>
    <row r="139" spans="1:8" ht="12.75" customHeight="1">
      <c r="A139" s="160"/>
      <c r="B139" s="161"/>
      <c r="C139" s="161"/>
      <c r="D139" s="158"/>
      <c r="E139" s="158"/>
      <c r="F139" s="158"/>
      <c r="G139" s="158"/>
      <c r="H139" s="161"/>
    </row>
    <row r="140" spans="1:8" ht="12.75" customHeight="1">
      <c r="A140" s="160"/>
      <c r="B140" s="161"/>
      <c r="C140" s="161"/>
      <c r="D140" s="158"/>
      <c r="E140" s="158"/>
      <c r="F140" s="158"/>
      <c r="G140" s="158"/>
      <c r="H140" s="161"/>
    </row>
    <row r="141" spans="1:8" ht="12.75" customHeight="1">
      <c r="A141" s="168"/>
      <c r="B141" s="163"/>
      <c r="C141" s="163"/>
      <c r="D141" s="158"/>
      <c r="E141" s="158"/>
      <c r="F141" s="158"/>
      <c r="G141" s="158"/>
      <c r="H141" s="163"/>
    </row>
    <row r="142" spans="1:8" ht="12.75" customHeight="1">
      <c r="A142" s="164"/>
      <c r="B142" s="163"/>
      <c r="C142" s="163"/>
      <c r="D142" s="158"/>
      <c r="E142" s="158"/>
      <c r="F142" s="158"/>
      <c r="G142" s="158"/>
      <c r="H142" s="163"/>
    </row>
    <row r="143" spans="1:8" ht="12.75" customHeight="1">
      <c r="A143" s="165"/>
      <c r="B143" s="166"/>
      <c r="C143" s="166"/>
      <c r="D143" s="158"/>
      <c r="E143" s="158"/>
      <c r="F143" s="158"/>
      <c r="G143" s="158"/>
      <c r="H143" s="166"/>
    </row>
    <row r="144" spans="1:8" ht="12.75" customHeight="1">
      <c r="A144" s="160"/>
      <c r="B144" s="161"/>
      <c r="C144" s="161"/>
      <c r="D144" s="158"/>
      <c r="E144" s="158"/>
      <c r="F144" s="158"/>
      <c r="G144" s="158"/>
      <c r="H144" s="161"/>
    </row>
    <row r="145" spans="1:8" ht="12.75" customHeight="1">
      <c r="A145" s="160"/>
      <c r="B145" s="161"/>
      <c r="C145" s="161"/>
      <c r="D145" s="158"/>
      <c r="E145" s="158"/>
      <c r="F145" s="158"/>
      <c r="G145" s="158"/>
      <c r="H145" s="161"/>
    </row>
    <row r="146" spans="1:8" ht="12.75" customHeight="1">
      <c r="A146" s="160"/>
      <c r="B146" s="161"/>
      <c r="C146" s="161"/>
      <c r="D146" s="158"/>
      <c r="E146" s="158"/>
      <c r="F146" s="158"/>
      <c r="G146" s="158"/>
      <c r="H146" s="161"/>
    </row>
    <row r="147" spans="1:8" ht="12.75" customHeight="1">
      <c r="A147" s="160"/>
      <c r="B147" s="161"/>
      <c r="C147" s="161"/>
      <c r="D147" s="158"/>
      <c r="E147" s="158"/>
      <c r="F147" s="158"/>
      <c r="G147" s="158"/>
      <c r="H147" s="161"/>
    </row>
    <row r="148" spans="1:8" ht="12.75" customHeight="1">
      <c r="A148" s="160"/>
      <c r="B148" s="163"/>
      <c r="C148" s="163"/>
      <c r="D148" s="158"/>
      <c r="E148" s="158"/>
      <c r="F148" s="158"/>
      <c r="G148" s="158"/>
      <c r="H148" s="163"/>
    </row>
    <row r="149" spans="1:8" ht="12.75" customHeight="1">
      <c r="A149" s="164"/>
      <c r="B149" s="163"/>
      <c r="C149" s="163"/>
      <c r="D149" s="158"/>
      <c r="E149" s="158"/>
      <c r="F149" s="158"/>
      <c r="G149" s="158"/>
      <c r="H149" s="163"/>
    </row>
    <row r="150" spans="1:8" ht="12.75" customHeight="1">
      <c r="A150" s="165"/>
      <c r="B150" s="166"/>
      <c r="C150" s="166"/>
      <c r="D150" s="158"/>
      <c r="E150" s="158"/>
      <c r="F150" s="158"/>
      <c r="G150" s="158"/>
      <c r="H150" s="166"/>
    </row>
    <row r="151" spans="1:8" ht="12.75" customHeight="1">
      <c r="A151" s="160"/>
      <c r="B151" s="161"/>
      <c r="C151" s="161"/>
      <c r="D151" s="158"/>
      <c r="E151" s="158"/>
      <c r="F151" s="158"/>
      <c r="G151" s="158"/>
      <c r="H151" s="161"/>
    </row>
    <row r="152" spans="1:8" ht="12.75" customHeight="1">
      <c r="A152" s="160"/>
      <c r="B152" s="161"/>
      <c r="C152" s="161"/>
      <c r="D152" s="158"/>
      <c r="E152" s="158"/>
      <c r="F152" s="158"/>
      <c r="G152" s="158"/>
      <c r="H152" s="161"/>
    </row>
    <row r="153" spans="1:8" ht="12.75" customHeight="1">
      <c r="A153" s="160"/>
      <c r="B153" s="161"/>
      <c r="C153" s="161"/>
      <c r="D153" s="158"/>
      <c r="E153" s="158"/>
      <c r="F153" s="158"/>
      <c r="G153" s="158"/>
      <c r="H153" s="161"/>
    </row>
    <row r="154" spans="1:8" ht="12.75" customHeight="1">
      <c r="A154" s="160"/>
      <c r="B154" s="161"/>
      <c r="C154" s="161"/>
      <c r="D154" s="158"/>
      <c r="E154" s="158"/>
      <c r="F154" s="158"/>
      <c r="G154" s="158"/>
      <c r="H154" s="161"/>
    </row>
    <row r="155" spans="1:8" ht="12.75" customHeight="1">
      <c r="A155" s="160"/>
      <c r="B155" s="161"/>
      <c r="C155" s="161"/>
      <c r="D155" s="158"/>
      <c r="E155" s="158"/>
      <c r="F155" s="158"/>
      <c r="G155" s="158"/>
      <c r="H155" s="161"/>
    </row>
    <row r="156" spans="1:8" ht="12.75" customHeight="1">
      <c r="A156" s="160"/>
      <c r="B156" s="161"/>
      <c r="C156" s="161"/>
      <c r="D156" s="158"/>
      <c r="E156" s="158"/>
      <c r="F156" s="158"/>
      <c r="G156" s="158"/>
      <c r="H156" s="161"/>
    </row>
    <row r="157" spans="1:8" ht="12.75" customHeight="1">
      <c r="A157" s="160"/>
      <c r="B157" s="161"/>
      <c r="C157" s="161"/>
      <c r="D157" s="158"/>
      <c r="E157" s="158"/>
      <c r="F157" s="158"/>
      <c r="G157" s="158"/>
      <c r="H157" s="161"/>
    </row>
    <row r="158" spans="1:8" ht="12.75" customHeight="1">
      <c r="A158" s="160"/>
      <c r="B158" s="163"/>
      <c r="C158" s="163"/>
      <c r="D158" s="158"/>
      <c r="E158" s="158"/>
      <c r="F158" s="158"/>
      <c r="G158" s="158"/>
      <c r="H158" s="163"/>
    </row>
    <row r="159" spans="1:8" ht="12.75" customHeight="1">
      <c r="A159" s="164"/>
      <c r="B159" s="163"/>
      <c r="C159" s="163"/>
      <c r="D159" s="158"/>
      <c r="E159" s="158"/>
      <c r="F159" s="158"/>
      <c r="G159" s="158"/>
      <c r="H159" s="163"/>
    </row>
    <row r="160" spans="1:8" ht="12.75" customHeight="1">
      <c r="A160" s="165"/>
      <c r="B160" s="166"/>
      <c r="C160" s="166"/>
      <c r="D160" s="158"/>
      <c r="E160" s="158"/>
      <c r="F160" s="158"/>
      <c r="G160" s="158"/>
      <c r="H160" s="166"/>
    </row>
    <row r="161" spans="1:8" ht="12.75" customHeight="1">
      <c r="A161" s="160"/>
      <c r="B161" s="161"/>
      <c r="C161" s="161"/>
      <c r="D161" s="158"/>
      <c r="E161" s="158"/>
      <c r="F161" s="158"/>
      <c r="G161" s="158"/>
      <c r="H161" s="161"/>
    </row>
    <row r="162" spans="1:8" ht="12.75" customHeight="1">
      <c r="A162" s="160"/>
      <c r="B162" s="161"/>
      <c r="C162" s="161"/>
      <c r="D162" s="158"/>
      <c r="E162" s="158"/>
      <c r="F162" s="158"/>
      <c r="G162" s="158"/>
      <c r="H162" s="161"/>
    </row>
    <row r="163" spans="1:8" ht="12.75" customHeight="1">
      <c r="A163" s="160"/>
      <c r="B163" s="161"/>
      <c r="C163" s="161"/>
      <c r="D163" s="158"/>
      <c r="E163" s="158"/>
      <c r="F163" s="158"/>
      <c r="G163" s="158"/>
      <c r="H163" s="161"/>
    </row>
    <row r="164" spans="1:8" ht="12.75" customHeight="1">
      <c r="A164" s="160"/>
      <c r="B164" s="161"/>
      <c r="C164" s="161"/>
      <c r="D164" s="158"/>
      <c r="E164" s="158"/>
      <c r="F164" s="158"/>
      <c r="G164" s="158"/>
      <c r="H164" s="161"/>
    </row>
    <row r="165" spans="1:8" ht="12.75" customHeight="1">
      <c r="A165" s="160"/>
      <c r="B165" s="161"/>
      <c r="C165" s="161"/>
      <c r="D165" s="158"/>
      <c r="E165" s="158"/>
      <c r="F165" s="158"/>
      <c r="G165" s="158"/>
      <c r="H165" s="161"/>
    </row>
    <row r="166" spans="1:8" ht="12.75" customHeight="1">
      <c r="A166" s="160"/>
      <c r="B166" s="161"/>
      <c r="C166" s="161"/>
      <c r="D166" s="158"/>
      <c r="E166" s="158"/>
      <c r="F166" s="158"/>
      <c r="G166" s="158"/>
      <c r="H166" s="161"/>
    </row>
    <row r="167" spans="1:8" ht="12.75" customHeight="1">
      <c r="A167" s="160"/>
      <c r="B167" s="161"/>
      <c r="C167" s="161"/>
      <c r="D167" s="158"/>
      <c r="E167" s="158"/>
      <c r="F167" s="158"/>
      <c r="G167" s="158"/>
      <c r="H167" s="161"/>
    </row>
    <row r="168" spans="1:8" ht="12.75" customHeight="1">
      <c r="A168" s="160"/>
      <c r="B168" s="161"/>
      <c r="C168" s="161"/>
      <c r="D168" s="158"/>
      <c r="E168" s="158"/>
      <c r="F168" s="158"/>
      <c r="G168" s="158"/>
      <c r="H168" s="161"/>
    </row>
    <row r="169" spans="1:8" ht="12.75" customHeight="1">
      <c r="A169" s="160"/>
      <c r="B169" s="161"/>
      <c r="C169" s="161"/>
      <c r="D169" s="158"/>
      <c r="E169" s="158"/>
      <c r="F169" s="158"/>
      <c r="G169" s="158"/>
      <c r="H169" s="161"/>
    </row>
    <row r="170" spans="1:8" ht="12.75" customHeight="1">
      <c r="A170" s="160"/>
      <c r="B170" s="161"/>
      <c r="C170" s="161"/>
      <c r="D170" s="158"/>
      <c r="E170" s="158"/>
      <c r="F170" s="158"/>
      <c r="G170" s="158"/>
      <c r="H170" s="161"/>
    </row>
    <row r="171" spans="1:8" ht="12.75" customHeight="1">
      <c r="A171" s="160"/>
      <c r="B171" s="161"/>
      <c r="C171" s="161"/>
      <c r="D171" s="158"/>
      <c r="E171" s="158"/>
      <c r="F171" s="158"/>
      <c r="G171" s="158"/>
      <c r="H171" s="161"/>
    </row>
    <row r="172" spans="1:8" ht="12.75" customHeight="1">
      <c r="A172" s="160"/>
      <c r="B172" s="161"/>
      <c r="C172" s="161"/>
      <c r="D172" s="158"/>
      <c r="E172" s="158"/>
      <c r="F172" s="158"/>
      <c r="G172" s="158"/>
      <c r="H172" s="161"/>
    </row>
    <row r="173" spans="1:8" ht="12.75" customHeight="1">
      <c r="A173" s="160"/>
      <c r="B173" s="163"/>
      <c r="C173" s="163"/>
      <c r="D173" s="158"/>
      <c r="E173" s="158"/>
      <c r="F173" s="158"/>
      <c r="G173" s="158"/>
      <c r="H173" s="163"/>
    </row>
    <row r="174" spans="1:8" ht="12.75" customHeight="1">
      <c r="A174" s="164"/>
      <c r="B174" s="163"/>
      <c r="C174" s="163"/>
      <c r="D174" s="158"/>
      <c r="E174" s="158"/>
      <c r="F174" s="158"/>
      <c r="G174" s="158"/>
      <c r="H174" s="163"/>
    </row>
    <row r="175" spans="1:8" ht="12.75" customHeight="1">
      <c r="A175" s="165"/>
      <c r="B175" s="166"/>
      <c r="C175" s="166"/>
      <c r="D175" s="158"/>
      <c r="E175" s="158"/>
      <c r="F175" s="158"/>
      <c r="G175" s="158"/>
      <c r="H175" s="166"/>
    </row>
    <row r="176" spans="1:8" ht="12.75" customHeight="1">
      <c r="A176" s="160"/>
      <c r="B176" s="161"/>
      <c r="C176" s="161"/>
      <c r="D176" s="158"/>
      <c r="E176" s="158"/>
      <c r="F176" s="158"/>
      <c r="G176" s="158"/>
      <c r="H176" s="161"/>
    </row>
    <row r="177" spans="1:8" ht="12.75" customHeight="1">
      <c r="A177" s="160"/>
      <c r="B177" s="161"/>
      <c r="C177" s="161"/>
      <c r="D177" s="158"/>
      <c r="E177" s="158"/>
      <c r="F177" s="158"/>
      <c r="G177" s="158"/>
      <c r="H177" s="161"/>
    </row>
    <row r="178" spans="1:8" ht="12.75" customHeight="1">
      <c r="A178" s="160"/>
      <c r="B178" s="161"/>
      <c r="C178" s="161"/>
      <c r="D178" s="158"/>
      <c r="E178" s="158"/>
      <c r="F178" s="158"/>
      <c r="G178" s="158"/>
      <c r="H178" s="161"/>
    </row>
    <row r="179" spans="1:8" ht="12.75" customHeight="1">
      <c r="A179" s="160"/>
      <c r="B179" s="161"/>
      <c r="C179" s="161"/>
      <c r="D179" s="158"/>
      <c r="E179" s="158"/>
      <c r="F179" s="158"/>
      <c r="G179" s="158"/>
      <c r="H179" s="161"/>
    </row>
    <row r="180" spans="1:8" ht="12.75" customHeight="1">
      <c r="A180" s="160"/>
      <c r="B180" s="161"/>
      <c r="C180" s="161"/>
      <c r="D180" s="158"/>
      <c r="E180" s="158"/>
      <c r="F180" s="158"/>
      <c r="G180" s="158"/>
      <c r="H180" s="161"/>
    </row>
    <row r="181" spans="1:8" ht="12.75" customHeight="1">
      <c r="A181" s="160"/>
      <c r="B181" s="161"/>
      <c r="C181" s="161"/>
      <c r="D181" s="158"/>
      <c r="E181" s="158"/>
      <c r="F181" s="158"/>
      <c r="G181" s="158"/>
      <c r="H181" s="161"/>
    </row>
    <row r="182" spans="1:8" ht="12.75" customHeight="1">
      <c r="A182" s="160"/>
      <c r="B182" s="161"/>
      <c r="C182" s="161"/>
      <c r="D182" s="158"/>
      <c r="E182" s="158"/>
      <c r="F182" s="158"/>
      <c r="G182" s="158"/>
      <c r="H182" s="161"/>
    </row>
    <row r="183" spans="1:8" ht="12.75" customHeight="1">
      <c r="A183" s="160"/>
      <c r="B183" s="161"/>
      <c r="C183" s="161"/>
      <c r="D183" s="158"/>
      <c r="E183" s="158"/>
      <c r="F183" s="158"/>
      <c r="G183" s="158"/>
      <c r="H183" s="161"/>
    </row>
    <row r="184" spans="1:8" ht="12.75" customHeight="1">
      <c r="A184" s="160"/>
      <c r="B184" s="172"/>
      <c r="C184" s="172"/>
      <c r="D184" s="158"/>
      <c r="E184" s="158"/>
      <c r="F184" s="158"/>
      <c r="G184" s="158"/>
      <c r="H184" s="172"/>
    </row>
    <row r="185" spans="1:8" ht="12.75" customHeight="1">
      <c r="A185" s="160"/>
      <c r="B185" s="163"/>
      <c r="C185" s="163"/>
      <c r="D185" s="158"/>
      <c r="E185" s="158"/>
      <c r="F185" s="158"/>
      <c r="G185" s="158"/>
      <c r="H185" s="163"/>
    </row>
    <row r="186" spans="1:8" ht="12.75" customHeight="1">
      <c r="A186" s="165"/>
      <c r="B186" s="166"/>
      <c r="C186" s="166"/>
      <c r="D186" s="158"/>
      <c r="E186" s="158"/>
      <c r="F186" s="158"/>
      <c r="G186" s="158"/>
      <c r="H186" s="166"/>
    </row>
    <row r="187" spans="1:8" ht="12.75" customHeight="1">
      <c r="A187" s="160"/>
      <c r="B187" s="161"/>
      <c r="C187" s="161"/>
      <c r="D187" s="158"/>
      <c r="E187" s="158"/>
      <c r="F187" s="158"/>
      <c r="G187" s="158"/>
      <c r="H187" s="161"/>
    </row>
    <row r="188" spans="1:8" ht="12.75" customHeight="1">
      <c r="A188" s="160"/>
      <c r="B188" s="161"/>
      <c r="C188" s="161"/>
      <c r="D188" s="158"/>
      <c r="E188" s="158"/>
      <c r="F188" s="158"/>
      <c r="G188" s="158"/>
      <c r="H188" s="161"/>
    </row>
    <row r="189" spans="1:8" ht="12.75" customHeight="1">
      <c r="A189" s="160"/>
      <c r="B189" s="161"/>
      <c r="C189" s="161"/>
      <c r="D189" s="158"/>
      <c r="E189" s="158"/>
      <c r="F189" s="158"/>
      <c r="G189" s="158"/>
      <c r="H189" s="161"/>
    </row>
    <row r="190" spans="1:8" ht="12.75" customHeight="1">
      <c r="A190" s="160"/>
      <c r="B190" s="163"/>
      <c r="C190" s="163"/>
      <c r="D190" s="158"/>
      <c r="E190" s="158"/>
      <c r="F190" s="158"/>
      <c r="G190" s="158"/>
      <c r="H190" s="163"/>
    </row>
    <row r="191" spans="1:8" ht="12.75" customHeight="1">
      <c r="A191" s="160"/>
      <c r="B191" s="163"/>
      <c r="C191" s="163"/>
      <c r="D191" s="158"/>
      <c r="E191" s="158"/>
      <c r="F191" s="158"/>
      <c r="G191" s="158"/>
      <c r="H191" s="163"/>
    </row>
    <row r="192" spans="1:8" ht="12.75" customHeight="1">
      <c r="A192" s="165"/>
      <c r="B192" s="166"/>
      <c r="C192" s="166"/>
      <c r="D192" s="158"/>
      <c r="E192" s="158"/>
      <c r="F192" s="158"/>
      <c r="G192" s="158"/>
      <c r="H192" s="166"/>
    </row>
    <row r="193" spans="1:8" ht="12.75" customHeight="1">
      <c r="A193" s="160"/>
      <c r="B193" s="161"/>
      <c r="C193" s="161"/>
      <c r="D193" s="158"/>
      <c r="E193" s="158"/>
      <c r="F193" s="158"/>
      <c r="G193" s="158"/>
      <c r="H193" s="161"/>
    </row>
    <row r="194" spans="1:8" ht="12.75" customHeight="1">
      <c r="A194" s="160"/>
      <c r="B194" s="161"/>
      <c r="C194" s="161"/>
      <c r="D194" s="158"/>
      <c r="E194" s="158"/>
      <c r="F194" s="158"/>
      <c r="G194" s="158"/>
      <c r="H194" s="161"/>
    </row>
    <row r="195" spans="1:8" ht="12.75" customHeight="1">
      <c r="A195" s="160"/>
      <c r="B195" s="161"/>
      <c r="C195" s="161"/>
      <c r="D195" s="158"/>
      <c r="E195" s="158"/>
      <c r="F195" s="158"/>
      <c r="G195" s="158"/>
      <c r="H195" s="161"/>
    </row>
    <row r="196" spans="1:8" ht="12.75" customHeight="1">
      <c r="A196" s="160"/>
      <c r="B196" s="161"/>
      <c r="C196" s="161"/>
      <c r="D196" s="158"/>
      <c r="E196" s="158"/>
      <c r="F196" s="158"/>
      <c r="G196" s="158"/>
      <c r="H196" s="161"/>
    </row>
    <row r="197" spans="1:8" ht="12.75" customHeight="1">
      <c r="A197" s="160"/>
      <c r="B197" s="161"/>
      <c r="C197" s="161"/>
      <c r="D197" s="158"/>
      <c r="E197" s="158"/>
      <c r="F197" s="158"/>
      <c r="G197" s="158"/>
      <c r="H197" s="161"/>
    </row>
    <row r="198" spans="1:8" ht="12.75" customHeight="1">
      <c r="A198" s="160"/>
      <c r="B198" s="161"/>
      <c r="C198" s="161"/>
      <c r="D198" s="158"/>
      <c r="E198" s="158"/>
      <c r="F198" s="158"/>
      <c r="G198" s="158"/>
      <c r="H198" s="161"/>
    </row>
    <row r="199" spans="1:8" ht="12.75" customHeight="1">
      <c r="A199" s="160"/>
      <c r="B199" s="161"/>
      <c r="C199" s="161"/>
      <c r="D199" s="158"/>
      <c r="E199" s="158"/>
      <c r="F199" s="158"/>
      <c r="G199" s="158"/>
      <c r="H199" s="161"/>
    </row>
    <row r="200" spans="1:8" ht="12.75" customHeight="1">
      <c r="A200" s="160"/>
      <c r="B200" s="161"/>
      <c r="C200" s="161"/>
      <c r="D200" s="158"/>
      <c r="E200" s="158"/>
      <c r="F200" s="158"/>
      <c r="G200" s="158"/>
      <c r="H200" s="161"/>
    </row>
    <row r="201" spans="1:8" ht="12.75" customHeight="1">
      <c r="A201" s="160"/>
      <c r="B201" s="163"/>
      <c r="C201" s="163"/>
      <c r="D201" s="158"/>
      <c r="E201" s="158"/>
      <c r="F201" s="158"/>
      <c r="G201" s="158"/>
      <c r="H201" s="163"/>
    </row>
    <row r="202" spans="1:8" ht="12.75" customHeight="1">
      <c r="A202" s="160"/>
      <c r="B202" s="163"/>
      <c r="C202" s="163"/>
      <c r="D202" s="158"/>
      <c r="E202" s="158"/>
      <c r="F202" s="158"/>
      <c r="G202" s="158"/>
      <c r="H202" s="163"/>
    </row>
    <row r="203" spans="1:8" ht="12.75" customHeight="1">
      <c r="A203" s="165"/>
      <c r="B203" s="166"/>
      <c r="C203" s="166"/>
      <c r="D203" s="158"/>
      <c r="E203" s="158"/>
      <c r="F203" s="158"/>
      <c r="G203" s="158"/>
      <c r="H203" s="166"/>
    </row>
    <row r="204" spans="1:8" ht="12.75" customHeight="1">
      <c r="A204" s="160"/>
      <c r="B204" s="161"/>
      <c r="C204" s="161"/>
      <c r="D204" s="158"/>
      <c r="E204" s="158"/>
      <c r="F204" s="158"/>
      <c r="G204" s="158"/>
      <c r="H204" s="161"/>
    </row>
    <row r="205" spans="1:8" ht="12.75" customHeight="1">
      <c r="A205" s="160"/>
      <c r="B205" s="161"/>
      <c r="C205" s="161"/>
      <c r="D205" s="158"/>
      <c r="E205" s="158"/>
      <c r="F205" s="158"/>
      <c r="G205" s="158"/>
      <c r="H205" s="161"/>
    </row>
    <row r="206" spans="1:8" ht="12.75" customHeight="1">
      <c r="A206" s="160"/>
      <c r="B206" s="161"/>
      <c r="C206" s="161"/>
      <c r="D206" s="158"/>
      <c r="E206" s="158"/>
      <c r="F206" s="158"/>
      <c r="G206" s="158"/>
      <c r="H206" s="161"/>
    </row>
    <row r="207" spans="1:8" ht="12.75" customHeight="1">
      <c r="A207" s="160"/>
      <c r="B207" s="161"/>
      <c r="C207" s="161"/>
      <c r="D207" s="158"/>
      <c r="E207" s="158"/>
      <c r="F207" s="158"/>
      <c r="G207" s="158"/>
      <c r="H207" s="161"/>
    </row>
    <row r="208" spans="1:8" ht="12.75" customHeight="1">
      <c r="A208" s="160"/>
      <c r="B208" s="161"/>
      <c r="C208" s="161"/>
      <c r="D208" s="158"/>
      <c r="E208" s="158"/>
      <c r="F208" s="158"/>
      <c r="G208" s="158"/>
      <c r="H208" s="161"/>
    </row>
    <row r="209" spans="1:8" ht="12.75" customHeight="1">
      <c r="A209" s="160"/>
      <c r="B209" s="161"/>
      <c r="C209" s="161"/>
      <c r="D209" s="158"/>
      <c r="E209" s="158"/>
      <c r="F209" s="158"/>
      <c r="G209" s="158"/>
      <c r="H209" s="161"/>
    </row>
    <row r="210" spans="1:8" ht="12.75" customHeight="1">
      <c r="A210" s="160"/>
      <c r="B210" s="163"/>
      <c r="C210" s="163"/>
      <c r="D210" s="158"/>
      <c r="E210" s="158"/>
      <c r="F210" s="158"/>
      <c r="G210" s="158"/>
      <c r="H210" s="163"/>
    </row>
    <row r="211" spans="1:8" ht="12.75" customHeight="1">
      <c r="A211" s="160"/>
      <c r="B211" s="163"/>
      <c r="C211" s="163"/>
      <c r="D211" s="158"/>
      <c r="E211" s="158"/>
      <c r="F211" s="158"/>
      <c r="G211" s="158"/>
      <c r="H211" s="163"/>
    </row>
    <row r="212" spans="1:8" ht="12.75" customHeight="1">
      <c r="A212" s="165"/>
      <c r="B212" s="166"/>
      <c r="C212" s="166"/>
      <c r="D212" s="158"/>
      <c r="E212" s="158"/>
      <c r="F212" s="158"/>
      <c r="G212" s="158"/>
      <c r="H212" s="166"/>
    </row>
    <row r="213" spans="1:8" ht="12.75" customHeight="1">
      <c r="A213" s="160"/>
      <c r="B213" s="161"/>
      <c r="C213" s="161"/>
      <c r="D213" s="158"/>
      <c r="E213" s="158"/>
      <c r="F213" s="158"/>
      <c r="G213" s="158"/>
      <c r="H213" s="161"/>
    </row>
    <row r="214" spans="1:8" ht="12.75" customHeight="1">
      <c r="A214" s="160"/>
      <c r="B214" s="161"/>
      <c r="C214" s="161"/>
      <c r="D214" s="158"/>
      <c r="E214" s="158"/>
      <c r="F214" s="158"/>
      <c r="G214" s="158"/>
      <c r="H214" s="161"/>
    </row>
    <row r="215" spans="1:8" ht="12.75" customHeight="1">
      <c r="A215" s="160"/>
      <c r="B215" s="161"/>
      <c r="C215" s="161"/>
      <c r="D215" s="158"/>
      <c r="E215" s="158"/>
      <c r="F215" s="158"/>
      <c r="G215" s="158"/>
      <c r="H215" s="161"/>
    </row>
    <row r="216" spans="1:8" ht="12.75" customHeight="1">
      <c r="A216" s="160"/>
      <c r="B216" s="163"/>
      <c r="C216" s="163"/>
      <c r="D216" s="158"/>
      <c r="E216" s="158"/>
      <c r="F216" s="158"/>
      <c r="G216" s="158"/>
      <c r="H216" s="163"/>
    </row>
    <row r="217" spans="1:8" ht="12.75" customHeight="1">
      <c r="A217" s="160"/>
      <c r="B217" s="163"/>
      <c r="C217" s="163"/>
      <c r="D217" s="158"/>
      <c r="E217" s="158"/>
      <c r="F217" s="158"/>
      <c r="G217" s="158"/>
      <c r="H217" s="163"/>
    </row>
    <row r="218" spans="1:8" ht="12.75" customHeight="1">
      <c r="A218" s="165"/>
      <c r="B218" s="166"/>
      <c r="C218" s="166"/>
      <c r="D218" s="158"/>
      <c r="E218" s="158"/>
      <c r="F218" s="158"/>
      <c r="G218" s="158"/>
      <c r="H218" s="166"/>
    </row>
    <row r="219" spans="1:8" ht="12.75" customHeight="1">
      <c r="A219" s="160"/>
      <c r="B219" s="161"/>
      <c r="C219" s="161"/>
      <c r="D219" s="158"/>
      <c r="E219" s="158"/>
      <c r="F219" s="158"/>
      <c r="G219" s="158"/>
      <c r="H219" s="161"/>
    </row>
    <row r="220" spans="1:8" ht="12.75" customHeight="1">
      <c r="A220" s="160"/>
      <c r="B220" s="161"/>
      <c r="C220" s="161"/>
      <c r="D220" s="158"/>
      <c r="E220" s="158"/>
      <c r="F220" s="158"/>
      <c r="G220" s="158"/>
      <c r="H220" s="161"/>
    </row>
    <row r="221" spans="1:8" ht="12.75" customHeight="1">
      <c r="A221" s="160"/>
      <c r="B221" s="161"/>
      <c r="C221" s="161"/>
      <c r="D221" s="158"/>
      <c r="E221" s="158"/>
      <c r="F221" s="158"/>
      <c r="G221" s="158"/>
      <c r="H221" s="161"/>
    </row>
    <row r="222" spans="1:8" ht="12.75" customHeight="1">
      <c r="A222" s="160"/>
      <c r="B222" s="163"/>
      <c r="C222" s="163"/>
      <c r="D222" s="158"/>
      <c r="E222" s="158"/>
      <c r="F222" s="158"/>
      <c r="G222" s="158"/>
      <c r="H222" s="163"/>
    </row>
    <row r="223" spans="1:8" ht="12.75" customHeight="1">
      <c r="A223" s="160"/>
      <c r="B223" s="163"/>
      <c r="C223" s="163"/>
      <c r="D223" s="158"/>
      <c r="E223" s="158"/>
      <c r="F223" s="158"/>
      <c r="G223" s="158"/>
      <c r="H223" s="163"/>
    </row>
    <row r="224" spans="1:8" ht="12.75" customHeight="1">
      <c r="A224" s="165"/>
      <c r="B224" s="166"/>
      <c r="C224" s="166"/>
      <c r="D224" s="158"/>
      <c r="E224" s="158"/>
      <c r="F224" s="158"/>
      <c r="G224" s="158"/>
      <c r="H224" s="166"/>
    </row>
    <row r="225" spans="1:8" ht="12.75" customHeight="1">
      <c r="A225" s="173"/>
      <c r="B225" s="158"/>
      <c r="C225" s="158"/>
      <c r="D225" s="116"/>
      <c r="E225" s="116"/>
      <c r="H225" s="158"/>
    </row>
    <row r="226" spans="1:8" ht="12.75" customHeight="1">
      <c r="A226" s="173"/>
      <c r="B226" s="158"/>
      <c r="C226" s="158"/>
      <c r="D226" s="116"/>
      <c r="E226" s="116"/>
      <c r="H226" s="158"/>
    </row>
    <row r="227" spans="1:8" ht="12.75" customHeight="1">
      <c r="A227" s="173"/>
      <c r="B227" s="158"/>
      <c r="C227" s="158"/>
      <c r="D227" s="116"/>
      <c r="E227" s="116"/>
      <c r="H227" s="158"/>
    </row>
    <row r="228" spans="1:8" ht="12.75" customHeight="1">
      <c r="A228" s="173"/>
      <c r="B228" s="158"/>
      <c r="C228" s="158"/>
      <c r="D228" s="116"/>
      <c r="E228" s="116"/>
      <c r="H228" s="158"/>
    </row>
    <row r="229" spans="1:8" ht="12.75" customHeight="1">
      <c r="A229" s="173"/>
      <c r="B229" s="158"/>
      <c r="C229" s="158"/>
      <c r="D229" s="116"/>
      <c r="E229" s="116"/>
      <c r="H229" s="158"/>
    </row>
    <row r="230" spans="1:8" ht="12.75" customHeight="1">
      <c r="A230" s="173"/>
      <c r="B230" s="158"/>
      <c r="C230" s="158"/>
      <c r="D230" s="116"/>
      <c r="E230" s="116"/>
      <c r="H230" s="158"/>
    </row>
    <row r="231" spans="1:8" ht="12.75" customHeight="1">
      <c r="A231" s="173"/>
      <c r="B231" s="158"/>
      <c r="C231" s="158"/>
      <c r="D231" s="116"/>
      <c r="E231" s="116"/>
      <c r="H231" s="158"/>
    </row>
    <row r="232" spans="1:8" ht="12.75" customHeight="1">
      <c r="A232" s="173"/>
      <c r="B232" s="158"/>
      <c r="C232" s="158"/>
      <c r="D232" s="116"/>
      <c r="E232" s="116"/>
      <c r="H232" s="158"/>
    </row>
    <row r="233" spans="1:8" ht="12.75" customHeight="1">
      <c r="A233" s="173"/>
      <c r="B233" s="158"/>
      <c r="C233" s="158"/>
      <c r="D233" s="116"/>
      <c r="E233" s="116"/>
      <c r="H233" s="158"/>
    </row>
    <row r="234" spans="1:8" ht="12.75" customHeight="1">
      <c r="A234" s="173"/>
      <c r="B234" s="158"/>
      <c r="C234" s="158"/>
      <c r="D234" s="116"/>
      <c r="E234" s="116"/>
      <c r="H234" s="158"/>
    </row>
    <row r="235" spans="1:8" ht="12.75" customHeight="1">
      <c r="A235" s="173"/>
      <c r="B235" s="158"/>
      <c r="C235" s="158"/>
      <c r="D235" s="116"/>
      <c r="E235" s="116"/>
      <c r="H235" s="158"/>
    </row>
    <row r="236" spans="1:8" ht="12.75" customHeight="1">
      <c r="A236" s="173"/>
      <c r="B236" s="158"/>
      <c r="C236" s="158"/>
      <c r="D236" s="116"/>
      <c r="E236" s="116"/>
      <c r="H236" s="158"/>
    </row>
    <row r="237" spans="1:8" ht="12.75" customHeight="1">
      <c r="A237" s="173"/>
      <c r="B237" s="158"/>
      <c r="C237" s="158"/>
      <c r="D237" s="116"/>
      <c r="E237" s="116"/>
      <c r="H237" s="158"/>
    </row>
    <row r="238" spans="1:8" ht="12.75" customHeight="1">
      <c r="A238" s="173"/>
      <c r="B238" s="158"/>
      <c r="C238" s="158"/>
      <c r="D238" s="116"/>
      <c r="E238" s="116"/>
      <c r="H238" s="158"/>
    </row>
    <row r="239" spans="1:8" ht="12.75" customHeight="1">
      <c r="A239" s="173"/>
      <c r="B239" s="116"/>
      <c r="C239" s="116"/>
      <c r="D239" s="116"/>
      <c r="E239" s="116"/>
      <c r="H239" s="158"/>
    </row>
    <row r="240" spans="1:8">
      <c r="A240" s="173"/>
      <c r="B240" s="116"/>
      <c r="C240" s="116"/>
      <c r="D240" s="116"/>
      <c r="E240" s="116"/>
      <c r="H240" s="158"/>
    </row>
    <row r="241" spans="1:5">
      <c r="A241" s="173"/>
      <c r="B241" s="116"/>
      <c r="C241" s="116"/>
      <c r="D241" s="116"/>
      <c r="E241" s="116"/>
    </row>
    <row r="242" spans="1:5">
      <c r="A242" s="173"/>
      <c r="B242" s="116"/>
      <c r="C242" s="116"/>
      <c r="D242" s="116"/>
      <c r="E242" s="116"/>
    </row>
    <row r="243" spans="1:5">
      <c r="A243" s="173"/>
      <c r="B243" s="116"/>
      <c r="C243" s="116"/>
      <c r="D243" s="116"/>
      <c r="E243" s="116"/>
    </row>
    <row r="244" spans="1:5">
      <c r="A244" s="173"/>
      <c r="B244" s="116"/>
      <c r="C244" s="116"/>
      <c r="D244" s="116"/>
      <c r="E244" s="116"/>
    </row>
    <row r="245" spans="1:5">
      <c r="A245" s="173"/>
      <c r="B245" s="116"/>
      <c r="C245" s="116"/>
      <c r="D245" s="116"/>
      <c r="E245" s="116"/>
    </row>
    <row r="246" spans="1:5">
      <c r="A246" s="173"/>
      <c r="B246" s="116"/>
      <c r="C246" s="116"/>
      <c r="D246" s="116"/>
      <c r="E246" s="116"/>
    </row>
    <row r="247" spans="1:5">
      <c r="A247" s="173"/>
      <c r="B247" s="116"/>
      <c r="C247" s="116"/>
      <c r="D247" s="116"/>
      <c r="E247" s="116"/>
    </row>
    <row r="248" spans="1:5">
      <c r="A248" s="173"/>
      <c r="B248" s="116"/>
      <c r="C248" s="116"/>
      <c r="D248" s="116"/>
      <c r="E248" s="116"/>
    </row>
    <row r="249" spans="1:5">
      <c r="A249" s="173"/>
      <c r="B249" s="116"/>
      <c r="C249" s="116"/>
      <c r="D249" s="116"/>
      <c r="E249" s="116"/>
    </row>
    <row r="250" spans="1:5">
      <c r="A250" s="173"/>
      <c r="B250" s="116"/>
      <c r="C250" s="116"/>
      <c r="D250" s="116"/>
      <c r="E250" s="116"/>
    </row>
    <row r="251" spans="1:5">
      <c r="A251" s="173"/>
      <c r="B251" s="116"/>
      <c r="C251" s="116"/>
      <c r="D251" s="116"/>
      <c r="E251" s="116"/>
    </row>
    <row r="252" spans="1:5">
      <c r="A252" s="173"/>
      <c r="B252" s="116"/>
      <c r="C252" s="116"/>
      <c r="D252" s="116"/>
      <c r="E252" s="116"/>
    </row>
    <row r="253" spans="1:5">
      <c r="A253" s="173"/>
      <c r="B253" s="116"/>
      <c r="C253" s="116"/>
      <c r="D253" s="116"/>
      <c r="E253" s="116"/>
    </row>
    <row r="254" spans="1:5">
      <c r="A254" s="173"/>
      <c r="B254" s="116"/>
      <c r="C254" s="116"/>
      <c r="D254" s="116"/>
      <c r="E254" s="116"/>
    </row>
    <row r="255" spans="1:5">
      <c r="A255" s="173"/>
      <c r="B255" s="116"/>
      <c r="C255" s="116"/>
      <c r="D255" s="116"/>
      <c r="E255" s="116"/>
    </row>
    <row r="256" spans="1:5">
      <c r="A256" s="173"/>
      <c r="B256" s="116"/>
      <c r="C256" s="116"/>
      <c r="D256" s="116"/>
      <c r="E256" s="116"/>
    </row>
    <row r="257" spans="1:5">
      <c r="A257" s="173"/>
      <c r="B257" s="116"/>
      <c r="C257" s="116"/>
      <c r="D257" s="116"/>
      <c r="E257" s="116"/>
    </row>
    <row r="258" spans="1:5">
      <c r="A258" s="173"/>
      <c r="B258" s="116"/>
      <c r="C258" s="116"/>
      <c r="D258" s="116"/>
      <c r="E258" s="116"/>
    </row>
    <row r="259" spans="1:5">
      <c r="A259" s="173"/>
      <c r="B259" s="116"/>
      <c r="C259" s="116"/>
      <c r="D259" s="116"/>
      <c r="E259" s="116"/>
    </row>
    <row r="260" spans="1:5">
      <c r="A260" s="173"/>
      <c r="B260" s="116"/>
      <c r="C260" s="116"/>
      <c r="D260" s="116"/>
      <c r="E260" s="116"/>
    </row>
    <row r="261" spans="1:5">
      <c r="A261" s="173"/>
      <c r="B261" s="116"/>
      <c r="C261" s="116"/>
      <c r="D261" s="116"/>
      <c r="E261" s="116"/>
    </row>
    <row r="262" spans="1:5">
      <c r="A262" s="173"/>
      <c r="B262" s="116"/>
      <c r="C262" s="116"/>
      <c r="D262" s="116"/>
      <c r="E262" s="116"/>
    </row>
    <row r="263" spans="1:5">
      <c r="A263" s="173"/>
      <c r="B263" s="116"/>
      <c r="C263" s="116"/>
      <c r="D263" s="116"/>
      <c r="E263" s="116"/>
    </row>
    <row r="264" spans="1:5">
      <c r="A264" s="173"/>
      <c r="B264" s="116"/>
      <c r="C264" s="116"/>
      <c r="D264" s="116"/>
      <c r="E264" s="116"/>
    </row>
    <row r="265" spans="1:5">
      <c r="A265" s="173"/>
      <c r="B265" s="116"/>
      <c r="C265" s="116"/>
      <c r="D265" s="116"/>
      <c r="E265" s="116"/>
    </row>
    <row r="266" spans="1:5">
      <c r="A266" s="173"/>
      <c r="B266" s="116"/>
      <c r="C266" s="116"/>
      <c r="D266" s="116"/>
      <c r="E266" s="116"/>
    </row>
    <row r="267" spans="1:5">
      <c r="A267" s="173"/>
      <c r="B267" s="116"/>
      <c r="C267" s="116"/>
      <c r="D267" s="116"/>
      <c r="E267" s="116"/>
    </row>
    <row r="268" spans="1:5">
      <c r="A268" s="173"/>
      <c r="B268" s="116"/>
      <c r="C268" s="116"/>
      <c r="D268" s="116"/>
      <c r="E268" s="116"/>
    </row>
    <row r="269" spans="1:5">
      <c r="A269" s="173"/>
      <c r="B269" s="116"/>
      <c r="C269" s="116"/>
      <c r="D269" s="116"/>
      <c r="E269" s="116"/>
    </row>
    <row r="270" spans="1:5">
      <c r="A270" s="173"/>
      <c r="B270" s="116"/>
      <c r="C270" s="116"/>
      <c r="D270" s="116"/>
      <c r="E270" s="116"/>
    </row>
    <row r="271" spans="1:5">
      <c r="A271" s="173"/>
      <c r="B271" s="116"/>
      <c r="C271" s="116"/>
      <c r="D271" s="116"/>
      <c r="E271" s="116"/>
    </row>
    <row r="272" spans="1:5">
      <c r="A272" s="173"/>
      <c r="B272" s="116"/>
      <c r="C272" s="116"/>
      <c r="D272" s="116"/>
      <c r="E272" s="116"/>
    </row>
    <row r="273" spans="1:5">
      <c r="A273" s="173"/>
      <c r="B273" s="116"/>
      <c r="C273" s="116"/>
      <c r="D273" s="116"/>
      <c r="E273" s="116"/>
    </row>
    <row r="274" spans="1:5">
      <c r="A274" s="173"/>
      <c r="B274" s="116"/>
      <c r="C274" s="116"/>
      <c r="D274" s="116"/>
      <c r="E274" s="116"/>
    </row>
    <row r="275" spans="1:5">
      <c r="A275" s="173"/>
      <c r="B275" s="116"/>
      <c r="C275" s="116"/>
      <c r="D275" s="116"/>
      <c r="E275" s="116"/>
    </row>
    <row r="276" spans="1:5">
      <c r="B276" s="116"/>
      <c r="C276" s="116"/>
      <c r="D276" s="116"/>
      <c r="E276" s="116"/>
    </row>
    <row r="277" spans="1:5">
      <c r="B277" s="116"/>
      <c r="C277" s="116"/>
      <c r="D277" s="116"/>
      <c r="E277" s="116"/>
    </row>
    <row r="278" spans="1:5">
      <c r="B278" s="116"/>
      <c r="C278" s="116"/>
      <c r="D278" s="116"/>
      <c r="E278" s="116"/>
    </row>
    <row r="279" spans="1:5">
      <c r="B279" s="116"/>
      <c r="C279" s="116"/>
      <c r="D279" s="116"/>
      <c r="E279" s="116"/>
    </row>
    <row r="280" spans="1:5">
      <c r="B280" s="116"/>
      <c r="C280" s="116"/>
      <c r="D280" s="116"/>
      <c r="E280" s="116"/>
    </row>
    <row r="281" spans="1:5">
      <c r="B281" s="116"/>
      <c r="C281" s="116"/>
      <c r="D281" s="116"/>
      <c r="E281" s="116"/>
    </row>
    <row r="282" spans="1:5">
      <c r="B282" s="116"/>
      <c r="C282" s="116"/>
      <c r="D282" s="116"/>
      <c r="E282" s="116"/>
    </row>
    <row r="283" spans="1:5">
      <c r="B283" s="116"/>
      <c r="C283" s="116"/>
      <c r="D283" s="116"/>
      <c r="E283" s="116"/>
    </row>
    <row r="284" spans="1:5">
      <c r="B284" s="116"/>
      <c r="C284" s="116"/>
      <c r="D284" s="116"/>
      <c r="E284" s="116"/>
    </row>
    <row r="285" spans="1:5">
      <c r="B285" s="116"/>
      <c r="C285" s="116"/>
      <c r="D285" s="116"/>
      <c r="E285" s="116"/>
    </row>
    <row r="286" spans="1:5">
      <c r="B286" s="116"/>
      <c r="C286" s="116"/>
      <c r="D286" s="116"/>
      <c r="E286" s="116"/>
    </row>
    <row r="287" spans="1:5">
      <c r="B287" s="116"/>
      <c r="C287" s="116"/>
      <c r="D287" s="116"/>
      <c r="E287" s="116"/>
    </row>
    <row r="288" spans="1:5">
      <c r="B288" s="116"/>
      <c r="C288" s="116"/>
      <c r="D288" s="116"/>
      <c r="E288" s="116"/>
    </row>
    <row r="289" spans="2:5">
      <c r="B289" s="116"/>
      <c r="C289" s="116"/>
      <c r="D289" s="116"/>
      <c r="E289" s="116"/>
    </row>
    <row r="290" spans="2:5">
      <c r="B290" s="116"/>
      <c r="C290" s="116"/>
      <c r="D290" s="116"/>
      <c r="E290" s="116"/>
    </row>
    <row r="291" spans="2:5">
      <c r="B291" s="116"/>
      <c r="C291" s="116"/>
      <c r="D291" s="116"/>
      <c r="E291" s="116"/>
    </row>
    <row r="292" spans="2:5">
      <c r="B292" s="116"/>
      <c r="C292" s="116"/>
      <c r="D292" s="116"/>
      <c r="E292" s="116"/>
    </row>
    <row r="293" spans="2:5">
      <c r="B293" s="116"/>
      <c r="C293" s="116"/>
      <c r="D293" s="116"/>
      <c r="E293" s="116"/>
    </row>
    <row r="294" spans="2:5">
      <c r="B294" s="116"/>
      <c r="C294" s="116"/>
      <c r="D294" s="116"/>
      <c r="E294" s="116"/>
    </row>
    <row r="295" spans="2:5">
      <c r="B295" s="116"/>
      <c r="C295" s="116"/>
      <c r="D295" s="116"/>
      <c r="E295" s="116"/>
    </row>
    <row r="296" spans="2:5">
      <c r="B296" s="116"/>
      <c r="C296" s="116"/>
      <c r="D296" s="116"/>
      <c r="E296" s="116"/>
    </row>
    <row r="297" spans="2:5">
      <c r="B297" s="116"/>
      <c r="C297" s="116"/>
      <c r="D297" s="116"/>
      <c r="E297" s="116"/>
    </row>
    <row r="298" spans="2:5">
      <c r="B298" s="116"/>
      <c r="C298" s="116"/>
      <c r="D298" s="116"/>
      <c r="E298" s="116"/>
    </row>
    <row r="299" spans="2:5">
      <c r="B299" s="116"/>
      <c r="C299" s="116"/>
      <c r="D299" s="116"/>
      <c r="E299" s="116"/>
    </row>
    <row r="300" spans="2:5">
      <c r="B300" s="116"/>
      <c r="C300" s="116"/>
      <c r="D300" s="116"/>
      <c r="E300" s="116"/>
    </row>
    <row r="301" spans="2:5">
      <c r="B301" s="116"/>
      <c r="C301" s="116"/>
      <c r="D301" s="116"/>
      <c r="E301" s="116"/>
    </row>
    <row r="302" spans="2:5">
      <c r="B302" s="116"/>
      <c r="C302" s="116"/>
      <c r="D302" s="116"/>
      <c r="E302" s="116"/>
    </row>
    <row r="303" spans="2:5">
      <c r="B303" s="116"/>
      <c r="C303" s="116"/>
      <c r="D303" s="116"/>
      <c r="E303" s="116"/>
    </row>
    <row r="304" spans="2:5">
      <c r="B304" s="116"/>
      <c r="C304" s="116"/>
      <c r="D304" s="116"/>
      <c r="E304" s="116"/>
    </row>
    <row r="305" spans="2:5">
      <c r="B305" s="116"/>
      <c r="C305" s="116"/>
      <c r="D305" s="116"/>
      <c r="E305" s="116"/>
    </row>
    <row r="306" spans="2:5">
      <c r="B306" s="116"/>
      <c r="C306" s="116"/>
      <c r="D306" s="116"/>
      <c r="E306" s="116"/>
    </row>
    <row r="307" spans="2:5">
      <c r="B307" s="116"/>
      <c r="C307" s="116"/>
      <c r="D307" s="116"/>
      <c r="E307" s="116"/>
    </row>
    <row r="308" spans="2:5">
      <c r="B308" s="116"/>
      <c r="C308" s="116"/>
      <c r="D308" s="116"/>
      <c r="E308" s="116"/>
    </row>
    <row r="309" spans="2:5">
      <c r="B309" s="116"/>
      <c r="C309" s="116"/>
      <c r="D309" s="116"/>
      <c r="E309" s="116"/>
    </row>
    <row r="310" spans="2:5">
      <c r="B310" s="116"/>
      <c r="C310" s="116"/>
      <c r="D310" s="116"/>
      <c r="E310" s="116"/>
    </row>
    <row r="311" spans="2:5">
      <c r="B311" s="116"/>
      <c r="C311" s="116"/>
      <c r="D311" s="116"/>
      <c r="E311" s="116"/>
    </row>
    <row r="312" spans="2:5">
      <c r="B312" s="116"/>
      <c r="C312" s="116"/>
      <c r="D312" s="116"/>
      <c r="E312" s="116"/>
    </row>
    <row r="313" spans="2:5">
      <c r="B313" s="116"/>
      <c r="C313" s="116"/>
      <c r="D313" s="116"/>
      <c r="E313" s="116"/>
    </row>
    <row r="314" spans="2:5">
      <c r="B314" s="116"/>
      <c r="C314" s="116"/>
      <c r="D314" s="116"/>
      <c r="E314" s="116"/>
    </row>
    <row r="315" spans="2:5">
      <c r="B315" s="116"/>
      <c r="C315" s="116"/>
      <c r="D315" s="116"/>
      <c r="E315" s="116"/>
    </row>
    <row r="316" spans="2:5">
      <c r="B316" s="116"/>
      <c r="C316" s="116"/>
      <c r="D316" s="116"/>
      <c r="E316" s="116"/>
    </row>
    <row r="317" spans="2:5">
      <c r="B317" s="116"/>
      <c r="C317" s="116"/>
      <c r="D317" s="116"/>
      <c r="E317" s="116"/>
    </row>
    <row r="318" spans="2:5">
      <c r="B318" s="116"/>
      <c r="C318" s="116"/>
      <c r="D318" s="116"/>
      <c r="E318" s="116"/>
    </row>
    <row r="319" spans="2:5">
      <c r="B319" s="116"/>
      <c r="C319" s="116"/>
      <c r="D319" s="116"/>
      <c r="E319" s="116"/>
    </row>
    <row r="320" spans="2:5">
      <c r="B320" s="116"/>
      <c r="C320" s="116"/>
      <c r="D320" s="116"/>
      <c r="E320" s="116"/>
    </row>
    <row r="321" spans="2:5">
      <c r="B321" s="116"/>
      <c r="C321" s="116"/>
      <c r="D321" s="116"/>
      <c r="E321" s="116"/>
    </row>
    <row r="322" spans="2:5">
      <c r="B322" s="116"/>
      <c r="C322" s="116"/>
      <c r="D322" s="116"/>
      <c r="E322" s="116"/>
    </row>
    <row r="323" spans="2:5">
      <c r="B323" s="116"/>
      <c r="C323" s="116"/>
      <c r="D323" s="116"/>
      <c r="E323" s="116"/>
    </row>
    <row r="324" spans="2:5">
      <c r="B324" s="116"/>
      <c r="C324" s="116"/>
      <c r="D324" s="116"/>
      <c r="E324" s="116"/>
    </row>
    <row r="325" spans="2:5">
      <c r="B325" s="116"/>
      <c r="C325" s="116"/>
      <c r="D325" s="116"/>
      <c r="E325" s="116"/>
    </row>
    <row r="326" spans="2:5">
      <c r="B326" s="116"/>
      <c r="C326" s="116"/>
      <c r="D326" s="116"/>
      <c r="E326" s="116"/>
    </row>
    <row r="327" spans="2:5">
      <c r="B327" s="116"/>
      <c r="C327" s="116"/>
      <c r="D327" s="116"/>
      <c r="E327" s="116"/>
    </row>
    <row r="328" spans="2:5">
      <c r="B328" s="116"/>
      <c r="C328" s="116"/>
      <c r="D328" s="116"/>
      <c r="E328" s="116"/>
    </row>
    <row r="329" spans="2:5">
      <c r="B329" s="116"/>
      <c r="C329" s="116"/>
      <c r="D329" s="116"/>
      <c r="E329" s="116"/>
    </row>
    <row r="330" spans="2:5">
      <c r="B330" s="116"/>
      <c r="C330" s="116"/>
      <c r="D330" s="116"/>
      <c r="E330" s="116"/>
    </row>
    <row r="331" spans="2:5">
      <c r="B331" s="116"/>
      <c r="C331" s="116"/>
      <c r="D331" s="116"/>
      <c r="E331" s="116"/>
    </row>
    <row r="332" spans="2:5">
      <c r="B332" s="116"/>
      <c r="C332" s="116"/>
      <c r="D332" s="116"/>
      <c r="E332" s="116"/>
    </row>
    <row r="333" spans="2:5">
      <c r="B333" s="116"/>
      <c r="C333" s="116"/>
      <c r="D333" s="116"/>
      <c r="E333" s="116"/>
    </row>
    <row r="334" spans="2:5">
      <c r="B334" s="116"/>
      <c r="C334" s="116"/>
      <c r="D334" s="116"/>
      <c r="E334" s="116"/>
    </row>
    <row r="335" spans="2:5">
      <c r="B335" s="116"/>
      <c r="C335" s="116"/>
      <c r="D335" s="116"/>
      <c r="E335" s="116"/>
    </row>
    <row r="336" spans="2:5">
      <c r="B336" s="116"/>
      <c r="C336" s="116"/>
      <c r="D336" s="116"/>
      <c r="E336" s="116"/>
    </row>
    <row r="337" spans="2:5">
      <c r="B337" s="116"/>
      <c r="C337" s="116"/>
      <c r="D337" s="116"/>
      <c r="E337" s="116"/>
    </row>
    <row r="338" spans="2:5">
      <c r="B338" s="116"/>
      <c r="C338" s="116"/>
      <c r="D338" s="116"/>
      <c r="E338" s="116"/>
    </row>
    <row r="339" spans="2:5">
      <c r="B339" s="116"/>
      <c r="C339" s="116"/>
      <c r="D339" s="116"/>
      <c r="E339" s="116"/>
    </row>
    <row r="340" spans="2:5">
      <c r="B340" s="116"/>
      <c r="C340" s="116"/>
      <c r="D340" s="116"/>
      <c r="E340" s="116"/>
    </row>
    <row r="341" spans="2:5">
      <c r="B341" s="116"/>
      <c r="C341" s="116"/>
      <c r="D341" s="116"/>
      <c r="E341" s="116"/>
    </row>
    <row r="342" spans="2:5">
      <c r="B342" s="116"/>
      <c r="C342" s="116"/>
      <c r="D342" s="116"/>
      <c r="E342" s="116"/>
    </row>
    <row r="343" spans="2:5">
      <c r="B343" s="116"/>
      <c r="C343" s="116"/>
      <c r="D343" s="116"/>
      <c r="E343" s="116"/>
    </row>
    <row r="344" spans="2:5">
      <c r="B344" s="116"/>
      <c r="C344" s="116"/>
      <c r="D344" s="116"/>
      <c r="E344" s="116"/>
    </row>
    <row r="345" spans="2:5">
      <c r="B345" s="116"/>
      <c r="C345" s="116"/>
      <c r="D345" s="116"/>
      <c r="E345" s="116"/>
    </row>
    <row r="346" spans="2:5">
      <c r="B346" s="116"/>
      <c r="C346" s="116"/>
      <c r="D346" s="116"/>
      <c r="E346" s="116"/>
    </row>
    <row r="347" spans="2:5">
      <c r="B347" s="116"/>
      <c r="C347" s="116"/>
      <c r="D347" s="116"/>
      <c r="E347" s="116"/>
    </row>
    <row r="348" spans="2:5">
      <c r="B348" s="116"/>
      <c r="C348" s="116"/>
      <c r="D348" s="116"/>
      <c r="E348" s="116"/>
    </row>
    <row r="349" spans="2:5">
      <c r="B349" s="116"/>
      <c r="C349" s="116"/>
      <c r="D349" s="116"/>
      <c r="E349" s="116"/>
    </row>
    <row r="350" spans="2:5">
      <c r="B350" s="116"/>
      <c r="C350" s="116"/>
      <c r="D350" s="116"/>
      <c r="E350" s="116"/>
    </row>
    <row r="351" spans="2:5">
      <c r="B351" s="116"/>
      <c r="C351" s="116"/>
      <c r="D351" s="116"/>
      <c r="E351" s="116"/>
    </row>
    <row r="352" spans="2:5">
      <c r="B352" s="116"/>
      <c r="C352" s="116"/>
      <c r="D352" s="116"/>
      <c r="E352" s="116"/>
    </row>
    <row r="353" spans="2:5">
      <c r="B353" s="116"/>
      <c r="C353" s="116"/>
      <c r="D353" s="116"/>
      <c r="E353" s="116"/>
    </row>
    <row r="354" spans="2:5">
      <c r="B354" s="116"/>
      <c r="C354" s="116"/>
      <c r="D354" s="116"/>
      <c r="E354" s="116"/>
    </row>
    <row r="355" spans="2:5">
      <c r="B355" s="116"/>
      <c r="C355" s="116"/>
      <c r="D355" s="116"/>
      <c r="E355" s="116"/>
    </row>
    <row r="356" spans="2:5">
      <c r="B356" s="116"/>
      <c r="C356" s="116"/>
      <c r="D356" s="116"/>
      <c r="E356" s="116"/>
    </row>
    <row r="357" spans="2:5">
      <c r="B357" s="116"/>
      <c r="C357" s="116"/>
      <c r="D357" s="116"/>
      <c r="E357" s="116"/>
    </row>
    <row r="358" spans="2:5">
      <c r="B358" s="116"/>
      <c r="C358" s="116"/>
      <c r="D358" s="116"/>
      <c r="E358" s="116"/>
    </row>
    <row r="359" spans="2:5">
      <c r="B359" s="116"/>
      <c r="C359" s="116"/>
      <c r="D359" s="116"/>
      <c r="E359" s="116"/>
    </row>
    <row r="360" spans="2:5">
      <c r="B360" s="116"/>
      <c r="C360" s="116"/>
      <c r="D360" s="116"/>
      <c r="E360" s="116"/>
    </row>
    <row r="361" spans="2:5">
      <c r="B361" s="116"/>
      <c r="C361" s="116"/>
      <c r="D361" s="116"/>
      <c r="E361" s="116"/>
    </row>
    <row r="362" spans="2:5">
      <c r="B362" s="116"/>
      <c r="C362" s="116"/>
      <c r="D362" s="116"/>
      <c r="E362" s="116"/>
    </row>
    <row r="363" spans="2:5">
      <c r="B363" s="116"/>
      <c r="C363" s="116"/>
      <c r="D363" s="116"/>
      <c r="E363" s="116"/>
    </row>
    <row r="364" spans="2:5">
      <c r="B364" s="116"/>
      <c r="C364" s="116"/>
      <c r="D364" s="116"/>
      <c r="E364" s="116"/>
    </row>
    <row r="365" spans="2:5">
      <c r="B365" s="116"/>
      <c r="C365" s="116"/>
      <c r="D365" s="116"/>
      <c r="E365" s="116"/>
    </row>
    <row r="366" spans="2:5">
      <c r="B366" s="116"/>
      <c r="C366" s="116"/>
      <c r="D366" s="116"/>
      <c r="E366" s="116"/>
    </row>
    <row r="367" spans="2:5">
      <c r="B367" s="116"/>
      <c r="C367" s="116"/>
      <c r="D367" s="116"/>
      <c r="E367" s="116"/>
    </row>
    <row r="368" spans="2:5">
      <c r="B368" s="116"/>
      <c r="C368" s="116"/>
      <c r="D368" s="116"/>
      <c r="E368" s="116"/>
    </row>
    <row r="369" spans="2:5">
      <c r="B369" s="116"/>
      <c r="C369" s="116"/>
      <c r="D369" s="116"/>
      <c r="E369" s="116"/>
    </row>
    <row r="370" spans="2:5">
      <c r="B370" s="116"/>
      <c r="C370" s="116"/>
      <c r="D370" s="116"/>
      <c r="E370" s="116"/>
    </row>
    <row r="371" spans="2:5">
      <c r="B371" s="116"/>
      <c r="C371" s="116"/>
      <c r="D371" s="116"/>
      <c r="E371" s="116"/>
    </row>
    <row r="372" spans="2:5">
      <c r="B372" s="116"/>
      <c r="C372" s="116"/>
      <c r="D372" s="116"/>
      <c r="E372" s="116"/>
    </row>
    <row r="373" spans="2:5">
      <c r="B373" s="111"/>
      <c r="C373" s="111"/>
      <c r="D373" s="111"/>
      <c r="E373" s="111"/>
    </row>
    <row r="374" spans="2:5">
      <c r="B374" s="111"/>
      <c r="C374" s="111"/>
      <c r="D374" s="111"/>
      <c r="E374" s="111"/>
    </row>
    <row r="375" spans="2:5">
      <c r="B375" s="111"/>
      <c r="C375" s="111"/>
      <c r="D375" s="111"/>
      <c r="E375" s="111"/>
    </row>
    <row r="376" spans="2:5">
      <c r="B376" s="111"/>
      <c r="C376" s="111"/>
      <c r="D376" s="111"/>
      <c r="E376" s="111"/>
    </row>
    <row r="377" spans="2:5">
      <c r="B377" s="111"/>
      <c r="C377" s="111"/>
      <c r="D377" s="111"/>
      <c r="E377" s="111"/>
    </row>
    <row r="378" spans="2:5">
      <c r="B378" s="111"/>
      <c r="C378" s="111"/>
      <c r="D378" s="111"/>
      <c r="E378" s="111"/>
    </row>
    <row r="379" spans="2:5">
      <c r="B379" s="111"/>
      <c r="C379" s="111"/>
      <c r="D379" s="111"/>
      <c r="E379" s="111"/>
    </row>
    <row r="380" spans="2:5">
      <c r="B380" s="111"/>
      <c r="C380" s="111"/>
      <c r="D380" s="111"/>
      <c r="E380" s="111"/>
    </row>
    <row r="381" spans="2:5">
      <c r="B381" s="111"/>
      <c r="C381" s="111"/>
      <c r="D381" s="111"/>
      <c r="E381" s="111"/>
    </row>
    <row r="382" spans="2:5">
      <c r="B382" s="111"/>
      <c r="C382" s="111"/>
      <c r="D382" s="111"/>
      <c r="E382" s="111"/>
    </row>
    <row r="383" spans="2:5">
      <c r="B383" s="111"/>
      <c r="C383" s="111"/>
      <c r="D383" s="111"/>
      <c r="E383" s="111"/>
    </row>
    <row r="384" spans="2:5">
      <c r="B384" s="111"/>
      <c r="C384" s="111"/>
      <c r="D384" s="111"/>
      <c r="E384" s="111"/>
    </row>
    <row r="385" spans="2:5">
      <c r="B385" s="111"/>
      <c r="C385" s="111"/>
      <c r="D385" s="111"/>
      <c r="E385" s="111"/>
    </row>
    <row r="386" spans="2:5">
      <c r="B386" s="111"/>
      <c r="C386" s="111"/>
      <c r="D386" s="111"/>
      <c r="E386" s="111"/>
    </row>
    <row r="387" spans="2:5">
      <c r="B387" s="111"/>
      <c r="C387" s="111"/>
      <c r="D387" s="111"/>
      <c r="E387" s="111"/>
    </row>
    <row r="388" spans="2:5">
      <c r="B388" s="111"/>
      <c r="C388" s="111"/>
      <c r="D388" s="111"/>
      <c r="E388" s="111"/>
    </row>
    <row r="389" spans="2:5">
      <c r="B389" s="111"/>
      <c r="C389" s="111"/>
      <c r="D389" s="111"/>
      <c r="E389" s="111"/>
    </row>
    <row r="390" spans="2:5">
      <c r="B390" s="111"/>
      <c r="C390" s="111"/>
      <c r="D390" s="111"/>
      <c r="E390" s="111"/>
    </row>
    <row r="391" spans="2:5">
      <c r="B391" s="111"/>
      <c r="C391" s="111"/>
      <c r="D391" s="111"/>
      <c r="E391" s="111"/>
    </row>
    <row r="392" spans="2:5">
      <c r="B392" s="111"/>
      <c r="C392" s="111"/>
      <c r="D392" s="111"/>
      <c r="E392" s="111"/>
    </row>
    <row r="393" spans="2:5">
      <c r="B393" s="111"/>
      <c r="C393" s="111"/>
      <c r="D393" s="111"/>
      <c r="E393" s="111"/>
    </row>
    <row r="394" spans="2:5">
      <c r="B394" s="111"/>
      <c r="C394" s="111"/>
      <c r="D394" s="111"/>
      <c r="E394" s="111"/>
    </row>
    <row r="395" spans="2:5">
      <c r="B395" s="111"/>
      <c r="C395" s="111"/>
      <c r="D395" s="111"/>
      <c r="E395" s="111"/>
    </row>
    <row r="396" spans="2:5">
      <c r="B396" s="111"/>
      <c r="C396" s="111"/>
      <c r="D396" s="111"/>
      <c r="E396" s="111"/>
    </row>
    <row r="397" spans="2:5">
      <c r="B397" s="111"/>
      <c r="C397" s="111"/>
      <c r="D397" s="111"/>
      <c r="E397" s="111"/>
    </row>
    <row r="398" spans="2:5">
      <c r="B398" s="111"/>
      <c r="C398" s="111"/>
      <c r="D398" s="111"/>
      <c r="E398" s="111"/>
    </row>
    <row r="399" spans="2:5">
      <c r="B399" s="111"/>
      <c r="C399" s="111"/>
      <c r="D399" s="111"/>
      <c r="E399" s="111"/>
    </row>
    <row r="400" spans="2:5">
      <c r="B400" s="111"/>
      <c r="C400" s="111"/>
      <c r="D400" s="111"/>
      <c r="E400" s="111"/>
    </row>
    <row r="401" spans="2:5">
      <c r="B401" s="111"/>
      <c r="C401" s="111"/>
      <c r="D401" s="111"/>
      <c r="E401" s="111"/>
    </row>
    <row r="402" spans="2:5">
      <c r="B402" s="111"/>
      <c r="C402" s="111"/>
      <c r="D402" s="111"/>
      <c r="E402" s="111"/>
    </row>
    <row r="403" spans="2:5">
      <c r="B403" s="111"/>
      <c r="C403" s="111"/>
      <c r="D403" s="111"/>
      <c r="E403" s="111"/>
    </row>
    <row r="404" spans="2:5">
      <c r="B404" s="111"/>
      <c r="C404" s="111"/>
      <c r="D404" s="111"/>
      <c r="E404" s="111"/>
    </row>
    <row r="405" spans="2:5">
      <c r="B405" s="111"/>
      <c r="C405" s="111"/>
      <c r="D405" s="111"/>
      <c r="E405" s="111"/>
    </row>
    <row r="406" spans="2:5">
      <c r="B406" s="111"/>
      <c r="C406" s="111"/>
      <c r="D406" s="111"/>
      <c r="E406" s="111"/>
    </row>
    <row r="407" spans="2:5">
      <c r="B407" s="111"/>
      <c r="C407" s="111"/>
      <c r="D407" s="111"/>
      <c r="E407" s="111"/>
    </row>
    <row r="408" spans="2:5">
      <c r="B408" s="111"/>
      <c r="C408" s="111"/>
      <c r="D408" s="111"/>
      <c r="E408" s="111"/>
    </row>
    <row r="409" spans="2:5">
      <c r="B409" s="111"/>
      <c r="C409" s="111"/>
      <c r="D409" s="111"/>
      <c r="E409" s="111"/>
    </row>
    <row r="410" spans="2:5">
      <c r="B410" s="111"/>
      <c r="C410" s="111"/>
      <c r="D410" s="111"/>
      <c r="E410" s="111"/>
    </row>
    <row r="411" spans="2:5">
      <c r="B411" s="111"/>
      <c r="C411" s="111"/>
      <c r="D411" s="111"/>
      <c r="E411" s="111"/>
    </row>
    <row r="412" spans="2:5">
      <c r="B412" s="111"/>
      <c r="C412" s="111"/>
      <c r="D412" s="111"/>
      <c r="E412" s="111"/>
    </row>
    <row r="413" spans="2:5">
      <c r="B413" s="111"/>
      <c r="C413" s="111"/>
      <c r="D413" s="111"/>
      <c r="E413" s="111"/>
    </row>
    <row r="414" spans="2:5">
      <c r="B414" s="111"/>
      <c r="C414" s="111"/>
      <c r="D414" s="111"/>
      <c r="E414" s="111"/>
    </row>
    <row r="415" spans="2:5">
      <c r="B415" s="111"/>
      <c r="C415" s="111"/>
      <c r="D415" s="111"/>
      <c r="E415" s="111"/>
    </row>
    <row r="416" spans="2:5">
      <c r="B416" s="111"/>
      <c r="C416" s="111"/>
      <c r="D416" s="111"/>
      <c r="E416" s="111"/>
    </row>
    <row r="417" spans="2:5">
      <c r="B417" s="111"/>
      <c r="C417" s="111"/>
      <c r="D417" s="111"/>
      <c r="E417" s="111"/>
    </row>
    <row r="418" spans="2:5">
      <c r="B418" s="111"/>
      <c r="C418" s="111"/>
      <c r="D418" s="111"/>
      <c r="E418" s="111"/>
    </row>
    <row r="419" spans="2:5">
      <c r="B419" s="111"/>
      <c r="C419" s="111"/>
      <c r="D419" s="111"/>
      <c r="E419" s="111"/>
    </row>
    <row r="420" spans="2:5">
      <c r="B420" s="111"/>
      <c r="C420" s="111"/>
      <c r="D420" s="111"/>
      <c r="E420" s="111"/>
    </row>
    <row r="421" spans="2:5">
      <c r="B421" s="111"/>
      <c r="C421" s="111"/>
      <c r="D421" s="111"/>
      <c r="E421" s="111"/>
    </row>
    <row r="422" spans="2:5">
      <c r="B422" s="111"/>
      <c r="C422" s="111"/>
      <c r="D422" s="111"/>
      <c r="E422" s="111"/>
    </row>
    <row r="423" spans="2:5">
      <c r="B423" s="111"/>
      <c r="C423" s="111"/>
      <c r="D423" s="111"/>
      <c r="E423" s="111"/>
    </row>
    <row r="424" spans="2:5">
      <c r="B424" s="111"/>
      <c r="C424" s="111"/>
      <c r="D424" s="111"/>
      <c r="E424" s="111"/>
    </row>
    <row r="425" spans="2:5">
      <c r="B425" s="111"/>
      <c r="C425" s="111"/>
      <c r="D425" s="111"/>
      <c r="E425" s="111"/>
    </row>
    <row r="426" spans="2:5">
      <c r="B426" s="111"/>
      <c r="C426" s="111"/>
      <c r="D426" s="111"/>
      <c r="E426" s="111"/>
    </row>
    <row r="427" spans="2:5">
      <c r="B427" s="111"/>
      <c r="C427" s="111"/>
      <c r="D427" s="111"/>
      <c r="E427" s="111"/>
    </row>
    <row r="428" spans="2:5">
      <c r="B428" s="111"/>
      <c r="C428" s="111"/>
      <c r="D428" s="111"/>
      <c r="E428" s="111"/>
    </row>
    <row r="429" spans="2:5">
      <c r="B429" s="111"/>
      <c r="C429" s="111"/>
      <c r="D429" s="111"/>
      <c r="E429" s="111"/>
    </row>
    <row r="430" spans="2:5">
      <c r="B430" s="111"/>
      <c r="C430" s="111"/>
      <c r="D430" s="111"/>
      <c r="E430" s="111"/>
    </row>
    <row r="431" spans="2:5">
      <c r="B431" s="111"/>
      <c r="C431" s="111"/>
      <c r="D431" s="111"/>
      <c r="E431" s="111"/>
    </row>
    <row r="432" spans="2:5">
      <c r="B432" s="111"/>
      <c r="C432" s="111"/>
      <c r="D432" s="111"/>
      <c r="E432" s="111"/>
    </row>
    <row r="433" spans="2:5">
      <c r="B433" s="111"/>
      <c r="C433" s="111"/>
      <c r="D433" s="111"/>
      <c r="E433" s="111"/>
    </row>
    <row r="434" spans="2:5">
      <c r="B434" s="111"/>
      <c r="C434" s="111"/>
      <c r="D434" s="111"/>
      <c r="E434" s="111"/>
    </row>
    <row r="435" spans="2:5">
      <c r="B435" s="111"/>
      <c r="C435" s="111"/>
      <c r="D435" s="111"/>
      <c r="E435" s="111"/>
    </row>
    <row r="436" spans="2:5">
      <c r="B436" s="111"/>
      <c r="C436" s="111"/>
      <c r="D436" s="111"/>
      <c r="E436" s="111"/>
    </row>
    <row r="437" spans="2:5">
      <c r="B437" s="111"/>
      <c r="C437" s="111"/>
      <c r="D437" s="111"/>
      <c r="E437" s="111"/>
    </row>
    <row r="438" spans="2:5">
      <c r="B438" s="111"/>
      <c r="C438" s="111"/>
      <c r="D438" s="111"/>
      <c r="E438" s="111"/>
    </row>
    <row r="439" spans="2:5">
      <c r="B439" s="111"/>
      <c r="C439" s="111"/>
      <c r="D439" s="111"/>
      <c r="E439" s="111"/>
    </row>
    <row r="440" spans="2:5">
      <c r="B440" s="111"/>
      <c r="C440" s="111"/>
      <c r="D440" s="111"/>
      <c r="E440" s="111"/>
    </row>
    <row r="441" spans="2:5">
      <c r="B441" s="111"/>
      <c r="C441" s="111"/>
      <c r="D441" s="111"/>
      <c r="E441" s="111"/>
    </row>
    <row r="442" spans="2:5">
      <c r="B442" s="111"/>
      <c r="C442" s="111"/>
      <c r="D442" s="111"/>
      <c r="E442" s="111"/>
    </row>
    <row r="443" spans="2:5">
      <c r="B443" s="111"/>
      <c r="C443" s="111"/>
      <c r="D443" s="111"/>
      <c r="E443" s="111"/>
    </row>
    <row r="444" spans="2:5">
      <c r="B444" s="111"/>
      <c r="C444" s="111"/>
      <c r="D444" s="111"/>
      <c r="E444" s="111"/>
    </row>
    <row r="445" spans="2:5">
      <c r="B445" s="111"/>
      <c r="C445" s="111"/>
      <c r="D445" s="111"/>
      <c r="E445" s="111"/>
    </row>
    <row r="446" spans="2:5">
      <c r="B446" s="111"/>
      <c r="C446" s="111"/>
      <c r="D446" s="111"/>
      <c r="E446" s="111"/>
    </row>
    <row r="447" spans="2:5">
      <c r="B447" s="111"/>
      <c r="C447" s="111"/>
      <c r="D447" s="111"/>
      <c r="E447" s="111"/>
    </row>
    <row r="448" spans="2:5">
      <c r="B448" s="111"/>
      <c r="C448" s="111"/>
      <c r="D448" s="111"/>
      <c r="E448" s="111"/>
    </row>
    <row r="449" spans="2:5">
      <c r="B449" s="111"/>
      <c r="C449" s="111"/>
      <c r="D449" s="111"/>
      <c r="E449" s="111"/>
    </row>
    <row r="450" spans="2:5">
      <c r="B450" s="111"/>
      <c r="C450" s="111"/>
      <c r="D450" s="111"/>
      <c r="E450" s="111"/>
    </row>
    <row r="451" spans="2:5">
      <c r="B451" s="111"/>
      <c r="C451" s="111"/>
      <c r="D451" s="111"/>
      <c r="E451" s="111"/>
    </row>
    <row r="452" spans="2:5">
      <c r="B452" s="111"/>
      <c r="C452" s="111"/>
      <c r="D452" s="111"/>
      <c r="E452" s="111"/>
    </row>
    <row r="453" spans="2:5">
      <c r="B453" s="111"/>
      <c r="C453" s="111"/>
      <c r="D453" s="111"/>
      <c r="E453" s="111"/>
    </row>
    <row r="454" spans="2:5">
      <c r="B454" s="111"/>
      <c r="C454" s="111"/>
      <c r="D454" s="111"/>
      <c r="E454" s="111"/>
    </row>
    <row r="455" spans="2:5">
      <c r="B455" s="111"/>
      <c r="C455" s="111"/>
      <c r="D455" s="111"/>
      <c r="E455" s="111"/>
    </row>
    <row r="456" spans="2:5">
      <c r="B456" s="111"/>
      <c r="C456" s="111"/>
      <c r="D456" s="111"/>
      <c r="E456" s="111"/>
    </row>
    <row r="457" spans="2:5">
      <c r="B457" s="111"/>
      <c r="C457" s="111"/>
      <c r="D457" s="111"/>
      <c r="E457" s="111"/>
    </row>
    <row r="458" spans="2:5">
      <c r="B458" s="111"/>
      <c r="C458" s="111"/>
      <c r="D458" s="111"/>
      <c r="E458" s="111"/>
    </row>
    <row r="459" spans="2:5">
      <c r="B459" s="111"/>
      <c r="C459" s="111"/>
      <c r="D459" s="111"/>
      <c r="E459" s="111"/>
    </row>
    <row r="460" spans="2:5">
      <c r="B460" s="111"/>
      <c r="C460" s="111"/>
      <c r="D460" s="111"/>
      <c r="E460" s="111"/>
    </row>
    <row r="461" spans="2:5">
      <c r="B461" s="111"/>
      <c r="C461" s="111"/>
      <c r="D461" s="111"/>
      <c r="E461" s="111"/>
    </row>
    <row r="462" spans="2:5">
      <c r="B462" s="111"/>
      <c r="C462" s="111"/>
      <c r="D462" s="111"/>
      <c r="E462" s="111"/>
    </row>
    <row r="463" spans="2:5">
      <c r="B463" s="111"/>
      <c r="C463" s="111"/>
      <c r="D463" s="111"/>
      <c r="E463" s="111"/>
    </row>
    <row r="464" spans="2:5">
      <c r="B464" s="111"/>
      <c r="C464" s="111"/>
      <c r="D464" s="111"/>
      <c r="E464" s="111"/>
    </row>
    <row r="465" spans="2:5">
      <c r="B465" s="111"/>
      <c r="C465" s="111"/>
      <c r="D465" s="111"/>
      <c r="E465" s="111"/>
    </row>
    <row r="466" spans="2:5">
      <c r="B466" s="111"/>
      <c r="C466" s="111"/>
      <c r="D466" s="111"/>
      <c r="E466" s="111"/>
    </row>
    <row r="467" spans="2:5">
      <c r="B467" s="111"/>
      <c r="C467" s="111"/>
      <c r="D467" s="111"/>
      <c r="E467" s="111"/>
    </row>
    <row r="468" spans="2:5">
      <c r="B468" s="111"/>
      <c r="C468" s="111"/>
      <c r="D468" s="111"/>
      <c r="E468" s="111"/>
    </row>
    <row r="469" spans="2:5">
      <c r="B469" s="111"/>
      <c r="C469" s="111"/>
      <c r="D469" s="111"/>
      <c r="E469" s="111"/>
    </row>
    <row r="470" spans="2:5">
      <c r="B470" s="111"/>
      <c r="C470" s="111"/>
      <c r="D470" s="111"/>
      <c r="E470" s="111"/>
    </row>
    <row r="471" spans="2:5">
      <c r="B471" s="111"/>
      <c r="C471" s="111"/>
      <c r="D471" s="111"/>
      <c r="E471" s="111"/>
    </row>
    <row r="472" spans="2:5">
      <c r="B472" s="111"/>
      <c r="C472" s="111"/>
      <c r="D472" s="111"/>
      <c r="E472" s="111"/>
    </row>
    <row r="473" spans="2:5">
      <c r="B473" s="111"/>
      <c r="C473" s="111"/>
      <c r="D473" s="111"/>
      <c r="E473" s="111"/>
    </row>
    <row r="474" spans="2:5">
      <c r="B474" s="111"/>
      <c r="C474" s="111"/>
      <c r="D474" s="111"/>
      <c r="E474" s="111"/>
    </row>
    <row r="475" spans="2:5">
      <c r="B475" s="111"/>
      <c r="C475" s="111"/>
      <c r="D475" s="111"/>
      <c r="E475" s="111"/>
    </row>
    <row r="476" spans="2:5">
      <c r="B476" s="111"/>
      <c r="C476" s="111"/>
      <c r="D476" s="111"/>
      <c r="E476" s="111"/>
    </row>
    <row r="477" spans="2:5">
      <c r="B477" s="111"/>
      <c r="C477" s="111"/>
      <c r="D477" s="111"/>
      <c r="E477" s="111"/>
    </row>
    <row r="478" spans="2:5">
      <c r="B478" s="111"/>
      <c r="C478" s="111"/>
      <c r="D478" s="111"/>
      <c r="E478" s="111"/>
    </row>
    <row r="479" spans="2:5">
      <c r="B479" s="111"/>
      <c r="C479" s="111"/>
      <c r="D479" s="111"/>
      <c r="E479" s="111"/>
    </row>
    <row r="480" spans="2:5">
      <c r="B480" s="111"/>
      <c r="C480" s="111"/>
      <c r="D480" s="111"/>
      <c r="E480" s="111"/>
    </row>
    <row r="481" spans="2:5">
      <c r="B481" s="111"/>
      <c r="C481" s="111"/>
      <c r="D481" s="111"/>
      <c r="E481" s="111"/>
    </row>
    <row r="482" spans="2:5">
      <c r="B482" s="111"/>
      <c r="C482" s="111"/>
      <c r="D482" s="111"/>
      <c r="E482" s="111"/>
    </row>
    <row r="483" spans="2:5">
      <c r="B483" s="111"/>
      <c r="C483" s="111"/>
      <c r="D483" s="111"/>
      <c r="E483" s="111"/>
    </row>
    <row r="484" spans="2:5">
      <c r="B484" s="111"/>
      <c r="C484" s="111"/>
      <c r="D484" s="111"/>
      <c r="E484" s="111"/>
    </row>
    <row r="485" spans="2:5">
      <c r="B485" s="111"/>
      <c r="C485" s="111"/>
      <c r="D485" s="111"/>
      <c r="E485" s="111"/>
    </row>
    <row r="486" spans="2:5">
      <c r="B486" s="111"/>
      <c r="C486" s="111"/>
      <c r="D486" s="111"/>
      <c r="E486" s="111"/>
    </row>
    <row r="487" spans="2:5">
      <c r="B487" s="111"/>
      <c r="C487" s="111"/>
      <c r="D487" s="111"/>
      <c r="E487" s="111"/>
    </row>
    <row r="488" spans="2:5">
      <c r="B488" s="111"/>
      <c r="C488" s="111"/>
      <c r="D488" s="111"/>
      <c r="E488" s="111"/>
    </row>
    <row r="489" spans="2:5">
      <c r="B489" s="111"/>
      <c r="C489" s="111"/>
      <c r="D489" s="111"/>
      <c r="E489" s="111"/>
    </row>
    <row r="490" spans="2:5">
      <c r="B490" s="111"/>
      <c r="C490" s="111"/>
      <c r="D490" s="111"/>
      <c r="E490" s="111"/>
    </row>
    <row r="491" spans="2:5">
      <c r="B491" s="111"/>
      <c r="C491" s="111"/>
      <c r="D491" s="111"/>
      <c r="E491" s="111"/>
    </row>
    <row r="492" spans="2:5">
      <c r="B492" s="111"/>
      <c r="C492" s="111"/>
      <c r="D492" s="111"/>
      <c r="E492" s="111"/>
    </row>
    <row r="493" spans="2:5">
      <c r="B493" s="111"/>
      <c r="C493" s="111"/>
      <c r="D493" s="111"/>
      <c r="E493" s="111"/>
    </row>
    <row r="494" spans="2:5">
      <c r="B494" s="111"/>
      <c r="C494" s="111"/>
      <c r="D494" s="111"/>
      <c r="E494" s="111"/>
    </row>
    <row r="495" spans="2:5">
      <c r="B495" s="111"/>
      <c r="C495" s="111"/>
      <c r="D495" s="111"/>
      <c r="E495" s="111"/>
    </row>
    <row r="496" spans="2:5">
      <c r="B496" s="111"/>
      <c r="C496" s="111"/>
      <c r="D496" s="111"/>
      <c r="E496" s="111"/>
    </row>
    <row r="497" spans="2:5">
      <c r="B497" s="111"/>
      <c r="C497" s="111"/>
      <c r="D497" s="111"/>
      <c r="E497" s="111"/>
    </row>
    <row r="498" spans="2:5">
      <c r="B498" s="111"/>
      <c r="C498" s="111"/>
      <c r="D498" s="111"/>
      <c r="E498" s="111"/>
    </row>
    <row r="499" spans="2:5">
      <c r="B499" s="111"/>
      <c r="C499" s="111"/>
      <c r="D499" s="111"/>
      <c r="E499" s="111"/>
    </row>
    <row r="500" spans="2:5">
      <c r="B500" s="111"/>
      <c r="C500" s="111"/>
      <c r="D500" s="111"/>
      <c r="E500" s="111"/>
    </row>
    <row r="501" spans="2:5">
      <c r="B501" s="111"/>
      <c r="C501" s="111"/>
      <c r="D501" s="111"/>
      <c r="E501" s="111"/>
    </row>
    <row r="502" spans="2:5">
      <c r="B502" s="111"/>
      <c r="C502" s="111"/>
      <c r="D502" s="111"/>
      <c r="E502" s="111"/>
    </row>
    <row r="503" spans="2:5">
      <c r="B503" s="111"/>
      <c r="C503" s="111"/>
      <c r="D503" s="111"/>
      <c r="E503" s="111"/>
    </row>
    <row r="504" spans="2:5">
      <c r="B504" s="111"/>
      <c r="C504" s="111"/>
      <c r="D504" s="111"/>
      <c r="E504" s="111"/>
    </row>
    <row r="505" spans="2:5">
      <c r="B505" s="111"/>
      <c r="C505" s="111"/>
      <c r="D505" s="111"/>
      <c r="E505" s="111"/>
    </row>
    <row r="506" spans="2:5">
      <c r="B506" s="111"/>
      <c r="C506" s="111"/>
      <c r="D506" s="111"/>
      <c r="E506" s="111"/>
    </row>
    <row r="507" spans="2:5">
      <c r="B507" s="111"/>
      <c r="C507" s="111"/>
      <c r="D507" s="111"/>
      <c r="E507" s="111"/>
    </row>
    <row r="508" spans="2:5">
      <c r="B508" s="111"/>
      <c r="C508" s="111"/>
      <c r="D508" s="111"/>
      <c r="E508" s="111"/>
    </row>
    <row r="509" spans="2:5">
      <c r="B509" s="111"/>
      <c r="C509" s="111"/>
      <c r="D509" s="111"/>
      <c r="E509" s="111"/>
    </row>
    <row r="510" spans="2:5">
      <c r="B510" s="111"/>
      <c r="C510" s="111"/>
      <c r="D510" s="111"/>
      <c r="E510" s="111"/>
    </row>
    <row r="511" spans="2:5">
      <c r="B511" s="111"/>
      <c r="C511" s="111"/>
      <c r="D511" s="111"/>
      <c r="E511" s="111"/>
    </row>
    <row r="512" spans="2:5">
      <c r="B512" s="111"/>
      <c r="C512" s="111"/>
      <c r="D512" s="111"/>
      <c r="E512" s="111"/>
    </row>
    <row r="513" spans="2:5">
      <c r="B513" s="111"/>
      <c r="C513" s="111"/>
      <c r="D513" s="111"/>
      <c r="E513" s="111"/>
    </row>
    <row r="514" spans="2:5">
      <c r="B514" s="111"/>
      <c r="C514" s="111"/>
      <c r="D514" s="111"/>
      <c r="E514" s="111"/>
    </row>
    <row r="515" spans="2:5">
      <c r="B515" s="111"/>
      <c r="C515" s="111"/>
      <c r="D515" s="111"/>
      <c r="E515" s="111"/>
    </row>
    <row r="516" spans="2:5">
      <c r="B516" s="111"/>
      <c r="C516" s="111"/>
      <c r="D516" s="111"/>
      <c r="E516" s="111"/>
    </row>
    <row r="517" spans="2:5">
      <c r="B517" s="111"/>
      <c r="C517" s="111"/>
      <c r="D517" s="111"/>
      <c r="E517" s="111"/>
    </row>
    <row r="518" spans="2:5">
      <c r="B518" s="111"/>
      <c r="C518" s="111"/>
      <c r="D518" s="111"/>
      <c r="E518" s="111"/>
    </row>
    <row r="519" spans="2:5">
      <c r="B519" s="111"/>
      <c r="C519" s="111"/>
      <c r="D519" s="111"/>
      <c r="E519" s="111"/>
    </row>
    <row r="520" spans="2:5">
      <c r="B520" s="111"/>
      <c r="C520" s="111"/>
      <c r="D520" s="111"/>
      <c r="E520" s="111"/>
    </row>
    <row r="521" spans="2:5">
      <c r="B521" s="111"/>
      <c r="C521" s="111"/>
      <c r="D521" s="111"/>
      <c r="E521" s="111"/>
    </row>
    <row r="522" spans="2:5">
      <c r="B522" s="111"/>
      <c r="C522" s="111"/>
      <c r="D522" s="111"/>
      <c r="E522" s="111"/>
    </row>
    <row r="523" spans="2:5">
      <c r="B523" s="111"/>
      <c r="C523" s="111"/>
      <c r="D523" s="111"/>
      <c r="E523" s="111"/>
    </row>
    <row r="524" spans="2:5">
      <c r="B524" s="111"/>
      <c r="C524" s="111"/>
      <c r="D524" s="111"/>
      <c r="E524" s="111"/>
    </row>
    <row r="525" spans="2:5">
      <c r="B525" s="111"/>
      <c r="C525" s="111"/>
      <c r="D525" s="111"/>
      <c r="E525" s="111"/>
    </row>
    <row r="526" spans="2:5">
      <c r="B526" s="111"/>
      <c r="C526" s="111"/>
      <c r="D526" s="111"/>
      <c r="E526" s="111"/>
    </row>
    <row r="527" spans="2:5">
      <c r="B527" s="111"/>
      <c r="C527" s="111"/>
      <c r="D527" s="111"/>
      <c r="E527" s="111"/>
    </row>
    <row r="528" spans="2:5">
      <c r="B528" s="111"/>
      <c r="C528" s="111"/>
      <c r="D528" s="111"/>
      <c r="E528" s="111"/>
    </row>
    <row r="529" spans="2:5">
      <c r="B529" s="111"/>
      <c r="C529" s="111"/>
      <c r="D529" s="111"/>
      <c r="E529" s="111"/>
    </row>
    <row r="530" spans="2:5">
      <c r="B530" s="111"/>
      <c r="C530" s="111"/>
      <c r="D530" s="111"/>
      <c r="E530" s="111"/>
    </row>
    <row r="531" spans="2:5">
      <c r="B531" s="111"/>
      <c r="C531" s="111"/>
      <c r="D531" s="111"/>
      <c r="E531" s="111"/>
    </row>
    <row r="532" spans="2:5">
      <c r="B532" s="111"/>
      <c r="C532" s="111"/>
      <c r="D532" s="111"/>
      <c r="E532" s="111"/>
    </row>
    <row r="533" spans="2:5">
      <c r="B533" s="111"/>
      <c r="C533" s="111"/>
      <c r="D533" s="111"/>
      <c r="E533" s="111"/>
    </row>
    <row r="534" spans="2:5">
      <c r="B534" s="111"/>
      <c r="C534" s="111"/>
      <c r="D534" s="111"/>
      <c r="E534" s="111"/>
    </row>
    <row r="535" spans="2:5">
      <c r="B535" s="111"/>
      <c r="C535" s="111"/>
      <c r="D535" s="111"/>
      <c r="E535" s="111"/>
    </row>
    <row r="536" spans="2:5">
      <c r="B536" s="111"/>
      <c r="C536" s="111"/>
      <c r="D536" s="111"/>
      <c r="E536" s="111"/>
    </row>
    <row r="537" spans="2:5">
      <c r="B537" s="111"/>
      <c r="C537" s="111"/>
      <c r="D537" s="111"/>
      <c r="E537" s="111"/>
    </row>
    <row r="538" spans="2:5">
      <c r="B538" s="111"/>
      <c r="C538" s="111"/>
      <c r="D538" s="111"/>
      <c r="E538" s="111"/>
    </row>
    <row r="539" spans="2:5">
      <c r="B539" s="111"/>
      <c r="C539" s="111"/>
      <c r="D539" s="111"/>
      <c r="E539" s="111"/>
    </row>
    <row r="540" spans="2:5">
      <c r="B540" s="111"/>
      <c r="C540" s="111"/>
      <c r="D540" s="111"/>
      <c r="E540" s="111"/>
    </row>
    <row r="541" spans="2:5">
      <c r="B541" s="111"/>
      <c r="C541" s="111"/>
      <c r="D541" s="111"/>
      <c r="E541" s="111"/>
    </row>
    <row r="542" spans="2:5">
      <c r="B542" s="111"/>
      <c r="C542" s="111"/>
      <c r="D542" s="111"/>
      <c r="E542" s="111"/>
    </row>
    <row r="543" spans="2:5">
      <c r="B543" s="111"/>
      <c r="C543" s="111"/>
      <c r="D543" s="111"/>
      <c r="E543" s="111"/>
    </row>
    <row r="544" spans="2:5">
      <c r="B544" s="111"/>
      <c r="C544" s="111"/>
      <c r="D544" s="111"/>
      <c r="E544" s="111"/>
    </row>
    <row r="545" spans="2:5">
      <c r="B545" s="111"/>
      <c r="C545" s="111"/>
      <c r="D545" s="111"/>
      <c r="E545" s="111"/>
    </row>
    <row r="546" spans="2:5">
      <c r="B546" s="111"/>
      <c r="C546" s="111"/>
      <c r="D546" s="111"/>
      <c r="E546" s="111"/>
    </row>
    <row r="547" spans="2:5">
      <c r="B547" s="111"/>
      <c r="C547" s="111"/>
      <c r="D547" s="111"/>
      <c r="E547" s="111"/>
    </row>
    <row r="548" spans="2:5">
      <c r="B548" s="111"/>
      <c r="C548" s="111"/>
      <c r="D548" s="111"/>
      <c r="E548" s="111"/>
    </row>
    <row r="549" spans="2:5">
      <c r="B549" s="111"/>
      <c r="C549" s="111"/>
      <c r="D549" s="111"/>
      <c r="E549" s="111"/>
    </row>
    <row r="550" spans="2:5">
      <c r="B550" s="111"/>
      <c r="C550" s="111"/>
      <c r="D550" s="111"/>
      <c r="E550" s="111"/>
    </row>
    <row r="551" spans="2:5">
      <c r="B551" s="111"/>
      <c r="C551" s="111"/>
      <c r="D551" s="111"/>
      <c r="E551" s="111"/>
    </row>
    <row r="552" spans="2:5">
      <c r="B552" s="111"/>
      <c r="C552" s="111"/>
      <c r="D552" s="111"/>
      <c r="E552" s="111"/>
    </row>
    <row r="553" spans="2:5">
      <c r="B553" s="111"/>
      <c r="C553" s="111"/>
      <c r="D553" s="111"/>
      <c r="E553" s="111"/>
    </row>
    <row r="554" spans="2:5">
      <c r="B554" s="111"/>
      <c r="C554" s="111"/>
      <c r="D554" s="111"/>
      <c r="E554" s="111"/>
    </row>
    <row r="555" spans="2:5">
      <c r="B555" s="111"/>
      <c r="C555" s="111"/>
      <c r="D555" s="111"/>
      <c r="E555" s="111"/>
    </row>
    <row r="556" spans="2:5">
      <c r="B556" s="111"/>
      <c r="C556" s="111"/>
      <c r="D556" s="111"/>
      <c r="E556" s="111"/>
    </row>
    <row r="557" spans="2:5">
      <c r="B557" s="111"/>
      <c r="C557" s="111"/>
      <c r="D557" s="111"/>
      <c r="E557" s="111"/>
    </row>
    <row r="558" spans="2:5">
      <c r="B558" s="111"/>
      <c r="C558" s="111"/>
      <c r="D558" s="111"/>
      <c r="E558" s="111"/>
    </row>
    <row r="559" spans="2:5">
      <c r="B559" s="111"/>
      <c r="C559" s="111"/>
      <c r="D559" s="111"/>
      <c r="E559" s="111"/>
    </row>
    <row r="560" spans="2:5">
      <c r="B560" s="111"/>
      <c r="C560" s="111"/>
      <c r="D560" s="111"/>
      <c r="E560" s="111"/>
    </row>
    <row r="561" spans="2:5">
      <c r="B561" s="111"/>
      <c r="C561" s="111"/>
      <c r="D561" s="111"/>
      <c r="E561" s="111"/>
    </row>
    <row r="562" spans="2:5">
      <c r="B562" s="111"/>
      <c r="C562" s="111"/>
      <c r="D562" s="111"/>
      <c r="E562" s="111"/>
    </row>
    <row r="563" spans="2:5">
      <c r="B563" s="111"/>
      <c r="C563" s="111"/>
      <c r="D563" s="111"/>
      <c r="E563" s="111"/>
    </row>
    <row r="564" spans="2:5">
      <c r="B564" s="111"/>
      <c r="C564" s="111"/>
      <c r="D564" s="111"/>
      <c r="E564" s="111"/>
    </row>
    <row r="565" spans="2:5">
      <c r="B565" s="111"/>
      <c r="C565" s="111"/>
      <c r="D565" s="111"/>
      <c r="E565" s="111"/>
    </row>
    <row r="566" spans="2:5">
      <c r="B566" s="111"/>
      <c r="C566" s="111"/>
      <c r="D566" s="111"/>
      <c r="E566" s="111"/>
    </row>
    <row r="567" spans="2:5">
      <c r="B567" s="111"/>
      <c r="C567" s="111"/>
      <c r="D567" s="111"/>
      <c r="E567" s="111"/>
    </row>
    <row r="568" spans="2:5">
      <c r="B568" s="111"/>
      <c r="C568" s="111"/>
      <c r="D568" s="111"/>
      <c r="E568" s="111"/>
    </row>
    <row r="569" spans="2:5">
      <c r="B569" s="111"/>
      <c r="C569" s="111"/>
      <c r="D569" s="111"/>
      <c r="E569" s="111"/>
    </row>
    <row r="570" spans="2:5">
      <c r="B570" s="111"/>
      <c r="C570" s="111"/>
      <c r="D570" s="111"/>
      <c r="E570" s="111"/>
    </row>
    <row r="571" spans="2:5">
      <c r="B571" s="111"/>
      <c r="C571" s="111"/>
      <c r="D571" s="111"/>
      <c r="E571" s="111"/>
    </row>
    <row r="572" spans="2:5">
      <c r="B572" s="111"/>
      <c r="C572" s="111"/>
      <c r="D572" s="111"/>
      <c r="E572" s="111"/>
    </row>
    <row r="573" spans="2:5">
      <c r="B573" s="111"/>
      <c r="C573" s="111"/>
      <c r="D573" s="111"/>
      <c r="E573" s="111"/>
    </row>
    <row r="574" spans="2:5">
      <c r="B574" s="111"/>
      <c r="C574" s="111"/>
      <c r="D574" s="111"/>
      <c r="E574" s="111"/>
    </row>
    <row r="575" spans="2:5">
      <c r="B575" s="111"/>
      <c r="C575" s="111"/>
      <c r="D575" s="111"/>
      <c r="E575" s="111"/>
    </row>
    <row r="576" spans="2:5">
      <c r="B576" s="111"/>
      <c r="C576" s="111"/>
      <c r="D576" s="111"/>
      <c r="E576" s="111"/>
    </row>
    <row r="577" spans="2:5">
      <c r="B577" s="111"/>
      <c r="C577" s="111"/>
      <c r="D577" s="111"/>
      <c r="E577" s="111"/>
    </row>
    <row r="578" spans="2:5">
      <c r="B578" s="111"/>
      <c r="C578" s="111"/>
      <c r="D578" s="111"/>
      <c r="E578" s="111"/>
    </row>
    <row r="579" spans="2:5">
      <c r="B579" s="111"/>
      <c r="C579" s="111"/>
      <c r="D579" s="111"/>
      <c r="E579" s="111"/>
    </row>
    <row r="580" spans="2:5">
      <c r="B580" s="111"/>
      <c r="C580" s="111"/>
      <c r="D580" s="111"/>
      <c r="E580" s="111"/>
    </row>
    <row r="581" spans="2:5">
      <c r="B581" s="111"/>
      <c r="C581" s="111"/>
      <c r="D581" s="111"/>
      <c r="E581" s="111"/>
    </row>
    <row r="582" spans="2:5">
      <c r="B582" s="111"/>
      <c r="C582" s="111"/>
      <c r="D582" s="111"/>
      <c r="E582" s="111"/>
    </row>
    <row r="583" spans="2:5">
      <c r="B583" s="111"/>
      <c r="C583" s="111"/>
      <c r="D583" s="111"/>
      <c r="E583" s="111"/>
    </row>
    <row r="584" spans="2:5">
      <c r="B584" s="111"/>
      <c r="C584" s="111"/>
      <c r="D584" s="111"/>
      <c r="E584" s="111"/>
    </row>
    <row r="585" spans="2:5">
      <c r="B585" s="111"/>
      <c r="C585" s="111"/>
      <c r="D585" s="111"/>
      <c r="E585" s="111"/>
    </row>
    <row r="586" spans="2:5">
      <c r="B586" s="111"/>
      <c r="C586" s="111"/>
      <c r="D586" s="111"/>
      <c r="E586" s="111"/>
    </row>
    <row r="587" spans="2:5">
      <c r="B587" s="111"/>
      <c r="C587" s="111"/>
      <c r="D587" s="111"/>
      <c r="E587" s="111"/>
    </row>
    <row r="588" spans="2:5">
      <c r="B588" s="111"/>
      <c r="C588" s="111"/>
      <c r="D588" s="111"/>
      <c r="E588" s="111"/>
    </row>
    <row r="589" spans="2:5">
      <c r="B589" s="111"/>
      <c r="C589" s="111"/>
      <c r="D589" s="111"/>
      <c r="E589" s="111"/>
    </row>
    <row r="590" spans="2:5">
      <c r="B590" s="111"/>
      <c r="C590" s="111"/>
      <c r="D590" s="111"/>
      <c r="E590" s="111"/>
    </row>
    <row r="591" spans="2:5">
      <c r="B591" s="111"/>
      <c r="C591" s="111"/>
      <c r="D591" s="111"/>
      <c r="E591" s="111"/>
    </row>
    <row r="592" spans="2:5">
      <c r="B592" s="111"/>
      <c r="C592" s="111"/>
      <c r="D592" s="111"/>
      <c r="E592" s="111"/>
    </row>
    <row r="593" spans="2:5">
      <c r="B593" s="111"/>
      <c r="C593" s="111"/>
      <c r="D593" s="111"/>
      <c r="E593" s="111"/>
    </row>
    <row r="594" spans="2:5">
      <c r="B594" s="111"/>
      <c r="C594" s="111"/>
      <c r="D594" s="111"/>
      <c r="E594" s="111"/>
    </row>
    <row r="595" spans="2:5">
      <c r="B595" s="111"/>
      <c r="C595" s="111"/>
      <c r="D595" s="111"/>
      <c r="E595" s="111"/>
    </row>
    <row r="596" spans="2:5">
      <c r="B596" s="111"/>
      <c r="C596" s="111"/>
      <c r="D596" s="111"/>
      <c r="E596" s="111"/>
    </row>
    <row r="597" spans="2:5">
      <c r="B597" s="111"/>
      <c r="C597" s="111"/>
      <c r="D597" s="111"/>
      <c r="E597" s="111"/>
    </row>
    <row r="598" spans="2:5">
      <c r="B598" s="111"/>
      <c r="C598" s="111"/>
      <c r="D598" s="111"/>
      <c r="E598" s="111"/>
    </row>
    <row r="599" spans="2:5">
      <c r="B599" s="111"/>
      <c r="C599" s="111"/>
      <c r="D599" s="111"/>
      <c r="E599" s="111"/>
    </row>
    <row r="600" spans="2:5">
      <c r="B600" s="111"/>
      <c r="C600" s="111"/>
      <c r="D600" s="111"/>
      <c r="E600" s="111"/>
    </row>
    <row r="601" spans="2:5">
      <c r="B601" s="111"/>
      <c r="C601" s="111"/>
      <c r="D601" s="111"/>
      <c r="E601" s="111"/>
    </row>
    <row r="602" spans="2:5">
      <c r="B602" s="111"/>
      <c r="C602" s="111"/>
      <c r="D602" s="111"/>
      <c r="E602" s="111"/>
    </row>
    <row r="603" spans="2:5">
      <c r="B603" s="111"/>
      <c r="C603" s="111"/>
      <c r="D603" s="111"/>
      <c r="E603" s="111"/>
    </row>
    <row r="604" spans="2:5">
      <c r="B604" s="111"/>
      <c r="C604" s="111"/>
      <c r="D604" s="111"/>
      <c r="E604" s="111"/>
    </row>
    <row r="605" spans="2:5">
      <c r="B605" s="111"/>
      <c r="C605" s="111"/>
      <c r="D605" s="111"/>
      <c r="E605" s="111"/>
    </row>
    <row r="606" spans="2:5">
      <c r="B606" s="111"/>
      <c r="C606" s="111"/>
      <c r="D606" s="111"/>
      <c r="E606" s="111"/>
    </row>
    <row r="607" spans="2:5">
      <c r="B607" s="111"/>
      <c r="C607" s="111"/>
      <c r="D607" s="111"/>
      <c r="E607" s="111"/>
    </row>
    <row r="608" spans="2:5">
      <c r="B608" s="111"/>
      <c r="C608" s="111"/>
      <c r="D608" s="111"/>
      <c r="E608" s="111"/>
    </row>
    <row r="609" spans="2:5">
      <c r="B609" s="111"/>
      <c r="C609" s="111"/>
      <c r="D609" s="111"/>
      <c r="E609" s="111"/>
    </row>
    <row r="610" spans="2:5">
      <c r="B610" s="111"/>
      <c r="C610" s="111"/>
      <c r="D610" s="111"/>
      <c r="E610" s="111"/>
    </row>
    <row r="611" spans="2:5">
      <c r="B611" s="111"/>
      <c r="C611" s="111"/>
      <c r="D611" s="111"/>
      <c r="E611" s="111"/>
    </row>
    <row r="612" spans="2:5">
      <c r="B612" s="111"/>
      <c r="C612" s="111"/>
      <c r="D612" s="111"/>
      <c r="E612" s="111"/>
    </row>
    <row r="613" spans="2:5">
      <c r="B613" s="111"/>
      <c r="C613" s="111"/>
      <c r="D613" s="111"/>
      <c r="E613" s="111"/>
    </row>
    <row r="614" spans="2:5">
      <c r="B614" s="111"/>
      <c r="C614" s="111"/>
      <c r="D614" s="111"/>
      <c r="E614" s="111"/>
    </row>
    <row r="615" spans="2:5">
      <c r="B615" s="111"/>
      <c r="C615" s="111"/>
      <c r="D615" s="111"/>
      <c r="E615" s="111"/>
    </row>
    <row r="616" spans="2:5">
      <c r="B616" s="111"/>
      <c r="C616" s="111"/>
      <c r="D616" s="111"/>
      <c r="E616" s="111"/>
    </row>
    <row r="617" spans="2:5">
      <c r="B617" s="111"/>
      <c r="C617" s="111"/>
      <c r="D617" s="111"/>
      <c r="E617" s="111"/>
    </row>
    <row r="618" spans="2:5">
      <c r="B618" s="111"/>
      <c r="C618" s="111"/>
      <c r="D618" s="111"/>
      <c r="E618" s="111"/>
    </row>
    <row r="619" spans="2:5">
      <c r="B619" s="111"/>
      <c r="C619" s="111"/>
      <c r="D619" s="111"/>
      <c r="E619" s="111"/>
    </row>
    <row r="620" spans="2:5">
      <c r="B620" s="111"/>
      <c r="C620" s="111"/>
      <c r="D620" s="111"/>
      <c r="E620" s="111"/>
    </row>
    <row r="621" spans="2:5">
      <c r="B621" s="111"/>
      <c r="C621" s="111"/>
      <c r="D621" s="111"/>
      <c r="E621" s="111"/>
    </row>
    <row r="622" spans="2:5">
      <c r="B622" s="111"/>
      <c r="C622" s="111"/>
      <c r="D622" s="111"/>
      <c r="E622" s="111"/>
    </row>
    <row r="623" spans="2:5">
      <c r="B623" s="111"/>
      <c r="C623" s="111"/>
      <c r="D623" s="111"/>
      <c r="E623" s="111"/>
    </row>
    <row r="624" spans="2:5">
      <c r="B624" s="111"/>
      <c r="C624" s="111"/>
      <c r="D624" s="111"/>
      <c r="E624" s="111"/>
    </row>
    <row r="625" spans="2:5">
      <c r="B625" s="111"/>
      <c r="C625" s="111"/>
      <c r="D625" s="111"/>
      <c r="E625" s="111"/>
    </row>
    <row r="626" spans="2:5">
      <c r="B626" s="111"/>
      <c r="C626" s="111"/>
      <c r="D626" s="111"/>
      <c r="E626" s="111"/>
    </row>
    <row r="627" spans="2:5">
      <c r="B627" s="111"/>
      <c r="C627" s="111"/>
      <c r="D627" s="111"/>
      <c r="E627" s="111"/>
    </row>
    <row r="628" spans="2:5">
      <c r="B628" s="111"/>
      <c r="C628" s="111"/>
      <c r="D628" s="111"/>
      <c r="E628" s="111"/>
    </row>
    <row r="629" spans="2:5">
      <c r="B629" s="111"/>
      <c r="C629" s="111"/>
      <c r="D629" s="111"/>
      <c r="E629" s="111"/>
    </row>
    <row r="630" spans="2:5">
      <c r="B630" s="111"/>
      <c r="C630" s="111"/>
      <c r="D630" s="111"/>
      <c r="E630" s="111"/>
    </row>
    <row r="631" spans="2:5">
      <c r="B631" s="111"/>
      <c r="C631" s="111"/>
      <c r="D631" s="111"/>
      <c r="E631" s="111"/>
    </row>
    <row r="632" spans="2:5">
      <c r="B632" s="111"/>
      <c r="C632" s="111"/>
      <c r="D632" s="111"/>
      <c r="E632" s="111"/>
    </row>
    <row r="633" spans="2:5">
      <c r="B633" s="111"/>
      <c r="C633" s="111"/>
      <c r="D633" s="111"/>
      <c r="E633" s="111"/>
    </row>
    <row r="634" spans="2:5">
      <c r="B634" s="111"/>
      <c r="C634" s="111"/>
      <c r="D634" s="111"/>
      <c r="E634" s="111"/>
    </row>
    <row r="635" spans="2:5">
      <c r="B635" s="111"/>
      <c r="C635" s="111"/>
      <c r="D635" s="111"/>
      <c r="E635" s="111"/>
    </row>
    <row r="636" spans="2:5">
      <c r="B636" s="111"/>
      <c r="C636" s="111"/>
      <c r="D636" s="111"/>
      <c r="E636" s="111"/>
    </row>
    <row r="637" spans="2:5">
      <c r="B637" s="111"/>
      <c r="C637" s="111"/>
      <c r="D637" s="111"/>
      <c r="E637" s="111"/>
    </row>
    <row r="638" spans="2:5">
      <c r="B638" s="111"/>
      <c r="C638" s="111"/>
      <c r="D638" s="111"/>
      <c r="E638" s="111"/>
    </row>
    <row r="639" spans="2:5">
      <c r="B639" s="111"/>
      <c r="C639" s="111"/>
      <c r="D639" s="111"/>
      <c r="E639" s="111"/>
    </row>
    <row r="640" spans="2:5">
      <c r="B640" s="111"/>
      <c r="C640" s="111"/>
      <c r="D640" s="111"/>
      <c r="E640" s="111"/>
    </row>
    <row r="641" spans="2:5">
      <c r="B641" s="111"/>
      <c r="C641" s="111"/>
      <c r="D641" s="111"/>
      <c r="E641" s="111"/>
    </row>
    <row r="642" spans="2:5">
      <c r="B642" s="111"/>
      <c r="C642" s="111"/>
      <c r="D642" s="111"/>
      <c r="E642" s="111"/>
    </row>
    <row r="643" spans="2:5">
      <c r="B643" s="111"/>
      <c r="C643" s="111"/>
      <c r="D643" s="111"/>
      <c r="E643" s="111"/>
    </row>
    <row r="644" spans="2:5">
      <c r="B644" s="111"/>
      <c r="C644" s="111"/>
      <c r="D644" s="111"/>
      <c r="E644" s="111"/>
    </row>
    <row r="645" spans="2:5">
      <c r="B645" s="111"/>
      <c r="C645" s="111"/>
      <c r="D645" s="111"/>
      <c r="E645" s="111"/>
    </row>
    <row r="646" spans="2:5">
      <c r="B646" s="111"/>
      <c r="C646" s="111"/>
      <c r="D646" s="111"/>
      <c r="E646" s="111"/>
    </row>
    <row r="647" spans="2:5">
      <c r="B647" s="111"/>
      <c r="C647" s="111"/>
      <c r="D647" s="111"/>
      <c r="E647" s="111"/>
    </row>
    <row r="648" spans="2:5">
      <c r="B648" s="111"/>
      <c r="C648" s="111"/>
      <c r="D648" s="111"/>
      <c r="E648" s="111"/>
    </row>
    <row r="649" spans="2:5">
      <c r="B649" s="111"/>
      <c r="C649" s="111"/>
      <c r="D649" s="111"/>
      <c r="E649" s="111"/>
    </row>
    <row r="650" spans="2:5">
      <c r="B650" s="111"/>
      <c r="C650" s="111"/>
      <c r="D650" s="111"/>
      <c r="E650" s="111"/>
    </row>
    <row r="651" spans="2:5">
      <c r="B651" s="111"/>
      <c r="C651" s="111"/>
      <c r="D651" s="111"/>
      <c r="E651" s="111"/>
    </row>
    <row r="652" spans="2:5">
      <c r="B652" s="111"/>
      <c r="C652" s="111"/>
      <c r="D652" s="111"/>
      <c r="E652" s="111"/>
    </row>
    <row r="653" spans="2:5">
      <c r="B653" s="111"/>
      <c r="C653" s="111"/>
      <c r="D653" s="111"/>
      <c r="E653" s="111"/>
    </row>
    <row r="654" spans="2:5">
      <c r="B654" s="111"/>
      <c r="C654" s="111"/>
      <c r="D654" s="111"/>
      <c r="E654" s="111"/>
    </row>
    <row r="655" spans="2:5">
      <c r="B655" s="111"/>
      <c r="C655" s="111"/>
      <c r="D655" s="111"/>
      <c r="E655" s="111"/>
    </row>
    <row r="656" spans="2:5">
      <c r="B656" s="111"/>
      <c r="C656" s="111"/>
      <c r="D656" s="111"/>
      <c r="E656" s="111"/>
    </row>
    <row r="657" spans="2:5">
      <c r="B657" s="111"/>
      <c r="C657" s="111"/>
      <c r="D657" s="111"/>
      <c r="E657" s="111"/>
    </row>
    <row r="658" spans="2:5">
      <c r="B658" s="111"/>
      <c r="C658" s="111"/>
      <c r="D658" s="111"/>
      <c r="E658" s="111"/>
    </row>
    <row r="659" spans="2:5">
      <c r="B659" s="111"/>
      <c r="C659" s="111"/>
      <c r="D659" s="111"/>
      <c r="E659" s="111"/>
    </row>
    <row r="660" spans="2:5">
      <c r="B660" s="111"/>
      <c r="C660" s="111"/>
      <c r="D660" s="111"/>
      <c r="E660" s="111"/>
    </row>
    <row r="661" spans="2:5">
      <c r="B661" s="111"/>
      <c r="C661" s="111"/>
      <c r="D661" s="111"/>
      <c r="E661" s="111"/>
    </row>
    <row r="662" spans="2:5">
      <c r="B662" s="111"/>
      <c r="C662" s="111"/>
      <c r="D662" s="111"/>
      <c r="E662" s="111"/>
    </row>
    <row r="663" spans="2:5">
      <c r="B663" s="111"/>
      <c r="C663" s="111"/>
      <c r="D663" s="111"/>
      <c r="E663" s="111"/>
    </row>
    <row r="664" spans="2:5">
      <c r="B664" s="111"/>
      <c r="C664" s="111"/>
      <c r="D664" s="111"/>
      <c r="E664" s="111"/>
    </row>
    <row r="665" spans="2:5">
      <c r="B665" s="111"/>
      <c r="C665" s="111"/>
      <c r="D665" s="111"/>
      <c r="E665" s="111"/>
    </row>
    <row r="666" spans="2:5">
      <c r="B666" s="111"/>
      <c r="C666" s="111"/>
      <c r="D666" s="111"/>
      <c r="E666" s="111"/>
    </row>
    <row r="667" spans="2:5">
      <c r="B667" s="111"/>
      <c r="C667" s="111"/>
      <c r="D667" s="111"/>
      <c r="E667" s="111"/>
    </row>
    <row r="668" spans="2:5">
      <c r="B668" s="111"/>
      <c r="C668" s="111"/>
      <c r="D668" s="111"/>
      <c r="E668" s="111"/>
    </row>
    <row r="669" spans="2:5">
      <c r="B669" s="111"/>
      <c r="C669" s="111"/>
      <c r="D669" s="111"/>
      <c r="E669" s="111"/>
    </row>
    <row r="670" spans="2:5">
      <c r="B670" s="111"/>
      <c r="C670" s="111"/>
      <c r="D670" s="111"/>
      <c r="E670" s="111"/>
    </row>
    <row r="671" spans="2:5">
      <c r="B671" s="111"/>
      <c r="C671" s="111"/>
      <c r="D671" s="111"/>
      <c r="E671" s="111"/>
    </row>
    <row r="672" spans="2:5">
      <c r="B672" s="111"/>
      <c r="C672" s="111"/>
      <c r="D672" s="111"/>
      <c r="E672" s="111"/>
    </row>
    <row r="673" spans="2:5">
      <c r="B673" s="111"/>
      <c r="C673" s="111"/>
      <c r="D673" s="111"/>
      <c r="E673" s="111"/>
    </row>
    <row r="674" spans="2:5">
      <c r="B674" s="111"/>
      <c r="C674" s="111"/>
      <c r="D674" s="111"/>
      <c r="E674" s="111"/>
    </row>
    <row r="675" spans="2:5">
      <c r="B675" s="111"/>
      <c r="C675" s="111"/>
      <c r="D675" s="111"/>
      <c r="E675" s="111"/>
    </row>
    <row r="676" spans="2:5">
      <c r="B676" s="111"/>
      <c r="C676" s="111"/>
      <c r="D676" s="111"/>
      <c r="E676" s="111"/>
    </row>
    <row r="677" spans="2:5">
      <c r="B677" s="111"/>
      <c r="C677" s="111"/>
      <c r="D677" s="111"/>
      <c r="E677" s="111"/>
    </row>
    <row r="678" spans="2:5">
      <c r="B678" s="111"/>
      <c r="C678" s="111"/>
      <c r="D678" s="111"/>
      <c r="E678" s="111"/>
    </row>
    <row r="679" spans="2:5">
      <c r="B679" s="111"/>
      <c r="C679" s="111"/>
      <c r="D679" s="111"/>
      <c r="E679" s="111"/>
    </row>
    <row r="680" spans="2:5">
      <c r="B680" s="111"/>
      <c r="C680" s="111"/>
      <c r="D680" s="111"/>
      <c r="E680" s="111"/>
    </row>
    <row r="681" spans="2:5">
      <c r="B681" s="111"/>
      <c r="C681" s="111"/>
      <c r="D681" s="111"/>
      <c r="E681" s="111"/>
    </row>
    <row r="682" spans="2:5">
      <c r="B682" s="111"/>
      <c r="C682" s="111"/>
      <c r="D682" s="111"/>
      <c r="E682" s="111"/>
    </row>
    <row r="683" spans="2:5">
      <c r="B683" s="111"/>
      <c r="C683" s="111"/>
      <c r="D683" s="111"/>
      <c r="E683" s="111"/>
    </row>
    <row r="684" spans="2:5">
      <c r="B684" s="111"/>
      <c r="C684" s="111"/>
      <c r="D684" s="111"/>
      <c r="E684" s="111"/>
    </row>
    <row r="685" spans="2:5">
      <c r="B685" s="111"/>
      <c r="C685" s="111"/>
      <c r="D685" s="111"/>
      <c r="E685" s="111"/>
    </row>
    <row r="686" spans="2:5">
      <c r="B686" s="111"/>
      <c r="C686" s="111"/>
      <c r="D686" s="111"/>
      <c r="E686" s="111"/>
    </row>
    <row r="687" spans="2:5">
      <c r="B687" s="111"/>
      <c r="C687" s="111"/>
      <c r="D687" s="111"/>
      <c r="E687" s="111"/>
    </row>
    <row r="688" spans="2:5">
      <c r="B688" s="111"/>
      <c r="C688" s="111"/>
      <c r="D688" s="111"/>
      <c r="E688" s="111"/>
    </row>
    <row r="689" spans="2:5">
      <c r="B689" s="111"/>
      <c r="C689" s="111"/>
      <c r="D689" s="111"/>
      <c r="E689" s="111"/>
    </row>
    <row r="690" spans="2:5">
      <c r="B690" s="111"/>
      <c r="C690" s="111"/>
      <c r="D690" s="111"/>
      <c r="E690" s="111"/>
    </row>
    <row r="691" spans="2:5">
      <c r="B691" s="111"/>
      <c r="C691" s="111"/>
      <c r="D691" s="111"/>
      <c r="E691" s="111"/>
    </row>
    <row r="692" spans="2:5">
      <c r="B692" s="111"/>
      <c r="C692" s="111"/>
      <c r="D692" s="111"/>
      <c r="E692" s="111"/>
    </row>
    <row r="693" spans="2:5">
      <c r="B693" s="111"/>
      <c r="C693" s="111"/>
      <c r="D693" s="111"/>
      <c r="E693" s="111"/>
    </row>
    <row r="694" spans="2:5">
      <c r="B694" s="111"/>
      <c r="C694" s="111"/>
      <c r="D694" s="111"/>
      <c r="E694" s="111"/>
    </row>
    <row r="695" spans="2:5">
      <c r="B695" s="111"/>
      <c r="C695" s="111"/>
      <c r="D695" s="111"/>
      <c r="E695" s="111"/>
    </row>
    <row r="696" spans="2:5">
      <c r="B696" s="111"/>
      <c r="C696" s="111"/>
      <c r="D696" s="111"/>
      <c r="E696" s="111"/>
    </row>
    <row r="697" spans="2:5">
      <c r="B697" s="111"/>
      <c r="C697" s="111"/>
      <c r="D697" s="111"/>
      <c r="E697" s="111"/>
    </row>
    <row r="698" spans="2:5">
      <c r="B698" s="111"/>
      <c r="C698" s="111"/>
      <c r="D698" s="111"/>
      <c r="E698" s="111"/>
    </row>
    <row r="699" spans="2:5">
      <c r="B699" s="111"/>
      <c r="C699" s="111"/>
      <c r="D699" s="111"/>
      <c r="E699" s="111"/>
    </row>
    <row r="700" spans="2:5">
      <c r="B700" s="111"/>
      <c r="C700" s="111"/>
      <c r="D700" s="111"/>
      <c r="E700" s="111"/>
    </row>
    <row r="701" spans="2:5">
      <c r="B701" s="111"/>
      <c r="C701" s="111"/>
      <c r="D701" s="111"/>
      <c r="E701" s="111"/>
    </row>
  </sheetData>
  <mergeCells count="5">
    <mergeCell ref="B7:D7"/>
    <mergeCell ref="J7:L7"/>
    <mergeCell ref="F7:H7"/>
    <mergeCell ref="A1:D1"/>
    <mergeCell ref="I1:J1"/>
  </mergeCells>
  <phoneticPr fontId="6" type="noConversion"/>
  <pageMargins left="0.35433070866141736" right="0" top="0.59055118110236227" bottom="0" header="0" footer="0"/>
  <pageSetup paperSize="9" scale="89" orientation="portrait" r:id="rId1"/>
  <headerFooter alignWithMargins="0"/>
  <rowBreaks count="2" manualBreakCount="2">
    <brk id="121" max="15" man="1"/>
    <brk id="184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/>
  <dimension ref="A1:N702"/>
  <sheetViews>
    <sheetView showGridLines="0" zoomScaleNormal="100" workbookViewId="0">
      <pane ySplit="8" topLeftCell="A9" activePane="bottomLeft" state="frozen"/>
      <selection sqref="A1:XFD1"/>
      <selection pane="bottomLeft" sqref="A1:B1"/>
    </sheetView>
  </sheetViews>
  <sheetFormatPr baseColWidth="10" defaultColWidth="8.33203125" defaultRowHeight="10.199999999999999"/>
  <cols>
    <col min="1" max="1" width="3.109375" style="182" customWidth="1"/>
    <col min="2" max="2" width="46.88671875" style="182" customWidth="1"/>
    <col min="3" max="3" width="7.33203125" style="177" customWidth="1"/>
    <col min="4" max="4" width="9.21875" style="177" customWidth="1"/>
    <col min="5" max="5" width="0.88671875" style="177" customWidth="1"/>
    <col min="6" max="6" width="9.21875" style="177" customWidth="1"/>
    <col min="7" max="7" width="1.6640625" style="177" customWidth="1"/>
    <col min="8" max="8" width="9.21875" style="177" customWidth="1"/>
    <col min="9" max="9" width="0.88671875" style="177" customWidth="1"/>
    <col min="10" max="10" width="9.21875" style="177" customWidth="1"/>
    <col min="11" max="11" width="1.6640625" style="177" customWidth="1"/>
    <col min="12" max="12" width="9.21875" style="177" customWidth="1"/>
    <col min="13" max="13" width="0.88671875" style="177" customWidth="1"/>
    <col min="14" max="14" width="9.21875" style="177" customWidth="1"/>
    <col min="15" max="16384" width="8.33203125" style="177"/>
  </cols>
  <sheetData>
    <row r="1" spans="1:14" ht="16.5" customHeight="1">
      <c r="A1" s="499" t="s">
        <v>10</v>
      </c>
      <c r="B1" s="499"/>
      <c r="C1" s="176"/>
      <c r="F1" s="178" t="s">
        <v>289</v>
      </c>
      <c r="G1" s="232"/>
      <c r="H1" s="232"/>
      <c r="I1" s="232"/>
      <c r="J1" s="232"/>
      <c r="K1" s="232"/>
      <c r="L1" s="232"/>
      <c r="M1" s="232"/>
      <c r="N1" s="232"/>
    </row>
    <row r="2" spans="1:14" ht="13.2">
      <c r="A2" s="177"/>
      <c r="B2" s="177"/>
      <c r="C2" s="176"/>
      <c r="F2" s="179" t="s">
        <v>290</v>
      </c>
      <c r="G2" s="179"/>
      <c r="H2" s="179"/>
      <c r="I2" s="179"/>
      <c r="J2" s="179"/>
      <c r="K2" s="179"/>
      <c r="L2" s="179"/>
      <c r="M2" s="179"/>
      <c r="N2" s="179"/>
    </row>
    <row r="3" spans="1:14" ht="13.2">
      <c r="A3" s="180"/>
      <c r="B3" s="180"/>
      <c r="C3" s="176"/>
      <c r="F3" s="179" t="s">
        <v>550</v>
      </c>
      <c r="G3" s="179"/>
      <c r="H3" s="179"/>
      <c r="I3" s="179"/>
      <c r="J3" s="179"/>
      <c r="K3" s="179"/>
      <c r="L3" s="179"/>
      <c r="M3" s="179"/>
      <c r="N3" s="179"/>
    </row>
    <row r="4" spans="1:14" ht="13.2">
      <c r="A4" s="180"/>
      <c r="B4" s="180"/>
      <c r="C4" s="181"/>
      <c r="D4" s="498"/>
      <c r="E4" s="498"/>
      <c r="F4" s="498"/>
      <c r="G4" s="498"/>
      <c r="H4" s="498"/>
      <c r="I4" s="498"/>
      <c r="J4" s="498"/>
      <c r="K4" s="498"/>
      <c r="L4" s="498"/>
    </row>
    <row r="5" spans="1:14" ht="13.2">
      <c r="A5" s="180"/>
      <c r="B5" s="180"/>
      <c r="C5" s="180"/>
      <c r="D5" s="181"/>
      <c r="E5" s="180"/>
      <c r="F5" s="181"/>
      <c r="G5" s="180"/>
      <c r="H5" s="181"/>
      <c r="I5" s="181"/>
      <c r="J5" s="181"/>
      <c r="K5" s="181"/>
      <c r="L5" s="181"/>
      <c r="M5" s="181"/>
      <c r="N5" s="181"/>
    </row>
    <row r="6" spans="1:14" ht="10.8" thickBot="1">
      <c r="C6" s="183"/>
      <c r="D6" s="183"/>
      <c r="H6" s="183"/>
      <c r="L6" s="183"/>
    </row>
    <row r="7" spans="1:14" ht="17.399999999999999" customHeight="1">
      <c r="A7" s="184"/>
      <c r="B7" s="184"/>
      <c r="C7" s="185"/>
      <c r="D7" s="492" t="s">
        <v>22</v>
      </c>
      <c r="E7" s="492"/>
      <c r="F7" s="492"/>
      <c r="G7" s="107"/>
      <c r="H7" s="492" t="s">
        <v>23</v>
      </c>
      <c r="I7" s="492"/>
      <c r="J7" s="492"/>
      <c r="K7" s="119"/>
      <c r="L7" s="492" t="s">
        <v>24</v>
      </c>
      <c r="M7" s="492"/>
      <c r="N7" s="492"/>
    </row>
    <row r="8" spans="1:14" ht="16.350000000000001" customHeight="1">
      <c r="A8" s="186"/>
      <c r="B8" s="187"/>
      <c r="C8" s="188"/>
      <c r="D8" s="376">
        <v>2023</v>
      </c>
      <c r="E8" s="375"/>
      <c r="F8" s="376">
        <v>2024</v>
      </c>
      <c r="G8" s="375"/>
      <c r="H8" s="376">
        <v>2023</v>
      </c>
      <c r="I8" s="375"/>
      <c r="J8" s="376">
        <v>2024</v>
      </c>
      <c r="K8" s="375"/>
      <c r="L8" s="376">
        <v>2023</v>
      </c>
      <c r="M8" s="375"/>
      <c r="N8" s="376">
        <v>2024</v>
      </c>
    </row>
    <row r="9" spans="1:14" ht="7.05" customHeight="1">
      <c r="B9" s="189"/>
      <c r="D9" s="377"/>
      <c r="E9" s="377"/>
      <c r="F9" s="377"/>
      <c r="G9" s="377"/>
      <c r="H9" s="377"/>
      <c r="I9" s="377"/>
      <c r="J9" s="377"/>
      <c r="K9" s="377"/>
      <c r="L9" s="377"/>
      <c r="M9" s="378"/>
      <c r="N9" s="378"/>
    </row>
    <row r="10" spans="1:14" s="193" customFormat="1" ht="12.75" customHeight="1">
      <c r="A10" s="500" t="s">
        <v>22</v>
      </c>
      <c r="B10" s="501"/>
      <c r="C10" s="191"/>
      <c r="D10" s="380">
        <v>25625</v>
      </c>
      <c r="E10" s="380"/>
      <c r="F10" s="381">
        <v>26803</v>
      </c>
      <c r="G10" s="234"/>
      <c r="H10" s="392">
        <v>11002</v>
      </c>
      <c r="I10" s="392"/>
      <c r="J10" s="393">
        <v>11534</v>
      </c>
      <c r="K10" s="393"/>
      <c r="L10" s="392">
        <v>14623</v>
      </c>
      <c r="M10" s="392"/>
      <c r="N10" s="393">
        <v>15269</v>
      </c>
    </row>
    <row r="11" spans="1:14" ht="7.5" customHeight="1">
      <c r="A11" s="190"/>
      <c r="B11" s="194"/>
      <c r="C11" s="195"/>
      <c r="D11" s="382"/>
      <c r="E11" s="382"/>
      <c r="F11" s="383"/>
      <c r="G11" s="236"/>
      <c r="H11" s="394"/>
      <c r="I11" s="394"/>
      <c r="J11" s="395"/>
      <c r="K11" s="395"/>
      <c r="L11" s="397"/>
      <c r="M11" s="397"/>
      <c r="N11" s="395"/>
    </row>
    <row r="12" spans="1:14" s="200" customFormat="1" ht="18" customHeight="1">
      <c r="A12" s="198" t="s">
        <v>291</v>
      </c>
      <c r="B12" s="199" t="s">
        <v>292</v>
      </c>
      <c r="C12" s="192"/>
      <c r="D12" s="380">
        <v>159</v>
      </c>
      <c r="E12" s="380"/>
      <c r="F12" s="380">
        <v>152</v>
      </c>
      <c r="G12" s="233"/>
      <c r="H12" s="396">
        <v>54</v>
      </c>
      <c r="I12" s="396"/>
      <c r="J12" s="392">
        <v>49</v>
      </c>
      <c r="K12" s="392"/>
      <c r="L12" s="392">
        <v>105</v>
      </c>
      <c r="M12" s="392"/>
      <c r="N12" s="392">
        <v>103</v>
      </c>
    </row>
    <row r="13" spans="1:14" s="204" customFormat="1" ht="25.5" customHeight="1">
      <c r="A13" s="201">
        <v>11</v>
      </c>
      <c r="B13" s="202" t="s">
        <v>293</v>
      </c>
      <c r="C13" s="196"/>
      <c r="D13" s="385">
        <v>7</v>
      </c>
      <c r="E13" s="384"/>
      <c r="F13" s="384">
        <v>7</v>
      </c>
      <c r="G13" s="237"/>
      <c r="H13" s="398" t="s">
        <v>564</v>
      </c>
      <c r="I13" s="398"/>
      <c r="J13" s="397" t="s">
        <v>564</v>
      </c>
      <c r="K13" s="397"/>
      <c r="L13" s="397">
        <v>7</v>
      </c>
      <c r="M13" s="397"/>
      <c r="N13" s="397">
        <v>7</v>
      </c>
    </row>
    <row r="14" spans="1:14" s="204" customFormat="1" ht="12.9" customHeight="1">
      <c r="A14" s="201">
        <v>12</v>
      </c>
      <c r="B14" s="205" t="s">
        <v>294</v>
      </c>
      <c r="C14" s="196"/>
      <c r="D14" s="385">
        <v>24</v>
      </c>
      <c r="E14" s="384"/>
      <c r="F14" s="384">
        <v>28</v>
      </c>
      <c r="G14" s="237"/>
      <c r="H14" s="398">
        <v>7</v>
      </c>
      <c r="I14" s="398"/>
      <c r="J14" s="397">
        <v>7</v>
      </c>
      <c r="K14" s="397"/>
      <c r="L14" s="397">
        <v>17</v>
      </c>
      <c r="M14" s="397"/>
      <c r="N14" s="397">
        <v>21</v>
      </c>
    </row>
    <row r="15" spans="1:14" s="204" customFormat="1" ht="12.9" customHeight="1">
      <c r="A15" s="201">
        <v>13</v>
      </c>
      <c r="B15" s="205" t="s">
        <v>295</v>
      </c>
      <c r="C15" s="196"/>
      <c r="D15" s="385">
        <v>42</v>
      </c>
      <c r="E15" s="384"/>
      <c r="F15" s="384">
        <v>32</v>
      </c>
      <c r="G15" s="237"/>
      <c r="H15" s="398">
        <v>15</v>
      </c>
      <c r="I15" s="398"/>
      <c r="J15" s="397">
        <v>10</v>
      </c>
      <c r="K15" s="397"/>
      <c r="L15" s="397">
        <v>27</v>
      </c>
      <c r="M15" s="397"/>
      <c r="N15" s="397">
        <v>22</v>
      </c>
    </row>
    <row r="16" spans="1:14" s="204" customFormat="1" ht="25.5" customHeight="1">
      <c r="A16" s="201">
        <v>14</v>
      </c>
      <c r="B16" s="202" t="s">
        <v>296</v>
      </c>
      <c r="C16" s="196"/>
      <c r="D16" s="385">
        <v>72</v>
      </c>
      <c r="E16" s="384"/>
      <c r="F16" s="384">
        <v>71</v>
      </c>
      <c r="G16" s="237"/>
      <c r="H16" s="398">
        <v>26</v>
      </c>
      <c r="I16" s="398"/>
      <c r="J16" s="397">
        <v>26</v>
      </c>
      <c r="K16" s="397"/>
      <c r="L16" s="397">
        <v>46</v>
      </c>
      <c r="M16" s="397"/>
      <c r="N16" s="397">
        <v>45</v>
      </c>
    </row>
    <row r="17" spans="1:14" s="204" customFormat="1" ht="12.9" customHeight="1">
      <c r="A17" s="201">
        <v>15</v>
      </c>
      <c r="B17" s="205" t="s">
        <v>297</v>
      </c>
      <c r="C17" s="195"/>
      <c r="D17" s="385">
        <v>14</v>
      </c>
      <c r="E17" s="385"/>
      <c r="F17" s="384">
        <v>14</v>
      </c>
      <c r="G17" s="237"/>
      <c r="H17" s="398">
        <v>6</v>
      </c>
      <c r="I17" s="398"/>
      <c r="J17" s="397">
        <v>6</v>
      </c>
      <c r="K17" s="397"/>
      <c r="L17" s="397">
        <v>8</v>
      </c>
      <c r="M17" s="397"/>
      <c r="N17" s="397">
        <v>8</v>
      </c>
    </row>
    <row r="18" spans="1:14" s="204" customFormat="1" ht="10.050000000000001" customHeight="1">
      <c r="A18" s="205"/>
      <c r="B18" s="205"/>
      <c r="C18" s="191"/>
      <c r="D18" s="380"/>
      <c r="E18" s="380"/>
      <c r="F18" s="380"/>
      <c r="G18" s="233"/>
      <c r="H18" s="398"/>
      <c r="I18" s="398"/>
      <c r="J18" s="392"/>
      <c r="K18" s="392"/>
      <c r="L18" s="397"/>
      <c r="M18" s="397"/>
      <c r="N18" s="392"/>
    </row>
    <row r="19" spans="1:14" s="200" customFormat="1" ht="25.5" customHeight="1">
      <c r="A19" s="198" t="s">
        <v>298</v>
      </c>
      <c r="B19" s="206" t="s">
        <v>299</v>
      </c>
      <c r="C19" s="192"/>
      <c r="D19" s="380">
        <v>997</v>
      </c>
      <c r="E19" s="380"/>
      <c r="F19" s="380">
        <v>926</v>
      </c>
      <c r="G19" s="233"/>
      <c r="H19" s="396">
        <v>315</v>
      </c>
      <c r="I19" s="396"/>
      <c r="J19" s="392">
        <v>370</v>
      </c>
      <c r="K19" s="392"/>
      <c r="L19" s="392">
        <v>682</v>
      </c>
      <c r="M19" s="392"/>
      <c r="N19" s="392">
        <v>556</v>
      </c>
    </row>
    <row r="20" spans="1:14" s="204" customFormat="1" ht="12.9" customHeight="1">
      <c r="A20" s="201">
        <v>21</v>
      </c>
      <c r="B20" s="205" t="s">
        <v>300</v>
      </c>
      <c r="C20" s="196"/>
      <c r="D20" s="384">
        <v>560</v>
      </c>
      <c r="E20" s="384"/>
      <c r="F20" s="384">
        <v>550</v>
      </c>
      <c r="G20" s="237"/>
      <c r="H20" s="398">
        <v>214</v>
      </c>
      <c r="I20" s="398"/>
      <c r="J20" s="397">
        <v>295</v>
      </c>
      <c r="K20" s="397"/>
      <c r="L20" s="397">
        <v>346</v>
      </c>
      <c r="M20" s="397"/>
      <c r="N20" s="397">
        <v>255</v>
      </c>
    </row>
    <row r="21" spans="1:14" s="204" customFormat="1" ht="12.9" customHeight="1">
      <c r="A21" s="201">
        <v>22</v>
      </c>
      <c r="B21" s="205" t="s">
        <v>301</v>
      </c>
      <c r="C21" s="196"/>
      <c r="D21" s="384">
        <v>303</v>
      </c>
      <c r="E21" s="384"/>
      <c r="F21" s="384">
        <v>235</v>
      </c>
      <c r="G21" s="237"/>
      <c r="H21" s="398">
        <v>79</v>
      </c>
      <c r="I21" s="398"/>
      <c r="J21" s="397">
        <v>56</v>
      </c>
      <c r="K21" s="397"/>
      <c r="L21" s="397">
        <v>224</v>
      </c>
      <c r="M21" s="397"/>
      <c r="N21" s="397">
        <v>179</v>
      </c>
    </row>
    <row r="22" spans="1:14" s="204" customFormat="1" ht="12.9" customHeight="1">
      <c r="A22" s="201">
        <v>23</v>
      </c>
      <c r="B22" s="205" t="s">
        <v>302</v>
      </c>
      <c r="C22" s="196"/>
      <c r="D22" s="384">
        <v>134</v>
      </c>
      <c r="E22" s="384"/>
      <c r="F22" s="384">
        <v>141</v>
      </c>
      <c r="G22" s="237"/>
      <c r="H22" s="398">
        <v>22</v>
      </c>
      <c r="I22" s="398"/>
      <c r="J22" s="397">
        <v>19</v>
      </c>
      <c r="K22" s="397"/>
      <c r="L22" s="397">
        <v>112</v>
      </c>
      <c r="M22" s="397"/>
      <c r="N22" s="397">
        <v>122</v>
      </c>
    </row>
    <row r="23" spans="1:14" s="204" customFormat="1" ht="10.050000000000001" customHeight="1">
      <c r="A23" s="205"/>
      <c r="B23" s="205"/>
      <c r="C23" s="196"/>
      <c r="D23" s="384"/>
      <c r="E23" s="384"/>
      <c r="F23" s="384"/>
      <c r="G23" s="237"/>
      <c r="H23" s="402"/>
      <c r="I23" s="402"/>
      <c r="J23" s="397"/>
      <c r="K23" s="397"/>
      <c r="L23" s="397"/>
      <c r="M23" s="397"/>
      <c r="N23" s="397"/>
    </row>
    <row r="24" spans="1:14" s="200" customFormat="1" ht="25.5" customHeight="1">
      <c r="A24" s="198" t="s">
        <v>303</v>
      </c>
      <c r="B24" s="206" t="s">
        <v>304</v>
      </c>
      <c r="C24" s="192"/>
      <c r="D24" s="380">
        <v>319</v>
      </c>
      <c r="E24" s="380"/>
      <c r="F24" s="380">
        <v>309</v>
      </c>
      <c r="G24" s="233"/>
      <c r="H24" s="396">
        <v>92</v>
      </c>
      <c r="I24" s="396"/>
      <c r="J24" s="392">
        <v>92</v>
      </c>
      <c r="K24" s="392"/>
      <c r="L24" s="392">
        <v>227</v>
      </c>
      <c r="M24" s="392"/>
      <c r="N24" s="392">
        <v>217</v>
      </c>
    </row>
    <row r="25" spans="1:14" s="204" customFormat="1" ht="25.5" customHeight="1">
      <c r="A25" s="201">
        <v>24</v>
      </c>
      <c r="B25" s="202" t="s">
        <v>305</v>
      </c>
      <c r="C25" s="196"/>
      <c r="D25" s="384">
        <v>84</v>
      </c>
      <c r="E25" s="384"/>
      <c r="F25" s="384">
        <v>107</v>
      </c>
      <c r="G25" s="237"/>
      <c r="H25" s="398">
        <v>26</v>
      </c>
      <c r="I25" s="398"/>
      <c r="J25" s="397">
        <v>42</v>
      </c>
      <c r="K25" s="397"/>
      <c r="L25" s="397">
        <v>58</v>
      </c>
      <c r="M25" s="397"/>
      <c r="N25" s="397">
        <v>65</v>
      </c>
    </row>
    <row r="26" spans="1:14" s="204" customFormat="1" ht="12.75" customHeight="1">
      <c r="A26" s="201">
        <v>25</v>
      </c>
      <c r="B26" s="205" t="s">
        <v>306</v>
      </c>
      <c r="C26" s="196"/>
      <c r="D26" s="384">
        <v>6</v>
      </c>
      <c r="E26" s="384"/>
      <c r="F26" s="384">
        <v>10</v>
      </c>
      <c r="G26" s="237"/>
      <c r="H26" s="398">
        <v>4</v>
      </c>
      <c r="I26" s="398"/>
      <c r="J26" s="397">
        <v>5</v>
      </c>
      <c r="K26" s="397"/>
      <c r="L26" s="397">
        <v>2</v>
      </c>
      <c r="M26" s="397"/>
      <c r="N26" s="397">
        <v>5</v>
      </c>
    </row>
    <row r="27" spans="1:14" s="204" customFormat="1" ht="12.9" customHeight="1">
      <c r="A27" s="201">
        <v>26</v>
      </c>
      <c r="B27" s="205" t="s">
        <v>307</v>
      </c>
      <c r="C27" s="196"/>
      <c r="D27" s="384">
        <v>30</v>
      </c>
      <c r="E27" s="384"/>
      <c r="F27" s="384">
        <v>26</v>
      </c>
      <c r="G27" s="237"/>
      <c r="H27" s="398">
        <v>9</v>
      </c>
      <c r="I27" s="398"/>
      <c r="J27" s="397">
        <v>8</v>
      </c>
      <c r="K27" s="397"/>
      <c r="L27" s="397">
        <v>21</v>
      </c>
      <c r="M27" s="397"/>
      <c r="N27" s="397">
        <v>18</v>
      </c>
    </row>
    <row r="28" spans="1:14" s="204" customFormat="1" ht="12.9" customHeight="1">
      <c r="A28" s="201">
        <v>27</v>
      </c>
      <c r="B28" s="205" t="s">
        <v>308</v>
      </c>
      <c r="C28" s="196"/>
      <c r="D28" s="384">
        <v>26</v>
      </c>
      <c r="E28" s="384"/>
      <c r="F28" s="384">
        <v>17</v>
      </c>
      <c r="G28" s="237"/>
      <c r="H28" s="398">
        <v>8</v>
      </c>
      <c r="I28" s="398"/>
      <c r="J28" s="397">
        <v>5</v>
      </c>
      <c r="K28" s="397"/>
      <c r="L28" s="397">
        <v>18</v>
      </c>
      <c r="M28" s="397"/>
      <c r="N28" s="397">
        <v>12</v>
      </c>
    </row>
    <row r="29" spans="1:14" s="204" customFormat="1" ht="12.9" customHeight="1">
      <c r="A29" s="201">
        <v>28</v>
      </c>
      <c r="B29" s="205" t="s">
        <v>309</v>
      </c>
      <c r="C29" s="196"/>
      <c r="D29" s="384">
        <v>112</v>
      </c>
      <c r="E29" s="384"/>
      <c r="F29" s="384">
        <v>88</v>
      </c>
      <c r="G29" s="237"/>
      <c r="H29" s="398">
        <v>20</v>
      </c>
      <c r="I29" s="398"/>
      <c r="J29" s="397">
        <v>15</v>
      </c>
      <c r="K29" s="397"/>
      <c r="L29" s="397">
        <v>92</v>
      </c>
      <c r="M29" s="397"/>
      <c r="N29" s="397">
        <v>73</v>
      </c>
    </row>
    <row r="30" spans="1:14" s="204" customFormat="1" ht="12.9" customHeight="1">
      <c r="A30" s="201">
        <v>29</v>
      </c>
      <c r="B30" s="205" t="s">
        <v>310</v>
      </c>
      <c r="C30" s="196"/>
      <c r="D30" s="384">
        <v>61</v>
      </c>
      <c r="E30" s="384"/>
      <c r="F30" s="384">
        <v>61</v>
      </c>
      <c r="G30" s="237"/>
      <c r="H30" s="398">
        <v>25</v>
      </c>
      <c r="I30" s="398"/>
      <c r="J30" s="397">
        <v>17</v>
      </c>
      <c r="K30" s="397"/>
      <c r="L30" s="397">
        <v>36</v>
      </c>
      <c r="M30" s="397"/>
      <c r="N30" s="397">
        <v>44</v>
      </c>
    </row>
    <row r="31" spans="1:14" s="204" customFormat="1" ht="10.050000000000001" customHeight="1">
      <c r="A31" s="205"/>
      <c r="B31" s="205"/>
      <c r="C31" s="195"/>
      <c r="D31" s="385"/>
      <c r="E31" s="385"/>
      <c r="F31" s="385"/>
      <c r="G31" s="238"/>
      <c r="H31" s="398"/>
      <c r="I31" s="398"/>
      <c r="J31" s="398"/>
      <c r="K31" s="398"/>
      <c r="L31" s="397"/>
      <c r="M31" s="397"/>
      <c r="N31" s="398"/>
    </row>
    <row r="32" spans="1:14" s="200" customFormat="1" ht="12.75" customHeight="1">
      <c r="A32" s="198" t="s">
        <v>311</v>
      </c>
      <c r="B32" s="199" t="s">
        <v>312</v>
      </c>
      <c r="C32" s="207"/>
      <c r="D32" s="386">
        <v>971</v>
      </c>
      <c r="E32" s="385"/>
      <c r="F32" s="386">
        <v>1012</v>
      </c>
      <c r="G32" s="239"/>
      <c r="H32" s="396">
        <v>337</v>
      </c>
      <c r="I32" s="396"/>
      <c r="J32" s="400">
        <v>341</v>
      </c>
      <c r="K32" s="400"/>
      <c r="L32" s="392">
        <v>634</v>
      </c>
      <c r="M32" s="392"/>
      <c r="N32" s="400">
        <v>671</v>
      </c>
    </row>
    <row r="33" spans="1:14" s="204" customFormat="1" ht="12.9" customHeight="1">
      <c r="A33" s="201">
        <v>31</v>
      </c>
      <c r="B33" s="205" t="s">
        <v>313</v>
      </c>
      <c r="C33" s="208"/>
      <c r="D33" s="387">
        <v>423</v>
      </c>
      <c r="E33" s="387"/>
      <c r="F33" s="387">
        <v>451</v>
      </c>
      <c r="G33" s="240"/>
      <c r="H33" s="398">
        <v>180</v>
      </c>
      <c r="I33" s="398"/>
      <c r="J33" s="401">
        <v>154</v>
      </c>
      <c r="K33" s="401"/>
      <c r="L33" s="397">
        <v>243</v>
      </c>
      <c r="M33" s="397">
        <v>242</v>
      </c>
      <c r="N33" s="401">
        <v>297</v>
      </c>
    </row>
    <row r="34" spans="1:14" s="204" customFormat="1" ht="25.5" customHeight="1">
      <c r="A34" s="201">
        <v>32</v>
      </c>
      <c r="B34" s="202" t="s">
        <v>314</v>
      </c>
      <c r="C34" s="208"/>
      <c r="D34" s="387">
        <v>89</v>
      </c>
      <c r="E34" s="387"/>
      <c r="F34" s="387">
        <v>83</v>
      </c>
      <c r="G34" s="240"/>
      <c r="H34" s="398">
        <v>38</v>
      </c>
      <c r="I34" s="398"/>
      <c r="J34" s="401">
        <v>37</v>
      </c>
      <c r="K34" s="401"/>
      <c r="L34" s="397">
        <v>51</v>
      </c>
      <c r="M34" s="397"/>
      <c r="N34" s="401">
        <v>46</v>
      </c>
    </row>
    <row r="35" spans="1:14" s="204" customFormat="1" ht="12.75" customHeight="1">
      <c r="A35" s="201">
        <v>33</v>
      </c>
      <c r="B35" s="205" t="s">
        <v>315</v>
      </c>
      <c r="C35" s="208"/>
      <c r="D35" s="387">
        <v>153</v>
      </c>
      <c r="E35" s="387"/>
      <c r="F35" s="387">
        <v>193</v>
      </c>
      <c r="G35" s="240"/>
      <c r="H35" s="398">
        <v>39</v>
      </c>
      <c r="I35" s="398"/>
      <c r="J35" s="401">
        <v>67</v>
      </c>
      <c r="K35" s="401"/>
      <c r="L35" s="397">
        <v>114</v>
      </c>
      <c r="M35" s="397"/>
      <c r="N35" s="401">
        <v>126</v>
      </c>
    </row>
    <row r="36" spans="1:14" s="204" customFormat="1" ht="12.9" customHeight="1">
      <c r="A36" s="201">
        <v>34</v>
      </c>
      <c r="B36" s="205" t="s">
        <v>316</v>
      </c>
      <c r="C36" s="208"/>
      <c r="D36" s="387">
        <v>3</v>
      </c>
      <c r="E36" s="387"/>
      <c r="F36" s="387">
        <v>3</v>
      </c>
      <c r="G36" s="240"/>
      <c r="H36" s="398" t="s">
        <v>564</v>
      </c>
      <c r="I36" s="398"/>
      <c r="J36" s="401" t="s">
        <v>564</v>
      </c>
      <c r="K36" s="401"/>
      <c r="L36" s="397">
        <v>3</v>
      </c>
      <c r="M36" s="397"/>
      <c r="N36" s="401">
        <v>3</v>
      </c>
    </row>
    <row r="37" spans="1:14" s="204" customFormat="1" ht="12.9" customHeight="1">
      <c r="A37" s="201">
        <v>35</v>
      </c>
      <c r="B37" s="205" t="s">
        <v>317</v>
      </c>
      <c r="C37" s="208"/>
      <c r="D37" s="387">
        <v>36</v>
      </c>
      <c r="E37" s="387"/>
      <c r="F37" s="387">
        <v>29</v>
      </c>
      <c r="G37" s="240"/>
      <c r="H37" s="398">
        <v>14</v>
      </c>
      <c r="I37" s="398"/>
      <c r="J37" s="401">
        <v>9</v>
      </c>
      <c r="K37" s="401"/>
      <c r="L37" s="397">
        <v>22</v>
      </c>
      <c r="M37" s="397"/>
      <c r="N37" s="401">
        <v>20</v>
      </c>
    </row>
    <row r="38" spans="1:14" s="204" customFormat="1" ht="25.5" customHeight="1">
      <c r="A38" s="201">
        <v>36</v>
      </c>
      <c r="B38" s="202" t="s">
        <v>318</v>
      </c>
      <c r="C38" s="208"/>
      <c r="D38" s="387">
        <v>74</v>
      </c>
      <c r="E38" s="387"/>
      <c r="F38" s="387">
        <v>71</v>
      </c>
      <c r="G38" s="240"/>
      <c r="H38" s="398">
        <v>12</v>
      </c>
      <c r="I38" s="398"/>
      <c r="J38" s="401">
        <v>8</v>
      </c>
      <c r="K38" s="401"/>
      <c r="L38" s="397">
        <v>62</v>
      </c>
      <c r="M38" s="397"/>
      <c r="N38" s="401">
        <v>63</v>
      </c>
    </row>
    <row r="39" spans="1:14" s="204" customFormat="1" ht="12.9" customHeight="1">
      <c r="A39" s="201">
        <v>37</v>
      </c>
      <c r="B39" s="205" t="s">
        <v>319</v>
      </c>
      <c r="C39" s="208"/>
      <c r="D39" s="387">
        <v>150</v>
      </c>
      <c r="E39" s="387"/>
      <c r="F39" s="387">
        <v>151</v>
      </c>
      <c r="G39" s="240"/>
      <c r="H39" s="398">
        <v>45</v>
      </c>
      <c r="I39" s="398"/>
      <c r="J39" s="401">
        <v>56</v>
      </c>
      <c r="K39" s="401"/>
      <c r="L39" s="397">
        <v>105</v>
      </c>
      <c r="M39" s="397"/>
      <c r="N39" s="401">
        <v>95</v>
      </c>
    </row>
    <row r="40" spans="1:14" s="204" customFormat="1" ht="12.9" customHeight="1">
      <c r="A40" s="201">
        <v>38</v>
      </c>
      <c r="B40" s="205" t="s">
        <v>320</v>
      </c>
      <c r="C40" s="209"/>
      <c r="D40" s="387">
        <v>43</v>
      </c>
      <c r="E40" s="387"/>
      <c r="F40" s="387">
        <v>31</v>
      </c>
      <c r="G40" s="240"/>
      <c r="H40" s="398">
        <v>9</v>
      </c>
      <c r="I40" s="398"/>
      <c r="J40" s="401">
        <v>10</v>
      </c>
      <c r="K40" s="401"/>
      <c r="L40" s="397">
        <v>34</v>
      </c>
      <c r="M40" s="397"/>
      <c r="N40" s="401">
        <v>21</v>
      </c>
    </row>
    <row r="41" spans="1:14" s="204" customFormat="1" ht="10.050000000000001" customHeight="1">
      <c r="A41" s="201"/>
      <c r="B41" s="205"/>
      <c r="C41" s="208"/>
      <c r="D41" s="387"/>
      <c r="E41" s="387"/>
      <c r="F41" s="387"/>
      <c r="G41" s="240"/>
      <c r="H41" s="398"/>
      <c r="I41" s="398"/>
      <c r="J41" s="401"/>
      <c r="K41" s="401"/>
      <c r="L41" s="397"/>
      <c r="M41" s="397"/>
      <c r="N41" s="401"/>
    </row>
    <row r="42" spans="1:14" s="200" customFormat="1" ht="26.4" customHeight="1">
      <c r="A42" s="198" t="s">
        <v>321</v>
      </c>
      <c r="B42" s="206" t="s">
        <v>322</v>
      </c>
      <c r="C42" s="207"/>
      <c r="D42" s="386">
        <v>235</v>
      </c>
      <c r="E42" s="386"/>
      <c r="F42" s="386">
        <v>333</v>
      </c>
      <c r="G42" s="239"/>
      <c r="H42" s="396">
        <v>80</v>
      </c>
      <c r="I42" s="396"/>
      <c r="J42" s="400">
        <v>101</v>
      </c>
      <c r="K42" s="400"/>
      <c r="L42" s="392">
        <v>155</v>
      </c>
      <c r="M42" s="392"/>
      <c r="N42" s="400">
        <v>232</v>
      </c>
    </row>
    <row r="43" spans="1:14" s="204" customFormat="1" ht="12.9" customHeight="1">
      <c r="A43" s="201">
        <v>41</v>
      </c>
      <c r="B43" s="205" t="s">
        <v>323</v>
      </c>
      <c r="C43" s="208"/>
      <c r="D43" s="387">
        <v>125</v>
      </c>
      <c r="E43" s="387">
        <v>136</v>
      </c>
      <c r="F43" s="387">
        <v>186</v>
      </c>
      <c r="G43" s="240"/>
      <c r="H43" s="398">
        <v>53</v>
      </c>
      <c r="I43" s="398"/>
      <c r="J43" s="401">
        <v>72</v>
      </c>
      <c r="K43" s="401"/>
      <c r="L43" s="397">
        <v>72</v>
      </c>
      <c r="M43" s="397"/>
      <c r="N43" s="401">
        <v>114</v>
      </c>
    </row>
    <row r="44" spans="1:14" s="204" customFormat="1" ht="12.75" customHeight="1">
      <c r="A44" s="201">
        <v>42</v>
      </c>
      <c r="B44" s="205" t="s">
        <v>324</v>
      </c>
      <c r="C44" s="208"/>
      <c r="D44" s="387">
        <v>15</v>
      </c>
      <c r="E44" s="387">
        <v>24</v>
      </c>
      <c r="F44" s="387">
        <v>22</v>
      </c>
      <c r="G44" s="240"/>
      <c r="H44" s="398">
        <v>6</v>
      </c>
      <c r="I44" s="398"/>
      <c r="J44" s="401">
        <v>4</v>
      </c>
      <c r="K44" s="401"/>
      <c r="L44" s="397">
        <v>9</v>
      </c>
      <c r="M44" s="397"/>
      <c r="N44" s="401">
        <v>18</v>
      </c>
    </row>
    <row r="45" spans="1:14" s="204" customFormat="1" ht="12.75" customHeight="1">
      <c r="A45" s="201">
        <v>43</v>
      </c>
      <c r="B45" s="205" t="s">
        <v>325</v>
      </c>
      <c r="C45" s="208"/>
      <c r="D45" s="387">
        <v>95</v>
      </c>
      <c r="E45" s="387">
        <v>107</v>
      </c>
      <c r="F45" s="387">
        <v>125</v>
      </c>
      <c r="G45" s="240"/>
      <c r="H45" s="398">
        <v>21</v>
      </c>
      <c r="I45" s="398"/>
      <c r="J45" s="401">
        <v>25</v>
      </c>
      <c r="K45" s="401"/>
      <c r="L45" s="397">
        <v>74</v>
      </c>
      <c r="M45" s="397"/>
      <c r="N45" s="401">
        <v>100</v>
      </c>
    </row>
    <row r="46" spans="1:14" s="204" customFormat="1" ht="10.050000000000001" customHeight="1">
      <c r="A46" s="201"/>
      <c r="B46" s="205"/>
      <c r="C46" s="208"/>
      <c r="D46" s="387"/>
      <c r="E46" s="387"/>
      <c r="F46" s="387"/>
      <c r="G46" s="240"/>
      <c r="H46" s="399"/>
      <c r="I46" s="399"/>
      <c r="J46" s="401"/>
      <c r="K46" s="401"/>
      <c r="L46" s="397"/>
      <c r="M46" s="397"/>
      <c r="N46" s="401"/>
    </row>
    <row r="47" spans="1:14" s="200" customFormat="1" ht="25.5" customHeight="1">
      <c r="A47" s="198" t="s">
        <v>326</v>
      </c>
      <c r="B47" s="206" t="s">
        <v>327</v>
      </c>
      <c r="C47" s="207"/>
      <c r="D47" s="386">
        <v>281</v>
      </c>
      <c r="E47" s="386"/>
      <c r="F47" s="386">
        <v>258</v>
      </c>
      <c r="G47" s="239"/>
      <c r="H47" s="396">
        <v>108</v>
      </c>
      <c r="I47" s="396"/>
      <c r="J47" s="400">
        <v>102</v>
      </c>
      <c r="K47" s="400"/>
      <c r="L47" s="392">
        <v>173</v>
      </c>
      <c r="M47" s="392"/>
      <c r="N47" s="400">
        <v>156</v>
      </c>
    </row>
    <row r="48" spans="1:14" s="204" customFormat="1" ht="23.55" customHeight="1">
      <c r="A48" s="201">
        <v>44</v>
      </c>
      <c r="B48" s="202" t="s">
        <v>328</v>
      </c>
      <c r="C48" s="195"/>
      <c r="D48" s="385">
        <v>157</v>
      </c>
      <c r="E48" s="385"/>
      <c r="F48" s="385">
        <v>122</v>
      </c>
      <c r="G48" s="238"/>
      <c r="H48" s="398">
        <v>78</v>
      </c>
      <c r="I48" s="398"/>
      <c r="J48" s="398">
        <v>68</v>
      </c>
      <c r="K48" s="398"/>
      <c r="L48" s="397">
        <v>79</v>
      </c>
      <c r="M48" s="397"/>
      <c r="N48" s="398">
        <v>54</v>
      </c>
    </row>
    <row r="49" spans="1:14" s="204" customFormat="1" ht="12.75" customHeight="1">
      <c r="A49" s="201">
        <v>45</v>
      </c>
      <c r="B49" s="205" t="s">
        <v>329</v>
      </c>
      <c r="C49" s="203"/>
      <c r="D49" s="385">
        <v>124</v>
      </c>
      <c r="E49" s="384"/>
      <c r="F49" s="385">
        <v>136</v>
      </c>
      <c r="G49" s="237"/>
      <c r="H49" s="398">
        <v>30</v>
      </c>
      <c r="I49" s="398"/>
      <c r="J49" s="397">
        <v>34</v>
      </c>
      <c r="K49" s="397"/>
      <c r="L49" s="397">
        <v>94</v>
      </c>
      <c r="M49" s="397"/>
      <c r="N49" s="398">
        <v>102</v>
      </c>
    </row>
    <row r="50" spans="1:14" s="204" customFormat="1" ht="10.050000000000001" customHeight="1">
      <c r="A50" s="201"/>
      <c r="B50" s="205"/>
      <c r="C50" s="196"/>
      <c r="D50" s="384"/>
      <c r="E50" s="384"/>
      <c r="F50" s="384"/>
      <c r="G50" s="237"/>
      <c r="H50" s="402"/>
      <c r="I50" s="402"/>
      <c r="J50" s="397"/>
      <c r="K50" s="397"/>
      <c r="L50" s="397"/>
      <c r="M50" s="397"/>
      <c r="N50" s="397"/>
    </row>
    <row r="51" spans="1:14" s="200" customFormat="1" ht="25.5" customHeight="1">
      <c r="A51" s="198" t="s">
        <v>330</v>
      </c>
      <c r="B51" s="206" t="s">
        <v>331</v>
      </c>
      <c r="C51" s="192"/>
      <c r="D51" s="380">
        <v>2968</v>
      </c>
      <c r="E51" s="380"/>
      <c r="F51" s="380">
        <v>3193</v>
      </c>
      <c r="G51" s="233"/>
      <c r="H51" s="396">
        <v>1229</v>
      </c>
      <c r="I51" s="396"/>
      <c r="J51" s="392">
        <v>1307</v>
      </c>
      <c r="K51" s="392"/>
      <c r="L51" s="392">
        <v>1739</v>
      </c>
      <c r="M51" s="392"/>
      <c r="N51" s="392">
        <v>1886</v>
      </c>
    </row>
    <row r="52" spans="1:14" s="204" customFormat="1" ht="12.9" customHeight="1">
      <c r="A52" s="201">
        <v>50</v>
      </c>
      <c r="B52" s="205" t="s">
        <v>332</v>
      </c>
      <c r="C52" s="196"/>
      <c r="D52" s="384">
        <v>155</v>
      </c>
      <c r="E52" s="384"/>
      <c r="F52" s="384">
        <v>162</v>
      </c>
      <c r="G52" s="237"/>
      <c r="H52" s="398">
        <v>50</v>
      </c>
      <c r="I52" s="398"/>
      <c r="J52" s="397">
        <v>52</v>
      </c>
      <c r="K52" s="397"/>
      <c r="L52" s="397">
        <v>105</v>
      </c>
      <c r="M52" s="397"/>
      <c r="N52" s="397">
        <v>110</v>
      </c>
    </row>
    <row r="53" spans="1:14" s="204" customFormat="1" ht="12.9" customHeight="1">
      <c r="A53" s="201">
        <v>51</v>
      </c>
      <c r="B53" s="205" t="s">
        <v>333</v>
      </c>
      <c r="C53" s="195"/>
      <c r="D53" s="384">
        <v>1334</v>
      </c>
      <c r="E53" s="385"/>
      <c r="F53" s="384">
        <v>1417</v>
      </c>
      <c r="G53" s="237"/>
      <c r="H53" s="398">
        <v>567</v>
      </c>
      <c r="I53" s="398"/>
      <c r="J53" s="397">
        <v>564</v>
      </c>
      <c r="K53" s="397"/>
      <c r="L53" s="397">
        <v>767</v>
      </c>
      <c r="M53" s="397"/>
      <c r="N53" s="397">
        <v>853</v>
      </c>
    </row>
    <row r="54" spans="1:14" s="204" customFormat="1" ht="12.9" customHeight="1">
      <c r="A54" s="201">
        <v>52</v>
      </c>
      <c r="B54" s="205" t="s">
        <v>334</v>
      </c>
      <c r="C54" s="195"/>
      <c r="D54" s="384">
        <v>1251</v>
      </c>
      <c r="E54" s="385"/>
      <c r="F54" s="384">
        <v>1345</v>
      </c>
      <c r="G54" s="237"/>
      <c r="H54" s="398">
        <v>519</v>
      </c>
      <c r="I54" s="398"/>
      <c r="J54" s="397">
        <v>588</v>
      </c>
      <c r="K54" s="397"/>
      <c r="L54" s="397">
        <v>732</v>
      </c>
      <c r="M54" s="397"/>
      <c r="N54" s="397">
        <v>757</v>
      </c>
    </row>
    <row r="55" spans="1:14" s="204" customFormat="1" ht="12.9" customHeight="1">
      <c r="A55" s="201">
        <v>53</v>
      </c>
      <c r="B55" s="205" t="s">
        <v>335</v>
      </c>
      <c r="C55" s="195"/>
      <c r="D55" s="384">
        <v>42</v>
      </c>
      <c r="E55" s="385"/>
      <c r="F55" s="384">
        <v>50</v>
      </c>
      <c r="G55" s="237"/>
      <c r="H55" s="398">
        <v>17</v>
      </c>
      <c r="I55" s="398"/>
      <c r="J55" s="397">
        <v>16</v>
      </c>
      <c r="K55" s="397"/>
      <c r="L55" s="397">
        <v>25</v>
      </c>
      <c r="M55" s="397"/>
      <c r="N55" s="397">
        <v>34</v>
      </c>
    </row>
    <row r="56" spans="1:14" s="204" customFormat="1" ht="12.9" customHeight="1">
      <c r="A56" s="201">
        <v>54</v>
      </c>
      <c r="B56" s="205" t="s">
        <v>336</v>
      </c>
      <c r="C56" s="195"/>
      <c r="D56" s="384">
        <v>79</v>
      </c>
      <c r="E56" s="385"/>
      <c r="F56" s="384">
        <v>94</v>
      </c>
      <c r="G56" s="237"/>
      <c r="H56" s="398">
        <v>31</v>
      </c>
      <c r="I56" s="398"/>
      <c r="J56" s="397">
        <v>36</v>
      </c>
      <c r="K56" s="397"/>
      <c r="L56" s="397">
        <v>48</v>
      </c>
      <c r="M56" s="397"/>
      <c r="N56" s="397">
        <v>58</v>
      </c>
    </row>
    <row r="57" spans="1:14" s="204" customFormat="1" ht="12.9" customHeight="1">
      <c r="A57" s="201">
        <v>55</v>
      </c>
      <c r="B57" s="205" t="s">
        <v>337</v>
      </c>
      <c r="C57" s="195"/>
      <c r="D57" s="384">
        <v>107</v>
      </c>
      <c r="E57" s="385"/>
      <c r="F57" s="384">
        <v>125</v>
      </c>
      <c r="G57" s="237"/>
      <c r="H57" s="398">
        <v>45</v>
      </c>
      <c r="I57" s="398"/>
      <c r="J57" s="397">
        <v>51</v>
      </c>
      <c r="K57" s="397"/>
      <c r="L57" s="397">
        <v>62</v>
      </c>
      <c r="M57" s="397"/>
      <c r="N57" s="397">
        <v>74</v>
      </c>
    </row>
    <row r="58" spans="1:14" ht="9.75" customHeight="1">
      <c r="A58" s="210"/>
      <c r="B58" s="211"/>
      <c r="C58" s="212"/>
      <c r="D58" s="382"/>
      <c r="E58" s="382"/>
      <c r="F58" s="382"/>
      <c r="G58" s="235"/>
      <c r="H58" s="394"/>
      <c r="I58" s="394"/>
      <c r="J58" s="394"/>
      <c r="K58" s="394"/>
      <c r="L58" s="397"/>
      <c r="M58" s="397"/>
      <c r="N58" s="394"/>
    </row>
    <row r="59" spans="1:14" s="200" customFormat="1" ht="26.1" customHeight="1">
      <c r="A59" s="213" t="s">
        <v>338</v>
      </c>
      <c r="B59" s="206" t="s">
        <v>339</v>
      </c>
      <c r="C59" s="192"/>
      <c r="D59" s="380">
        <v>2479</v>
      </c>
      <c r="E59" s="380"/>
      <c r="F59" s="380">
        <v>2557</v>
      </c>
      <c r="G59" s="233"/>
      <c r="H59" s="396">
        <v>802</v>
      </c>
      <c r="I59" s="396"/>
      <c r="J59" s="392">
        <v>901</v>
      </c>
      <c r="K59" s="392"/>
      <c r="L59" s="392">
        <v>1677</v>
      </c>
      <c r="M59" s="392"/>
      <c r="N59" s="392">
        <v>1656</v>
      </c>
    </row>
    <row r="60" spans="1:14" s="204" customFormat="1" ht="12.9" customHeight="1">
      <c r="A60" s="201">
        <v>56</v>
      </c>
      <c r="B60" s="214" t="s">
        <v>340</v>
      </c>
      <c r="C60" s="203"/>
      <c r="D60" s="384">
        <v>1421</v>
      </c>
      <c r="E60" s="384"/>
      <c r="F60" s="384">
        <v>1325</v>
      </c>
      <c r="G60" s="237"/>
      <c r="H60" s="398">
        <v>342</v>
      </c>
      <c r="I60" s="398"/>
      <c r="J60" s="397">
        <v>399</v>
      </c>
      <c r="K60" s="397"/>
      <c r="L60" s="397">
        <v>1079</v>
      </c>
      <c r="M60" s="397"/>
      <c r="N60" s="397">
        <v>926</v>
      </c>
    </row>
    <row r="61" spans="1:14" s="204" customFormat="1" ht="12.75" customHeight="1">
      <c r="A61" s="215">
        <v>57</v>
      </c>
      <c r="B61" s="214" t="s">
        <v>341</v>
      </c>
      <c r="C61" s="203"/>
      <c r="D61" s="384">
        <v>121</v>
      </c>
      <c r="E61" s="384"/>
      <c r="F61" s="384">
        <v>164</v>
      </c>
      <c r="G61" s="237"/>
      <c r="H61" s="398">
        <v>50</v>
      </c>
      <c r="I61" s="398"/>
      <c r="J61" s="397">
        <v>68</v>
      </c>
      <c r="K61" s="397"/>
      <c r="L61" s="397">
        <v>71</v>
      </c>
      <c r="M61" s="397"/>
      <c r="N61" s="397">
        <v>96</v>
      </c>
    </row>
    <row r="62" spans="1:14" s="204" customFormat="1" ht="12.75" customHeight="1">
      <c r="A62" s="216">
        <v>58</v>
      </c>
      <c r="B62" s="214" t="s">
        <v>342</v>
      </c>
      <c r="C62" s="196"/>
      <c r="D62" s="384">
        <v>937</v>
      </c>
      <c r="E62" s="384"/>
      <c r="F62" s="384">
        <v>1068</v>
      </c>
      <c r="G62" s="237"/>
      <c r="H62" s="398">
        <v>410</v>
      </c>
      <c r="I62" s="398"/>
      <c r="J62" s="397">
        <v>434</v>
      </c>
      <c r="K62" s="397"/>
      <c r="L62" s="397">
        <v>527</v>
      </c>
      <c r="M62" s="397"/>
      <c r="N62" s="397">
        <v>634</v>
      </c>
    </row>
    <row r="63" spans="1:14" s="204" customFormat="1" ht="10.050000000000001" customHeight="1">
      <c r="A63" s="216"/>
      <c r="B63" s="214"/>
      <c r="C63" s="196"/>
      <c r="D63" s="384"/>
      <c r="E63" s="384"/>
      <c r="F63" s="384"/>
      <c r="G63" s="237"/>
      <c r="H63" s="402"/>
      <c r="I63" s="402"/>
      <c r="J63" s="397"/>
      <c r="K63" s="397"/>
      <c r="L63" s="397"/>
      <c r="M63" s="397"/>
      <c r="N63" s="397"/>
    </row>
    <row r="64" spans="1:14" s="200" customFormat="1" ht="25.5" customHeight="1">
      <c r="A64" s="217" t="s">
        <v>343</v>
      </c>
      <c r="B64" s="206" t="s">
        <v>344</v>
      </c>
      <c r="C64" s="192"/>
      <c r="D64" s="380">
        <v>58</v>
      </c>
      <c r="E64" s="380"/>
      <c r="F64" s="380">
        <v>61</v>
      </c>
      <c r="G64" s="233"/>
      <c r="H64" s="396">
        <v>16</v>
      </c>
      <c r="I64" s="396"/>
      <c r="J64" s="392">
        <v>19</v>
      </c>
      <c r="K64" s="392"/>
      <c r="L64" s="392">
        <v>42</v>
      </c>
      <c r="M64" s="392"/>
      <c r="N64" s="392">
        <v>42</v>
      </c>
    </row>
    <row r="65" spans="1:14" s="204" customFormat="1" ht="12.75" customHeight="1">
      <c r="A65" s="201">
        <v>59</v>
      </c>
      <c r="B65" s="214" t="s">
        <v>345</v>
      </c>
      <c r="C65" s="195"/>
      <c r="D65" s="385">
        <v>58</v>
      </c>
      <c r="E65" s="385"/>
      <c r="F65" s="385">
        <v>61</v>
      </c>
      <c r="G65" s="238"/>
      <c r="H65" s="398">
        <v>16</v>
      </c>
      <c r="I65" s="398"/>
      <c r="J65" s="398">
        <v>19</v>
      </c>
      <c r="K65" s="398"/>
      <c r="L65" s="397">
        <v>42</v>
      </c>
      <c r="M65" s="397"/>
      <c r="N65" s="398">
        <v>42</v>
      </c>
    </row>
    <row r="66" spans="1:14" s="204" customFormat="1" ht="10.050000000000001" customHeight="1">
      <c r="A66" s="215"/>
      <c r="B66" s="214"/>
      <c r="C66" s="203"/>
      <c r="D66" s="384"/>
      <c r="E66" s="384"/>
      <c r="F66" s="384"/>
      <c r="G66" s="237"/>
      <c r="H66" s="402"/>
      <c r="I66" s="402"/>
      <c r="J66" s="397"/>
      <c r="K66" s="397"/>
      <c r="L66" s="397"/>
      <c r="M66" s="397"/>
      <c r="N66" s="397"/>
    </row>
    <row r="67" spans="1:14" s="200" customFormat="1" ht="25.5" customHeight="1">
      <c r="A67" s="217" t="s">
        <v>346</v>
      </c>
      <c r="B67" s="206" t="s">
        <v>347</v>
      </c>
      <c r="C67" s="192"/>
      <c r="D67" s="380">
        <v>364</v>
      </c>
      <c r="E67" s="380"/>
      <c r="F67" s="380">
        <v>367</v>
      </c>
      <c r="G67" s="233"/>
      <c r="H67" s="396">
        <v>174</v>
      </c>
      <c r="I67" s="396"/>
      <c r="J67" s="392">
        <v>166</v>
      </c>
      <c r="K67" s="392"/>
      <c r="L67" s="392">
        <v>190</v>
      </c>
      <c r="M67" s="392"/>
      <c r="N67" s="392">
        <v>201</v>
      </c>
    </row>
    <row r="68" spans="1:14" s="204" customFormat="1">
      <c r="A68" s="216">
        <v>61</v>
      </c>
      <c r="B68" s="214" t="s">
        <v>348</v>
      </c>
      <c r="C68" s="196"/>
      <c r="D68" s="384">
        <v>246</v>
      </c>
      <c r="E68" s="384"/>
      <c r="F68" s="384">
        <v>256</v>
      </c>
      <c r="G68" s="237"/>
      <c r="H68" s="398">
        <v>111</v>
      </c>
      <c r="I68" s="398"/>
      <c r="J68" s="397">
        <v>105</v>
      </c>
      <c r="K68" s="397"/>
      <c r="L68" s="397">
        <v>135</v>
      </c>
      <c r="M68" s="397"/>
      <c r="N68" s="397">
        <v>151</v>
      </c>
    </row>
    <row r="69" spans="1:14" s="204" customFormat="1" ht="26.4" customHeight="1">
      <c r="A69" s="215">
        <v>62</v>
      </c>
      <c r="B69" s="202" t="s">
        <v>349</v>
      </c>
      <c r="C69" s="196"/>
      <c r="D69" s="384">
        <v>68</v>
      </c>
      <c r="E69" s="384"/>
      <c r="F69" s="384">
        <v>66</v>
      </c>
      <c r="G69" s="237"/>
      <c r="H69" s="398">
        <v>30</v>
      </c>
      <c r="I69" s="398"/>
      <c r="J69" s="397">
        <v>31</v>
      </c>
      <c r="K69" s="397"/>
      <c r="L69" s="397">
        <v>38</v>
      </c>
      <c r="M69" s="397"/>
      <c r="N69" s="397">
        <v>35</v>
      </c>
    </row>
    <row r="70" spans="1:14" s="204" customFormat="1" ht="13.65" customHeight="1">
      <c r="A70" s="215">
        <v>63</v>
      </c>
      <c r="B70" s="218" t="s">
        <v>350</v>
      </c>
      <c r="C70" s="196"/>
      <c r="D70" s="384">
        <v>14</v>
      </c>
      <c r="E70" s="384"/>
      <c r="F70" s="384">
        <v>8</v>
      </c>
      <c r="G70" s="237"/>
      <c r="H70" s="398">
        <v>9</v>
      </c>
      <c r="I70" s="398"/>
      <c r="J70" s="397">
        <v>5</v>
      </c>
      <c r="K70" s="397"/>
      <c r="L70" s="397">
        <v>5</v>
      </c>
      <c r="M70" s="397"/>
      <c r="N70" s="397">
        <v>3</v>
      </c>
    </row>
    <row r="71" spans="1:14" s="204" customFormat="1" ht="25.5" customHeight="1">
      <c r="A71" s="215">
        <v>64</v>
      </c>
      <c r="B71" s="218" t="s">
        <v>351</v>
      </c>
      <c r="C71" s="196"/>
      <c r="D71" s="384">
        <v>36</v>
      </c>
      <c r="E71" s="384"/>
      <c r="F71" s="384">
        <v>37</v>
      </c>
      <c r="G71" s="237"/>
      <c r="H71" s="398">
        <v>24</v>
      </c>
      <c r="I71" s="398"/>
      <c r="J71" s="397">
        <v>25</v>
      </c>
      <c r="K71" s="397"/>
      <c r="L71" s="397">
        <v>12</v>
      </c>
      <c r="M71" s="397"/>
      <c r="N71" s="397">
        <v>12</v>
      </c>
    </row>
    <row r="72" spans="1:14" s="204" customFormat="1" ht="10.050000000000001" customHeight="1">
      <c r="A72" s="201"/>
      <c r="B72" s="218"/>
      <c r="C72" s="195"/>
      <c r="D72" s="385"/>
      <c r="E72" s="385"/>
      <c r="F72" s="385"/>
      <c r="G72" s="238"/>
      <c r="H72" s="398"/>
      <c r="I72" s="398"/>
      <c r="J72" s="398"/>
      <c r="K72" s="398"/>
      <c r="L72" s="397"/>
      <c r="M72" s="397"/>
      <c r="N72" s="398"/>
    </row>
    <row r="73" spans="1:14" s="204" customFormat="1" ht="36" customHeight="1">
      <c r="A73" s="213" t="s">
        <v>352</v>
      </c>
      <c r="B73" s="206" t="s">
        <v>353</v>
      </c>
      <c r="C73" s="191"/>
      <c r="D73" s="380">
        <v>1966</v>
      </c>
      <c r="E73" s="380"/>
      <c r="F73" s="380">
        <v>1946</v>
      </c>
      <c r="G73" s="233"/>
      <c r="H73" s="396">
        <v>962</v>
      </c>
      <c r="I73" s="396"/>
      <c r="J73" s="392">
        <v>947</v>
      </c>
      <c r="K73" s="392"/>
      <c r="L73" s="392">
        <v>1004</v>
      </c>
      <c r="M73" s="392"/>
      <c r="N73" s="392">
        <v>999</v>
      </c>
    </row>
    <row r="74" spans="1:14" s="204" customFormat="1" ht="12.75" customHeight="1">
      <c r="A74" s="215">
        <v>71</v>
      </c>
      <c r="B74" s="214" t="s">
        <v>354</v>
      </c>
      <c r="C74" s="196"/>
      <c r="D74" s="384">
        <v>1298</v>
      </c>
      <c r="E74" s="384"/>
      <c r="F74" s="384">
        <v>1254</v>
      </c>
      <c r="G74" s="237"/>
      <c r="H74" s="398">
        <v>642</v>
      </c>
      <c r="I74" s="398"/>
      <c r="J74" s="397">
        <v>635</v>
      </c>
      <c r="K74" s="397"/>
      <c r="L74" s="397">
        <v>656</v>
      </c>
      <c r="M74" s="397"/>
      <c r="N74" s="397">
        <v>619</v>
      </c>
    </row>
    <row r="75" spans="1:14" s="204" customFormat="1" ht="26.4" customHeight="1">
      <c r="A75" s="201">
        <v>72</v>
      </c>
      <c r="B75" s="202" t="s">
        <v>355</v>
      </c>
      <c r="C75" s="196"/>
      <c r="D75" s="384">
        <v>668</v>
      </c>
      <c r="E75" s="384"/>
      <c r="F75" s="384">
        <v>692</v>
      </c>
      <c r="G75" s="237"/>
      <c r="H75" s="398">
        <v>320</v>
      </c>
      <c r="I75" s="398"/>
      <c r="J75" s="397">
        <v>312</v>
      </c>
      <c r="K75" s="397"/>
      <c r="L75" s="397">
        <v>348</v>
      </c>
      <c r="M75" s="397"/>
      <c r="N75" s="397">
        <v>380</v>
      </c>
    </row>
    <row r="76" spans="1:14" s="204" customFormat="1" ht="10.050000000000001" customHeight="1">
      <c r="A76" s="215"/>
      <c r="B76" s="214"/>
      <c r="C76" s="196"/>
      <c r="D76" s="384"/>
      <c r="E76" s="384"/>
      <c r="F76" s="384"/>
      <c r="G76" s="237"/>
      <c r="H76" s="402"/>
      <c r="I76" s="402"/>
      <c r="J76" s="397"/>
      <c r="K76" s="397"/>
      <c r="L76" s="397"/>
      <c r="M76" s="397"/>
      <c r="N76" s="397"/>
    </row>
    <row r="77" spans="1:14" s="200" customFormat="1" ht="36" customHeight="1">
      <c r="A77" s="198" t="s">
        <v>356</v>
      </c>
      <c r="B77" s="206" t="s">
        <v>357</v>
      </c>
      <c r="C77" s="192"/>
      <c r="D77" s="380">
        <v>5851</v>
      </c>
      <c r="E77" s="380"/>
      <c r="F77" s="380">
        <v>6234</v>
      </c>
      <c r="G77" s="233"/>
      <c r="H77" s="392">
        <v>2834</v>
      </c>
      <c r="I77" s="392"/>
      <c r="J77" s="392">
        <v>2882</v>
      </c>
      <c r="K77" s="392"/>
      <c r="L77" s="392">
        <v>3017</v>
      </c>
      <c r="M77" s="392"/>
      <c r="N77" s="392">
        <v>3352</v>
      </c>
    </row>
    <row r="78" spans="1:14" s="204" customFormat="1" ht="25.5" customHeight="1">
      <c r="A78" s="215">
        <v>73</v>
      </c>
      <c r="B78" s="202" t="s">
        <v>358</v>
      </c>
      <c r="C78" s="203"/>
      <c r="D78" s="384">
        <v>1210</v>
      </c>
      <c r="E78" s="384"/>
      <c r="F78" s="384">
        <v>1169</v>
      </c>
      <c r="G78" s="237"/>
      <c r="H78" s="398">
        <v>598</v>
      </c>
      <c r="I78" s="398"/>
      <c r="J78" s="397">
        <v>574</v>
      </c>
      <c r="K78" s="397"/>
      <c r="L78" s="397">
        <v>612</v>
      </c>
      <c r="M78" s="397"/>
      <c r="N78" s="397">
        <v>595</v>
      </c>
    </row>
    <row r="79" spans="1:14" s="204" customFormat="1" ht="12.75" customHeight="1">
      <c r="A79" s="201">
        <v>74</v>
      </c>
      <c r="B79" s="214" t="s">
        <v>359</v>
      </c>
      <c r="C79" s="196"/>
      <c r="D79" s="384">
        <v>521</v>
      </c>
      <c r="E79" s="384"/>
      <c r="F79" s="384">
        <v>570</v>
      </c>
      <c r="G79" s="237"/>
      <c r="H79" s="398">
        <v>247</v>
      </c>
      <c r="I79" s="398"/>
      <c r="J79" s="397">
        <v>277</v>
      </c>
      <c r="K79" s="397"/>
      <c r="L79" s="397">
        <v>274</v>
      </c>
      <c r="M79" s="397"/>
      <c r="N79" s="397">
        <v>293</v>
      </c>
    </row>
    <row r="80" spans="1:14" s="204" customFormat="1" ht="12.75" customHeight="1">
      <c r="A80" s="201">
        <v>75</v>
      </c>
      <c r="B80" s="214" t="s">
        <v>360</v>
      </c>
      <c r="C80" s="196"/>
      <c r="D80" s="384">
        <v>280</v>
      </c>
      <c r="E80" s="384"/>
      <c r="F80" s="384">
        <v>310</v>
      </c>
      <c r="G80" s="237"/>
      <c r="H80" s="398">
        <v>125</v>
      </c>
      <c r="I80" s="398"/>
      <c r="J80" s="397">
        <v>145</v>
      </c>
      <c r="K80" s="397"/>
      <c r="L80" s="397">
        <v>155</v>
      </c>
      <c r="M80" s="397"/>
      <c r="N80" s="397">
        <v>165</v>
      </c>
    </row>
    <row r="81" spans="1:14" s="204" customFormat="1" ht="25.5" customHeight="1">
      <c r="A81" s="201">
        <v>76</v>
      </c>
      <c r="B81" s="202" t="s">
        <v>361</v>
      </c>
      <c r="C81" s="196"/>
      <c r="D81" s="384">
        <v>182</v>
      </c>
      <c r="E81" s="384"/>
      <c r="F81" s="384">
        <v>207</v>
      </c>
      <c r="G81" s="237"/>
      <c r="H81" s="398">
        <v>73</v>
      </c>
      <c r="I81" s="398"/>
      <c r="J81" s="397">
        <v>97</v>
      </c>
      <c r="K81" s="397"/>
      <c r="L81" s="397">
        <v>109</v>
      </c>
      <c r="M81" s="397"/>
      <c r="N81" s="397">
        <v>110</v>
      </c>
    </row>
    <row r="82" spans="1:14" s="204" customFormat="1" ht="12.75" customHeight="1">
      <c r="A82" s="201">
        <v>77</v>
      </c>
      <c r="B82" s="214" t="s">
        <v>362</v>
      </c>
      <c r="C82" s="196"/>
      <c r="D82" s="384">
        <v>1842</v>
      </c>
      <c r="E82" s="384"/>
      <c r="F82" s="384">
        <v>1931</v>
      </c>
      <c r="G82" s="237"/>
      <c r="H82" s="398">
        <v>1046</v>
      </c>
      <c r="I82" s="398"/>
      <c r="J82" s="397">
        <v>1052</v>
      </c>
      <c r="K82" s="397"/>
      <c r="L82" s="397">
        <v>796</v>
      </c>
      <c r="M82" s="397"/>
      <c r="N82" s="397">
        <v>879</v>
      </c>
    </row>
    <row r="83" spans="1:14" s="204" customFormat="1" ht="12.75" customHeight="1">
      <c r="A83" s="216">
        <v>78</v>
      </c>
      <c r="B83" s="214" t="s">
        <v>363</v>
      </c>
      <c r="C83" s="196"/>
      <c r="D83" s="384">
        <v>1816</v>
      </c>
      <c r="E83" s="384"/>
      <c r="F83" s="384">
        <v>2047</v>
      </c>
      <c r="G83" s="237"/>
      <c r="H83" s="398">
        <v>745</v>
      </c>
      <c r="I83" s="398"/>
      <c r="J83" s="397">
        <v>737</v>
      </c>
      <c r="K83" s="397"/>
      <c r="L83" s="397">
        <v>1071</v>
      </c>
      <c r="M83" s="397"/>
      <c r="N83" s="397">
        <v>1310</v>
      </c>
    </row>
    <row r="84" spans="1:14" s="204" customFormat="1" ht="10.050000000000001" customHeight="1">
      <c r="A84" s="215"/>
      <c r="B84" s="214"/>
      <c r="C84" s="196"/>
      <c r="D84" s="384"/>
      <c r="E84" s="384"/>
      <c r="F84" s="384"/>
      <c r="G84" s="237"/>
      <c r="H84" s="402"/>
      <c r="I84" s="402"/>
      <c r="J84" s="397"/>
      <c r="K84" s="397"/>
      <c r="L84" s="397"/>
      <c r="M84" s="397"/>
      <c r="N84" s="397"/>
    </row>
    <row r="85" spans="1:14" s="200" customFormat="1" ht="25.5" customHeight="1">
      <c r="A85" s="213" t="s">
        <v>364</v>
      </c>
      <c r="B85" s="219" t="s">
        <v>365</v>
      </c>
      <c r="C85" s="192"/>
      <c r="D85" s="380">
        <v>2182</v>
      </c>
      <c r="E85" s="380"/>
      <c r="F85" s="380">
        <v>2261</v>
      </c>
      <c r="G85" s="233"/>
      <c r="H85" s="396">
        <v>1015</v>
      </c>
      <c r="I85" s="396"/>
      <c r="J85" s="392">
        <v>1069</v>
      </c>
      <c r="K85" s="392"/>
      <c r="L85" s="392">
        <v>1167</v>
      </c>
      <c r="M85" s="392"/>
      <c r="N85" s="392">
        <v>1192</v>
      </c>
    </row>
    <row r="86" spans="1:14" s="204" customFormat="1" ht="12.75" customHeight="1">
      <c r="A86" s="201">
        <v>81</v>
      </c>
      <c r="B86" s="214" t="s">
        <v>366</v>
      </c>
      <c r="C86" s="195"/>
      <c r="D86" s="385">
        <v>1742</v>
      </c>
      <c r="E86" s="385"/>
      <c r="F86" s="385">
        <v>1772</v>
      </c>
      <c r="G86" s="238"/>
      <c r="H86" s="398">
        <v>773</v>
      </c>
      <c r="I86" s="398"/>
      <c r="J86" s="398">
        <v>801</v>
      </c>
      <c r="K86" s="398"/>
      <c r="L86" s="397">
        <v>969</v>
      </c>
      <c r="M86" s="397"/>
      <c r="N86" s="398">
        <v>971</v>
      </c>
    </row>
    <row r="87" spans="1:14" s="204" customFormat="1" ht="12.75" customHeight="1">
      <c r="A87" s="215">
        <v>82</v>
      </c>
      <c r="B87" s="214" t="s">
        <v>367</v>
      </c>
      <c r="C87" s="195"/>
      <c r="D87" s="385">
        <v>440</v>
      </c>
      <c r="E87" s="385"/>
      <c r="F87" s="385">
        <v>489</v>
      </c>
      <c r="G87" s="238"/>
      <c r="H87" s="398">
        <v>242</v>
      </c>
      <c r="I87" s="398"/>
      <c r="J87" s="398">
        <v>268</v>
      </c>
      <c r="K87" s="398"/>
      <c r="L87" s="397">
        <v>198</v>
      </c>
      <c r="M87" s="397"/>
      <c r="N87" s="398">
        <v>221</v>
      </c>
    </row>
    <row r="88" spans="1:14" s="204" customFormat="1" ht="10.050000000000001" customHeight="1">
      <c r="A88" s="201"/>
      <c r="B88" s="214"/>
      <c r="C88" s="196"/>
      <c r="D88" s="384"/>
      <c r="E88" s="384"/>
      <c r="F88" s="384"/>
      <c r="G88" s="237"/>
      <c r="H88" s="402"/>
      <c r="I88" s="402"/>
      <c r="J88" s="397"/>
      <c r="K88" s="397"/>
      <c r="L88" s="397"/>
      <c r="M88" s="397"/>
      <c r="N88" s="397"/>
    </row>
    <row r="89" spans="1:14" s="200" customFormat="1" ht="12.75" customHeight="1">
      <c r="A89" s="213" t="s">
        <v>368</v>
      </c>
      <c r="B89" s="220" t="s">
        <v>369</v>
      </c>
      <c r="C89" s="192"/>
      <c r="D89" s="380">
        <v>424</v>
      </c>
      <c r="E89" s="380"/>
      <c r="F89" s="380">
        <v>435</v>
      </c>
      <c r="G89" s="233"/>
      <c r="H89" s="396">
        <v>144</v>
      </c>
      <c r="I89" s="396"/>
      <c r="J89" s="392">
        <v>176</v>
      </c>
      <c r="K89" s="392"/>
      <c r="L89" s="392">
        <v>280</v>
      </c>
      <c r="M89" s="392"/>
      <c r="N89" s="392">
        <v>259</v>
      </c>
    </row>
    <row r="90" spans="1:14" s="204" customFormat="1" ht="25.5" customHeight="1">
      <c r="A90" s="201">
        <v>83</v>
      </c>
      <c r="B90" s="202" t="s">
        <v>370</v>
      </c>
      <c r="C90" s="196"/>
      <c r="D90" s="384">
        <v>193</v>
      </c>
      <c r="E90" s="384"/>
      <c r="F90" s="384">
        <v>205</v>
      </c>
      <c r="G90" s="237"/>
      <c r="H90" s="398">
        <v>64</v>
      </c>
      <c r="I90" s="398"/>
      <c r="J90" s="397">
        <v>94</v>
      </c>
      <c r="K90" s="397"/>
      <c r="L90" s="397">
        <v>129</v>
      </c>
      <c r="M90" s="397"/>
      <c r="N90" s="397">
        <v>111</v>
      </c>
    </row>
    <row r="91" spans="1:14" s="204" customFormat="1" ht="12.75" customHeight="1">
      <c r="A91" s="201">
        <v>84</v>
      </c>
      <c r="B91" s="214" t="s">
        <v>371</v>
      </c>
      <c r="C91" s="196"/>
      <c r="D91" s="384">
        <v>231</v>
      </c>
      <c r="E91" s="384"/>
      <c r="F91" s="384">
        <v>230</v>
      </c>
      <c r="G91" s="237"/>
      <c r="H91" s="398">
        <v>80</v>
      </c>
      <c r="I91" s="398"/>
      <c r="J91" s="397">
        <v>82</v>
      </c>
      <c r="K91" s="397"/>
      <c r="L91" s="397">
        <v>151</v>
      </c>
      <c r="M91" s="397"/>
      <c r="N91" s="397">
        <v>148</v>
      </c>
    </row>
    <row r="92" spans="1:14" s="204" customFormat="1" ht="10.050000000000001" customHeight="1">
      <c r="A92" s="201"/>
      <c r="B92" s="214"/>
      <c r="C92" s="196"/>
      <c r="D92" s="384"/>
      <c r="E92" s="384"/>
      <c r="F92" s="384"/>
      <c r="G92" s="237"/>
      <c r="H92" s="394"/>
      <c r="I92" s="394"/>
      <c r="J92" s="397"/>
      <c r="K92" s="397"/>
      <c r="L92" s="397"/>
      <c r="M92" s="397"/>
      <c r="N92" s="397"/>
    </row>
    <row r="93" spans="1:14" s="200" customFormat="1" ht="25.5" customHeight="1">
      <c r="A93" s="213" t="s">
        <v>372</v>
      </c>
      <c r="B93" s="219" t="s">
        <v>373</v>
      </c>
      <c r="C93" s="192"/>
      <c r="D93" s="380">
        <v>3477</v>
      </c>
      <c r="E93" s="380"/>
      <c r="F93" s="380">
        <v>3871</v>
      </c>
      <c r="G93" s="233"/>
      <c r="H93" s="396">
        <v>1437</v>
      </c>
      <c r="I93" s="396"/>
      <c r="J93" s="392">
        <v>1625</v>
      </c>
      <c r="K93" s="392"/>
      <c r="L93" s="392">
        <v>2040</v>
      </c>
      <c r="M93" s="392"/>
      <c r="N93" s="392">
        <v>2246</v>
      </c>
    </row>
    <row r="94" spans="1:14" s="204" customFormat="1" ht="12.75" customHeight="1">
      <c r="A94" s="201">
        <v>91</v>
      </c>
      <c r="B94" s="214" t="s">
        <v>374</v>
      </c>
      <c r="C94" s="196"/>
      <c r="D94" s="384">
        <v>69</v>
      </c>
      <c r="E94" s="384"/>
      <c r="F94" s="384">
        <v>75</v>
      </c>
      <c r="G94" s="237"/>
      <c r="H94" s="398">
        <v>26</v>
      </c>
      <c r="I94" s="398"/>
      <c r="J94" s="397">
        <v>27</v>
      </c>
      <c r="K94" s="397"/>
      <c r="L94" s="397">
        <v>43</v>
      </c>
      <c r="M94" s="397"/>
      <c r="N94" s="397">
        <v>48</v>
      </c>
    </row>
    <row r="95" spans="1:14" s="204" customFormat="1" ht="12.75" customHeight="1">
      <c r="A95" s="201">
        <v>92</v>
      </c>
      <c r="B95" s="214" t="s">
        <v>375</v>
      </c>
      <c r="C95" s="196"/>
      <c r="D95" s="384">
        <v>2311</v>
      </c>
      <c r="E95" s="384"/>
      <c r="F95" s="384">
        <v>2569</v>
      </c>
      <c r="G95" s="237"/>
      <c r="H95" s="398">
        <v>1026</v>
      </c>
      <c r="I95" s="398"/>
      <c r="J95" s="397">
        <v>1166</v>
      </c>
      <c r="K95" s="397"/>
      <c r="L95" s="397">
        <v>1285</v>
      </c>
      <c r="M95" s="397"/>
      <c r="N95" s="397">
        <v>1403</v>
      </c>
    </row>
    <row r="96" spans="1:14" s="204" customFormat="1" ht="12.75" customHeight="1">
      <c r="A96" s="201">
        <v>93</v>
      </c>
      <c r="B96" s="214" t="s">
        <v>376</v>
      </c>
      <c r="C96" s="196"/>
      <c r="D96" s="384">
        <v>353</v>
      </c>
      <c r="E96" s="384"/>
      <c r="F96" s="384">
        <v>418</v>
      </c>
      <c r="G96" s="237"/>
      <c r="H96" s="398">
        <v>146</v>
      </c>
      <c r="I96" s="398"/>
      <c r="J96" s="397">
        <v>202</v>
      </c>
      <c r="K96" s="397"/>
      <c r="L96" s="397">
        <v>207</v>
      </c>
      <c r="M96" s="397"/>
      <c r="N96" s="397">
        <v>216</v>
      </c>
    </row>
    <row r="97" spans="1:14" s="204" customFormat="1" ht="25.5" customHeight="1">
      <c r="A97" s="201">
        <v>94</v>
      </c>
      <c r="B97" s="202" t="s">
        <v>377</v>
      </c>
      <c r="C97" s="196"/>
      <c r="D97" s="384">
        <v>744</v>
      </c>
      <c r="E97" s="384"/>
      <c r="F97" s="384">
        <v>809</v>
      </c>
      <c r="G97" s="237"/>
      <c r="H97" s="398">
        <v>239</v>
      </c>
      <c r="I97" s="398"/>
      <c r="J97" s="397">
        <v>230</v>
      </c>
      <c r="K97" s="397"/>
      <c r="L97" s="397">
        <v>505</v>
      </c>
      <c r="M97" s="397"/>
      <c r="N97" s="397">
        <v>579</v>
      </c>
    </row>
    <row r="98" spans="1:14" s="204" customFormat="1" ht="10.050000000000001" customHeight="1">
      <c r="A98" s="201"/>
      <c r="B98" s="214"/>
      <c r="C98" s="196"/>
      <c r="D98" s="384"/>
      <c r="E98" s="384"/>
      <c r="F98" s="384"/>
      <c r="G98" s="237"/>
      <c r="H98" s="402"/>
      <c r="I98" s="402"/>
      <c r="J98" s="397"/>
      <c r="K98" s="397"/>
      <c r="L98" s="397"/>
      <c r="M98" s="397"/>
      <c r="N98" s="397"/>
    </row>
    <row r="99" spans="1:14" s="200" customFormat="1" ht="36" customHeight="1">
      <c r="A99" s="198" t="s">
        <v>378</v>
      </c>
      <c r="B99" s="219" t="s">
        <v>379</v>
      </c>
      <c r="C99" s="192"/>
      <c r="D99" s="380">
        <v>2875</v>
      </c>
      <c r="E99" s="380"/>
      <c r="F99" s="380">
        <v>2881</v>
      </c>
      <c r="G99" s="233"/>
      <c r="H99" s="396">
        <v>1395</v>
      </c>
      <c r="I99" s="396"/>
      <c r="J99" s="392">
        <v>1385</v>
      </c>
      <c r="K99" s="392"/>
      <c r="L99" s="392">
        <v>1480</v>
      </c>
      <c r="M99" s="392"/>
      <c r="N99" s="392">
        <v>1496</v>
      </c>
    </row>
    <row r="100" spans="1:14" s="204" customFormat="1" ht="12.75" customHeight="1">
      <c r="A100" s="201">
        <v>95</v>
      </c>
      <c r="B100" s="214" t="s">
        <v>380</v>
      </c>
      <c r="C100" s="196"/>
      <c r="D100" s="384">
        <v>682</v>
      </c>
      <c r="E100" s="384"/>
      <c r="F100" s="384">
        <v>667</v>
      </c>
      <c r="G100" s="237"/>
      <c r="H100" s="398">
        <v>344</v>
      </c>
      <c r="I100" s="398"/>
      <c r="J100" s="397">
        <v>334</v>
      </c>
      <c r="K100" s="397"/>
      <c r="L100" s="397">
        <v>338</v>
      </c>
      <c r="M100" s="397"/>
      <c r="N100" s="397">
        <v>333</v>
      </c>
    </row>
    <row r="101" spans="1:14" s="204" customFormat="1" ht="12.75" customHeight="1">
      <c r="A101" s="201">
        <v>96</v>
      </c>
      <c r="B101" s="214" t="s">
        <v>381</v>
      </c>
      <c r="C101" s="196"/>
      <c r="D101" s="384">
        <v>331</v>
      </c>
      <c r="E101" s="384"/>
      <c r="F101" s="384">
        <v>264</v>
      </c>
      <c r="G101" s="237"/>
      <c r="H101" s="398">
        <v>168</v>
      </c>
      <c r="I101" s="398"/>
      <c r="J101" s="397">
        <v>133</v>
      </c>
      <c r="K101" s="397"/>
      <c r="L101" s="397">
        <v>163</v>
      </c>
      <c r="M101" s="397"/>
      <c r="N101" s="397">
        <v>131</v>
      </c>
    </row>
    <row r="102" spans="1:14" s="204" customFormat="1" ht="12.75" customHeight="1">
      <c r="A102" s="201">
        <v>97</v>
      </c>
      <c r="B102" s="214" t="s">
        <v>382</v>
      </c>
      <c r="C102" s="196"/>
      <c r="D102" s="384">
        <v>1468</v>
      </c>
      <c r="E102" s="384"/>
      <c r="F102" s="384">
        <v>1519</v>
      </c>
      <c r="G102" s="237"/>
      <c r="H102" s="398">
        <v>738</v>
      </c>
      <c r="I102" s="398"/>
      <c r="J102" s="397">
        <v>747</v>
      </c>
      <c r="K102" s="397"/>
      <c r="L102" s="397">
        <v>730</v>
      </c>
      <c r="M102" s="397"/>
      <c r="N102" s="397">
        <v>772</v>
      </c>
    </row>
    <row r="103" spans="1:14" s="204" customFormat="1" ht="13.65" customHeight="1">
      <c r="A103" s="201">
        <v>98</v>
      </c>
      <c r="B103" s="214" t="s">
        <v>383</v>
      </c>
      <c r="C103" s="196"/>
      <c r="D103" s="384">
        <v>394</v>
      </c>
      <c r="E103" s="384"/>
      <c r="F103" s="384">
        <v>431</v>
      </c>
      <c r="G103" s="237"/>
      <c r="H103" s="398">
        <v>145</v>
      </c>
      <c r="I103" s="398"/>
      <c r="J103" s="397">
        <v>171</v>
      </c>
      <c r="K103" s="397"/>
      <c r="L103" s="397">
        <v>249</v>
      </c>
      <c r="M103" s="397"/>
      <c r="N103" s="397">
        <v>260</v>
      </c>
    </row>
    <row r="104" spans="1:14" s="204" customFormat="1" ht="10.050000000000001" customHeight="1">
      <c r="A104" s="201"/>
      <c r="B104" s="214"/>
      <c r="C104" s="196"/>
      <c r="D104" s="384"/>
      <c r="E104" s="384"/>
      <c r="F104" s="384"/>
      <c r="G104" s="237"/>
      <c r="H104" s="402"/>
      <c r="I104" s="402"/>
      <c r="J104" s="397"/>
      <c r="K104" s="397"/>
      <c r="L104" s="397"/>
      <c r="M104" s="397"/>
      <c r="N104" s="397"/>
    </row>
    <row r="105" spans="1:14" ht="13.65" customHeight="1">
      <c r="A105" s="194"/>
      <c r="B105" s="221" t="s">
        <v>384</v>
      </c>
      <c r="D105" s="388">
        <v>19</v>
      </c>
      <c r="E105" s="388"/>
      <c r="F105" s="388">
        <v>7</v>
      </c>
      <c r="G105" s="241"/>
      <c r="H105" s="403">
        <v>8</v>
      </c>
      <c r="I105" s="403"/>
      <c r="J105" s="403">
        <v>2</v>
      </c>
      <c r="K105" s="403"/>
      <c r="L105" s="392">
        <v>11</v>
      </c>
      <c r="M105" s="392"/>
      <c r="N105" s="403">
        <v>5</v>
      </c>
    </row>
    <row r="106" spans="1:14" ht="5.55" customHeight="1">
      <c r="A106" s="194"/>
      <c r="B106" s="222"/>
      <c r="D106" s="379"/>
      <c r="E106" s="379"/>
      <c r="F106" s="379"/>
      <c r="G106" s="183"/>
      <c r="H106" s="389"/>
      <c r="I106" s="389"/>
      <c r="J106" s="389"/>
      <c r="K106" s="389"/>
      <c r="L106" s="389"/>
      <c r="M106" s="391"/>
      <c r="N106" s="390"/>
    </row>
    <row r="107" spans="1:14" ht="24.75" customHeight="1">
      <c r="A107" s="495" t="s">
        <v>549</v>
      </c>
      <c r="B107" s="496"/>
      <c r="C107" s="496"/>
      <c r="D107" s="496"/>
      <c r="E107" s="496"/>
      <c r="F107" s="496"/>
      <c r="G107" s="496"/>
      <c r="H107" s="496"/>
      <c r="I107" s="496"/>
      <c r="J107" s="496"/>
      <c r="K107" s="496"/>
      <c r="L107" s="496"/>
      <c r="M107" s="497"/>
      <c r="N107" s="497"/>
    </row>
    <row r="108" spans="1:14" ht="12.75" customHeight="1">
      <c r="A108" s="194"/>
      <c r="B108" s="222"/>
      <c r="C108" s="183"/>
      <c r="D108" s="183"/>
      <c r="E108" s="183"/>
      <c r="F108" s="183"/>
      <c r="G108" s="183"/>
      <c r="H108" s="183"/>
      <c r="I108" s="183"/>
      <c r="J108" s="183"/>
      <c r="K108" s="183"/>
      <c r="L108" s="183"/>
    </row>
    <row r="109" spans="1:14" ht="12.75" customHeight="1">
      <c r="A109" s="194"/>
      <c r="B109" s="222"/>
      <c r="C109" s="183"/>
      <c r="D109" s="183"/>
      <c r="E109" s="183"/>
      <c r="F109" s="183"/>
      <c r="G109" s="183"/>
      <c r="H109" s="183"/>
      <c r="I109" s="183"/>
      <c r="J109" s="183"/>
      <c r="K109" s="183"/>
      <c r="L109" s="183"/>
    </row>
    <row r="110" spans="1:14" ht="12.75" customHeight="1">
      <c r="A110" s="194"/>
      <c r="B110" s="222"/>
      <c r="C110" s="183"/>
      <c r="D110" s="183"/>
      <c r="E110" s="183"/>
      <c r="F110" s="183"/>
      <c r="G110" s="183"/>
      <c r="H110" s="183"/>
      <c r="I110" s="183"/>
      <c r="J110" s="183"/>
      <c r="K110" s="183"/>
      <c r="L110" s="183"/>
    </row>
    <row r="111" spans="1:14" ht="12.75" customHeight="1">
      <c r="A111" s="194"/>
      <c r="B111" s="222"/>
      <c r="C111" s="183"/>
      <c r="D111" s="183"/>
      <c r="E111" s="183"/>
      <c r="F111" s="183"/>
      <c r="G111" s="183"/>
      <c r="H111" s="183"/>
      <c r="I111" s="183"/>
      <c r="J111" s="183"/>
      <c r="K111" s="183"/>
      <c r="L111" s="183"/>
    </row>
    <row r="112" spans="1:14" ht="12.75" customHeight="1">
      <c r="A112" s="194"/>
      <c r="B112" s="222"/>
      <c r="C112" s="183"/>
      <c r="D112" s="183"/>
      <c r="E112" s="183"/>
      <c r="F112" s="183"/>
      <c r="G112" s="183"/>
      <c r="H112" s="183"/>
      <c r="I112" s="183"/>
      <c r="J112" s="183"/>
      <c r="K112" s="183"/>
      <c r="L112" s="183"/>
    </row>
    <row r="113" spans="1:12" ht="12.75" customHeight="1">
      <c r="A113" s="194"/>
      <c r="B113" s="222"/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</row>
    <row r="114" spans="1:12" ht="12.75" customHeight="1">
      <c r="A114" s="222"/>
      <c r="B114" s="222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</row>
    <row r="115" spans="1:12" ht="12.75" customHeight="1">
      <c r="A115" s="223"/>
      <c r="B115" s="223"/>
      <c r="C115" s="224"/>
      <c r="D115" s="197"/>
      <c r="E115" s="197"/>
      <c r="F115" s="197"/>
      <c r="G115" s="197"/>
      <c r="H115" s="197"/>
      <c r="I115" s="197"/>
      <c r="J115" s="197"/>
      <c r="K115" s="197"/>
      <c r="L115" s="197"/>
    </row>
    <row r="116" spans="1:12" ht="12.75" customHeight="1">
      <c r="A116" s="225"/>
      <c r="B116" s="225"/>
      <c r="C116" s="224"/>
      <c r="D116" s="197"/>
      <c r="E116" s="197"/>
      <c r="F116" s="197"/>
      <c r="G116" s="197"/>
      <c r="H116" s="197"/>
      <c r="I116" s="197"/>
      <c r="J116" s="197"/>
      <c r="K116" s="197"/>
      <c r="L116" s="197"/>
    </row>
    <row r="117" spans="1:12" ht="12.75" customHeight="1">
      <c r="A117" s="225"/>
      <c r="B117" s="225"/>
      <c r="C117" s="224"/>
      <c r="D117" s="197"/>
      <c r="E117" s="197"/>
      <c r="F117" s="197"/>
      <c r="G117" s="197"/>
      <c r="H117" s="197"/>
      <c r="I117" s="197"/>
      <c r="J117" s="197"/>
      <c r="K117" s="197"/>
      <c r="L117" s="197"/>
    </row>
    <row r="118" spans="1:12" ht="12.75" customHeight="1">
      <c r="A118" s="225"/>
      <c r="B118" s="225"/>
      <c r="C118" s="224"/>
      <c r="D118" s="197"/>
      <c r="E118" s="197"/>
      <c r="F118" s="197"/>
      <c r="G118" s="197"/>
      <c r="H118" s="197"/>
      <c r="I118" s="197"/>
      <c r="J118" s="197"/>
      <c r="K118" s="197"/>
      <c r="L118" s="197"/>
    </row>
    <row r="119" spans="1:12" ht="12.75" customHeight="1">
      <c r="A119" s="225"/>
      <c r="B119" s="225"/>
      <c r="C119" s="224"/>
      <c r="D119" s="197"/>
      <c r="E119" s="197"/>
      <c r="F119" s="197"/>
      <c r="G119" s="197"/>
      <c r="H119" s="197"/>
      <c r="I119" s="197"/>
      <c r="J119" s="197"/>
      <c r="K119" s="197"/>
      <c r="L119" s="197"/>
    </row>
    <row r="120" spans="1:12" ht="12.75" customHeight="1">
      <c r="A120" s="225"/>
      <c r="B120" s="225"/>
      <c r="C120" s="224"/>
      <c r="D120" s="197"/>
      <c r="E120" s="197"/>
      <c r="F120" s="197"/>
      <c r="G120" s="197"/>
      <c r="H120" s="197"/>
      <c r="I120" s="197"/>
      <c r="J120" s="197"/>
      <c r="K120" s="197"/>
      <c r="L120" s="197"/>
    </row>
    <row r="121" spans="1:12" ht="12.75" customHeight="1">
      <c r="A121" s="225"/>
      <c r="B121" s="225"/>
      <c r="C121" s="224"/>
      <c r="D121" s="197"/>
      <c r="E121" s="197"/>
      <c r="F121" s="197"/>
      <c r="G121" s="197"/>
      <c r="H121" s="197"/>
      <c r="I121" s="197"/>
      <c r="J121" s="197"/>
      <c r="K121" s="197"/>
      <c r="L121" s="197"/>
    </row>
    <row r="122" spans="1:12" ht="12.75" customHeight="1">
      <c r="A122" s="225"/>
      <c r="B122" s="225"/>
      <c r="C122" s="224"/>
      <c r="D122" s="197"/>
      <c r="E122" s="197"/>
      <c r="F122" s="197"/>
      <c r="G122" s="197"/>
      <c r="H122" s="197"/>
      <c r="I122" s="197"/>
      <c r="J122" s="197"/>
      <c r="K122" s="197"/>
      <c r="L122" s="197"/>
    </row>
    <row r="123" spans="1:12" ht="12.75" customHeight="1">
      <c r="A123" s="225"/>
      <c r="B123" s="225"/>
      <c r="C123" s="224"/>
      <c r="D123" s="197"/>
      <c r="E123" s="197"/>
      <c r="F123" s="197"/>
      <c r="G123" s="197"/>
      <c r="H123" s="197"/>
      <c r="I123" s="197"/>
      <c r="J123" s="197"/>
      <c r="K123" s="197"/>
      <c r="L123" s="197"/>
    </row>
    <row r="124" spans="1:12" ht="12.75" customHeight="1">
      <c r="A124" s="225"/>
      <c r="B124" s="225"/>
      <c r="C124" s="224"/>
      <c r="D124" s="197"/>
      <c r="E124" s="197"/>
      <c r="F124" s="197"/>
      <c r="G124" s="197"/>
      <c r="H124" s="197"/>
      <c r="I124" s="197"/>
      <c r="J124" s="197"/>
      <c r="K124" s="197"/>
      <c r="L124" s="197"/>
    </row>
    <row r="125" spans="1:12" ht="12.75" customHeight="1">
      <c r="A125" s="225"/>
      <c r="B125" s="225"/>
      <c r="C125" s="224"/>
      <c r="D125" s="197"/>
      <c r="E125" s="197"/>
      <c r="F125" s="197"/>
      <c r="G125" s="197"/>
      <c r="H125" s="197"/>
      <c r="I125" s="197"/>
      <c r="J125" s="197"/>
      <c r="K125" s="197"/>
      <c r="L125" s="197"/>
    </row>
    <row r="126" spans="1:12" ht="12.75" customHeight="1">
      <c r="A126" s="225"/>
      <c r="B126" s="225"/>
      <c r="C126" s="224"/>
      <c r="D126" s="197"/>
      <c r="E126" s="197"/>
      <c r="F126" s="197"/>
      <c r="G126" s="197"/>
      <c r="H126" s="197"/>
      <c r="I126" s="197"/>
      <c r="J126" s="197"/>
      <c r="K126" s="197"/>
      <c r="L126" s="197"/>
    </row>
    <row r="127" spans="1:12" ht="12.75" customHeight="1">
      <c r="A127" s="225"/>
      <c r="B127" s="225"/>
      <c r="C127" s="224"/>
      <c r="D127" s="197"/>
      <c r="E127" s="197"/>
      <c r="F127" s="197"/>
      <c r="G127" s="197"/>
      <c r="H127" s="197"/>
      <c r="I127" s="197"/>
      <c r="J127" s="197"/>
      <c r="K127" s="197"/>
      <c r="L127" s="197"/>
    </row>
    <row r="128" spans="1:12" ht="12.75" customHeight="1">
      <c r="A128" s="225"/>
      <c r="B128" s="225"/>
      <c r="C128" s="224"/>
      <c r="D128" s="197"/>
      <c r="E128" s="197"/>
      <c r="F128" s="197"/>
      <c r="G128" s="197"/>
      <c r="H128" s="197"/>
      <c r="I128" s="197"/>
      <c r="J128" s="197"/>
      <c r="K128" s="197"/>
      <c r="L128" s="197"/>
    </row>
    <row r="129" spans="1:12" ht="12.75" customHeight="1">
      <c r="A129" s="225"/>
      <c r="B129" s="225"/>
      <c r="C129" s="224"/>
      <c r="D129" s="197"/>
      <c r="E129" s="197"/>
      <c r="F129" s="197"/>
      <c r="G129" s="197"/>
      <c r="H129" s="197"/>
      <c r="I129" s="197"/>
      <c r="J129" s="197"/>
      <c r="K129" s="197"/>
      <c r="L129" s="197"/>
    </row>
    <row r="130" spans="1:12" ht="12.75" customHeight="1">
      <c r="A130" s="225"/>
      <c r="B130" s="225"/>
      <c r="C130" s="224"/>
      <c r="D130" s="197"/>
      <c r="E130" s="197"/>
      <c r="F130" s="197"/>
      <c r="G130" s="197"/>
      <c r="H130" s="197"/>
      <c r="I130" s="197"/>
      <c r="J130" s="197"/>
      <c r="K130" s="197"/>
      <c r="L130" s="197"/>
    </row>
    <row r="131" spans="1:12" ht="12.75" customHeight="1">
      <c r="A131" s="226"/>
      <c r="B131" s="226"/>
      <c r="C131" s="224"/>
      <c r="D131" s="197"/>
      <c r="E131" s="197"/>
      <c r="F131" s="197"/>
      <c r="G131" s="197"/>
      <c r="H131" s="197"/>
      <c r="I131" s="197"/>
      <c r="J131" s="197"/>
      <c r="K131" s="197"/>
      <c r="L131" s="197"/>
    </row>
    <row r="132" spans="1:12" ht="12.75" customHeight="1">
      <c r="A132" s="227"/>
      <c r="B132" s="227"/>
      <c r="C132" s="224"/>
      <c r="D132" s="197"/>
      <c r="E132" s="197"/>
      <c r="F132" s="197"/>
      <c r="G132" s="197"/>
      <c r="H132" s="197"/>
      <c r="I132" s="197"/>
      <c r="J132" s="197"/>
      <c r="K132" s="197"/>
      <c r="L132" s="197"/>
    </row>
    <row r="133" spans="1:12" ht="12.75" customHeight="1">
      <c r="A133" s="225"/>
      <c r="B133" s="225"/>
      <c r="C133" s="224"/>
      <c r="D133" s="197"/>
      <c r="E133" s="197"/>
      <c r="F133" s="197"/>
      <c r="G133" s="197"/>
      <c r="H133" s="197"/>
      <c r="I133" s="197"/>
      <c r="J133" s="197"/>
      <c r="K133" s="197"/>
      <c r="L133" s="197"/>
    </row>
    <row r="134" spans="1:12" ht="12.75" customHeight="1">
      <c r="A134" s="225"/>
      <c r="B134" s="225"/>
      <c r="C134" s="224"/>
      <c r="D134" s="197"/>
      <c r="E134" s="197"/>
      <c r="F134" s="197"/>
      <c r="G134" s="197"/>
      <c r="H134" s="197"/>
      <c r="I134" s="197"/>
      <c r="J134" s="197"/>
      <c r="K134" s="197"/>
      <c r="L134" s="197"/>
    </row>
    <row r="135" spans="1:12" ht="12.75" customHeight="1">
      <c r="A135" s="225"/>
      <c r="B135" s="225"/>
      <c r="C135" s="224"/>
      <c r="D135" s="197"/>
      <c r="E135" s="197"/>
      <c r="F135" s="197"/>
      <c r="G135" s="197"/>
      <c r="H135" s="197"/>
      <c r="I135" s="197"/>
      <c r="J135" s="197"/>
      <c r="K135" s="197"/>
      <c r="L135" s="197"/>
    </row>
    <row r="136" spans="1:12" ht="12.75" customHeight="1">
      <c r="A136" s="225"/>
      <c r="B136" s="225"/>
      <c r="C136" s="224"/>
      <c r="D136" s="197"/>
      <c r="E136" s="197"/>
      <c r="F136" s="197"/>
      <c r="G136" s="197"/>
      <c r="H136" s="197"/>
      <c r="I136" s="197"/>
      <c r="J136" s="197"/>
      <c r="K136" s="197"/>
      <c r="L136" s="197"/>
    </row>
    <row r="137" spans="1:12" ht="12.75" customHeight="1">
      <c r="A137" s="225"/>
      <c r="B137" s="225"/>
      <c r="C137" s="224"/>
      <c r="D137" s="197"/>
      <c r="E137" s="197"/>
      <c r="F137" s="197"/>
      <c r="G137" s="197"/>
      <c r="H137" s="197"/>
      <c r="I137" s="197"/>
      <c r="J137" s="197"/>
      <c r="K137" s="197"/>
      <c r="L137" s="197"/>
    </row>
    <row r="138" spans="1:12" ht="12.75" customHeight="1">
      <c r="A138" s="223"/>
      <c r="B138" s="223"/>
      <c r="C138" s="224"/>
      <c r="D138" s="197"/>
      <c r="E138" s="197"/>
      <c r="F138" s="197"/>
      <c r="G138" s="197"/>
      <c r="H138" s="197"/>
      <c r="I138" s="197"/>
      <c r="J138" s="197"/>
      <c r="K138" s="197"/>
      <c r="L138" s="197"/>
    </row>
    <row r="139" spans="1:12" ht="12.75" customHeight="1">
      <c r="A139" s="223"/>
      <c r="B139" s="223"/>
      <c r="C139" s="224"/>
      <c r="D139" s="197"/>
      <c r="E139" s="197"/>
      <c r="F139" s="197"/>
      <c r="G139" s="197"/>
      <c r="H139" s="197"/>
      <c r="I139" s="197"/>
      <c r="J139" s="197"/>
      <c r="K139" s="197"/>
      <c r="L139" s="197"/>
    </row>
    <row r="140" spans="1:12" ht="12.75" customHeight="1">
      <c r="A140" s="223"/>
      <c r="B140" s="223"/>
      <c r="C140" s="224"/>
      <c r="D140" s="197"/>
      <c r="E140" s="197"/>
      <c r="F140" s="197"/>
      <c r="G140" s="197"/>
      <c r="H140" s="197"/>
      <c r="I140" s="197"/>
      <c r="J140" s="197"/>
      <c r="K140" s="197"/>
      <c r="L140" s="197"/>
    </row>
    <row r="141" spans="1:12" ht="12.75" customHeight="1">
      <c r="A141" s="223"/>
      <c r="B141" s="223"/>
      <c r="C141" s="224"/>
      <c r="D141" s="197"/>
      <c r="E141" s="197"/>
      <c r="F141" s="197"/>
      <c r="G141" s="197"/>
      <c r="H141" s="197"/>
      <c r="I141" s="197"/>
      <c r="J141" s="197"/>
      <c r="K141" s="197"/>
      <c r="L141" s="197"/>
    </row>
    <row r="142" spans="1:12" ht="12.75" customHeight="1">
      <c r="A142" s="225"/>
      <c r="B142" s="225"/>
      <c r="C142" s="224"/>
      <c r="D142" s="197"/>
      <c r="E142" s="197"/>
      <c r="F142" s="197"/>
      <c r="G142" s="197"/>
      <c r="H142" s="197"/>
      <c r="I142" s="197"/>
      <c r="J142" s="197"/>
      <c r="K142" s="197"/>
      <c r="L142" s="197"/>
    </row>
    <row r="143" spans="1:12" ht="12.75" customHeight="1">
      <c r="A143" s="226"/>
      <c r="B143" s="226"/>
      <c r="C143" s="224"/>
      <c r="D143" s="197"/>
      <c r="E143" s="197"/>
      <c r="F143" s="197"/>
      <c r="G143" s="197"/>
      <c r="H143" s="197"/>
      <c r="I143" s="197"/>
      <c r="J143" s="197"/>
      <c r="K143" s="197"/>
      <c r="L143" s="197"/>
    </row>
    <row r="144" spans="1:12" ht="12.75" customHeight="1">
      <c r="A144" s="228"/>
      <c r="B144" s="228"/>
      <c r="C144" s="224"/>
      <c r="D144" s="197"/>
      <c r="E144" s="197"/>
      <c r="F144" s="197"/>
      <c r="G144" s="197"/>
      <c r="H144" s="197"/>
      <c r="I144" s="197"/>
      <c r="J144" s="197"/>
      <c r="K144" s="197"/>
      <c r="L144" s="197"/>
    </row>
    <row r="145" spans="1:12" ht="12.75" customHeight="1">
      <c r="A145" s="223"/>
      <c r="B145" s="223"/>
      <c r="C145" s="224"/>
      <c r="D145" s="197"/>
      <c r="E145" s="197"/>
      <c r="F145" s="197"/>
      <c r="G145" s="197"/>
      <c r="H145" s="197"/>
      <c r="I145" s="197"/>
      <c r="J145" s="197"/>
      <c r="K145" s="197"/>
      <c r="L145" s="197"/>
    </row>
    <row r="146" spans="1:12" ht="12.75" customHeight="1">
      <c r="A146" s="223"/>
      <c r="B146" s="223"/>
      <c r="C146" s="224"/>
      <c r="D146" s="197"/>
      <c r="E146" s="197"/>
      <c r="F146" s="197"/>
      <c r="G146" s="197"/>
      <c r="H146" s="197"/>
      <c r="I146" s="197"/>
      <c r="J146" s="197"/>
      <c r="K146" s="197"/>
      <c r="L146" s="197"/>
    </row>
    <row r="147" spans="1:12" ht="12.75" customHeight="1">
      <c r="A147" s="223"/>
      <c r="B147" s="223"/>
      <c r="C147" s="224"/>
      <c r="D147" s="197"/>
      <c r="E147" s="197"/>
      <c r="F147" s="197"/>
      <c r="G147" s="197"/>
      <c r="H147" s="197"/>
      <c r="I147" s="197"/>
      <c r="J147" s="197"/>
      <c r="K147" s="197"/>
      <c r="L147" s="197"/>
    </row>
    <row r="148" spans="1:12" ht="12.75" customHeight="1">
      <c r="A148" s="223"/>
      <c r="B148" s="223"/>
      <c r="C148" s="224"/>
      <c r="D148" s="197"/>
      <c r="E148" s="197"/>
      <c r="F148" s="197"/>
      <c r="G148" s="197"/>
      <c r="H148" s="197"/>
      <c r="I148" s="197"/>
      <c r="J148" s="197"/>
      <c r="K148" s="197"/>
      <c r="L148" s="197"/>
    </row>
    <row r="149" spans="1:12" ht="12.75" customHeight="1">
      <c r="A149" s="223"/>
      <c r="B149" s="223"/>
      <c r="C149" s="224"/>
      <c r="D149" s="197"/>
      <c r="E149" s="197"/>
      <c r="F149" s="197"/>
      <c r="G149" s="197"/>
      <c r="H149" s="197"/>
      <c r="I149" s="197"/>
      <c r="J149" s="197"/>
      <c r="K149" s="197"/>
      <c r="L149" s="197"/>
    </row>
    <row r="150" spans="1:12" ht="12.75" customHeight="1">
      <c r="A150" s="226"/>
      <c r="B150" s="226"/>
      <c r="C150" s="224"/>
      <c r="D150" s="197"/>
      <c r="E150" s="197"/>
      <c r="F150" s="197"/>
      <c r="G150" s="197"/>
      <c r="H150" s="197"/>
      <c r="I150" s="197"/>
      <c r="J150" s="197"/>
      <c r="K150" s="197"/>
      <c r="L150" s="197"/>
    </row>
    <row r="151" spans="1:12" ht="12.75" customHeight="1">
      <c r="A151" s="228"/>
      <c r="B151" s="228"/>
      <c r="C151" s="224"/>
      <c r="D151" s="197"/>
      <c r="E151" s="197"/>
      <c r="F151" s="197"/>
      <c r="G151" s="197"/>
      <c r="H151" s="197"/>
      <c r="I151" s="197"/>
      <c r="J151" s="197"/>
      <c r="K151" s="197"/>
      <c r="L151" s="197"/>
    </row>
    <row r="152" spans="1:12" ht="12.75" customHeight="1">
      <c r="A152" s="223"/>
      <c r="B152" s="223"/>
      <c r="C152" s="224"/>
      <c r="D152" s="197"/>
      <c r="E152" s="197"/>
      <c r="F152" s="197"/>
      <c r="G152" s="197"/>
      <c r="H152" s="197"/>
      <c r="I152" s="197"/>
      <c r="J152" s="197"/>
      <c r="K152" s="197"/>
      <c r="L152" s="197"/>
    </row>
    <row r="153" spans="1:12" ht="12.75" customHeight="1">
      <c r="A153" s="223"/>
      <c r="B153" s="223"/>
      <c r="C153" s="224"/>
      <c r="D153" s="197"/>
      <c r="E153" s="197"/>
      <c r="F153" s="197"/>
      <c r="G153" s="197"/>
      <c r="H153" s="197"/>
      <c r="I153" s="197"/>
      <c r="J153" s="197"/>
      <c r="K153" s="197"/>
      <c r="L153" s="197"/>
    </row>
    <row r="154" spans="1:12" ht="12.75" customHeight="1">
      <c r="A154" s="223"/>
      <c r="B154" s="223"/>
      <c r="C154" s="224"/>
      <c r="D154" s="197"/>
      <c r="E154" s="197"/>
      <c r="F154" s="197"/>
      <c r="G154" s="197"/>
      <c r="H154" s="197"/>
      <c r="I154" s="197"/>
      <c r="J154" s="197"/>
      <c r="K154" s="197"/>
      <c r="L154" s="197"/>
    </row>
    <row r="155" spans="1:12" ht="12.75" customHeight="1">
      <c r="A155" s="223"/>
      <c r="B155" s="223"/>
      <c r="C155" s="224"/>
      <c r="D155" s="197"/>
      <c r="E155" s="197"/>
      <c r="F155" s="197"/>
      <c r="G155" s="197"/>
      <c r="H155" s="197"/>
      <c r="I155" s="197"/>
      <c r="J155" s="197"/>
      <c r="K155" s="197"/>
      <c r="L155" s="197"/>
    </row>
    <row r="156" spans="1:12" ht="12.75" customHeight="1">
      <c r="A156" s="223"/>
      <c r="B156" s="223"/>
      <c r="C156" s="224"/>
      <c r="D156" s="197"/>
      <c r="E156" s="197"/>
      <c r="F156" s="197"/>
      <c r="G156" s="197"/>
      <c r="H156" s="197"/>
      <c r="I156" s="197"/>
      <c r="J156" s="197"/>
      <c r="K156" s="197"/>
      <c r="L156" s="197"/>
    </row>
    <row r="157" spans="1:12" ht="12.75" customHeight="1">
      <c r="A157" s="223"/>
      <c r="B157" s="223"/>
      <c r="C157" s="224"/>
      <c r="D157" s="197"/>
      <c r="E157" s="197"/>
      <c r="F157" s="197"/>
      <c r="G157" s="197"/>
      <c r="H157" s="197"/>
      <c r="I157" s="197"/>
      <c r="J157" s="197"/>
      <c r="K157" s="197"/>
      <c r="L157" s="197"/>
    </row>
    <row r="158" spans="1:12" ht="12.75" customHeight="1">
      <c r="A158" s="223"/>
      <c r="B158" s="223"/>
      <c r="C158" s="224"/>
      <c r="D158" s="197"/>
      <c r="E158" s="197"/>
      <c r="F158" s="197"/>
      <c r="G158" s="197"/>
      <c r="H158" s="197"/>
      <c r="I158" s="197"/>
      <c r="J158" s="197"/>
      <c r="K158" s="197"/>
      <c r="L158" s="197"/>
    </row>
    <row r="159" spans="1:12" ht="12.75" customHeight="1">
      <c r="A159" s="223"/>
      <c r="B159" s="223"/>
      <c r="C159" s="224"/>
      <c r="D159" s="197"/>
      <c r="E159" s="197"/>
      <c r="F159" s="197"/>
      <c r="G159" s="197"/>
      <c r="H159" s="197"/>
      <c r="I159" s="197"/>
      <c r="J159" s="197"/>
      <c r="K159" s="197"/>
      <c r="L159" s="197"/>
    </row>
    <row r="160" spans="1:12" ht="12.75" customHeight="1">
      <c r="A160" s="226"/>
      <c r="B160" s="226"/>
      <c r="C160" s="224"/>
      <c r="D160" s="197"/>
      <c r="E160" s="197"/>
      <c r="F160" s="197"/>
      <c r="G160" s="197"/>
      <c r="H160" s="197"/>
      <c r="I160" s="197"/>
      <c r="J160" s="197"/>
      <c r="K160" s="197"/>
      <c r="L160" s="197"/>
    </row>
    <row r="161" spans="1:12" ht="12.75" customHeight="1">
      <c r="A161" s="228"/>
      <c r="B161" s="228"/>
      <c r="C161" s="224"/>
      <c r="D161" s="197"/>
      <c r="E161" s="197"/>
      <c r="F161" s="197"/>
      <c r="G161" s="197"/>
      <c r="H161" s="197"/>
      <c r="I161" s="197"/>
      <c r="J161" s="197"/>
      <c r="K161" s="197"/>
      <c r="L161" s="197"/>
    </row>
    <row r="162" spans="1:12" ht="12.75" customHeight="1">
      <c r="A162" s="223"/>
      <c r="B162" s="223"/>
      <c r="C162" s="224"/>
      <c r="D162" s="197"/>
      <c r="E162" s="197"/>
      <c r="F162" s="197"/>
      <c r="G162" s="197"/>
      <c r="H162" s="197"/>
      <c r="I162" s="197"/>
      <c r="J162" s="197"/>
      <c r="K162" s="197"/>
      <c r="L162" s="197"/>
    </row>
    <row r="163" spans="1:12" ht="12.75" customHeight="1">
      <c r="A163" s="223"/>
      <c r="B163" s="223"/>
      <c r="C163" s="224"/>
      <c r="D163" s="197"/>
      <c r="E163" s="197"/>
      <c r="F163" s="197"/>
      <c r="G163" s="197"/>
      <c r="H163" s="197"/>
      <c r="I163" s="197"/>
      <c r="J163" s="197"/>
      <c r="K163" s="197"/>
      <c r="L163" s="197"/>
    </row>
    <row r="164" spans="1:12" ht="12.75" customHeight="1">
      <c r="A164" s="223"/>
      <c r="B164" s="223"/>
      <c r="C164" s="224"/>
      <c r="D164" s="197"/>
      <c r="E164" s="197"/>
      <c r="F164" s="197"/>
      <c r="G164" s="197"/>
      <c r="H164" s="197"/>
      <c r="I164" s="197"/>
      <c r="J164" s="197"/>
      <c r="K164" s="197"/>
      <c r="L164" s="197"/>
    </row>
    <row r="165" spans="1:12" ht="12.75" customHeight="1">
      <c r="A165" s="223"/>
      <c r="B165" s="223"/>
      <c r="C165" s="224"/>
      <c r="D165" s="197"/>
      <c r="E165" s="197"/>
      <c r="F165" s="197"/>
      <c r="G165" s="197"/>
      <c r="H165" s="197"/>
      <c r="I165" s="197"/>
      <c r="J165" s="197"/>
      <c r="K165" s="197"/>
      <c r="L165" s="197"/>
    </row>
    <row r="166" spans="1:12" ht="12.75" customHeight="1">
      <c r="A166" s="223"/>
      <c r="B166" s="223"/>
      <c r="C166" s="224"/>
      <c r="D166" s="197"/>
      <c r="E166" s="197"/>
      <c r="F166" s="197"/>
      <c r="G166" s="197"/>
      <c r="H166" s="197"/>
      <c r="I166" s="197"/>
      <c r="J166" s="197"/>
      <c r="K166" s="197"/>
      <c r="L166" s="197"/>
    </row>
    <row r="167" spans="1:12" ht="12.75" customHeight="1">
      <c r="A167" s="223"/>
      <c r="B167" s="223"/>
      <c r="C167" s="224"/>
      <c r="D167" s="197"/>
      <c r="E167" s="197"/>
      <c r="F167" s="197"/>
      <c r="G167" s="197"/>
      <c r="H167" s="197"/>
      <c r="I167" s="197"/>
      <c r="J167" s="197"/>
      <c r="K167" s="197"/>
      <c r="L167" s="197"/>
    </row>
    <row r="168" spans="1:12" ht="12.75" customHeight="1">
      <c r="A168" s="223"/>
      <c r="B168" s="223"/>
      <c r="C168" s="224"/>
      <c r="D168" s="197"/>
      <c r="E168" s="197"/>
      <c r="F168" s="197"/>
      <c r="G168" s="197"/>
      <c r="H168" s="197"/>
      <c r="I168" s="197"/>
      <c r="J168" s="197"/>
      <c r="K168" s="197"/>
      <c r="L168" s="197"/>
    </row>
    <row r="169" spans="1:12" ht="12.75" customHeight="1">
      <c r="A169" s="223"/>
      <c r="B169" s="223"/>
      <c r="C169" s="224"/>
      <c r="D169" s="197"/>
      <c r="E169" s="197"/>
      <c r="F169" s="197"/>
      <c r="G169" s="197"/>
      <c r="H169" s="197"/>
      <c r="I169" s="197"/>
      <c r="J169" s="197"/>
      <c r="K169" s="197"/>
      <c r="L169" s="197"/>
    </row>
    <row r="170" spans="1:12" ht="12.75" customHeight="1">
      <c r="A170" s="223"/>
      <c r="B170" s="223"/>
      <c r="C170" s="224"/>
      <c r="D170" s="197"/>
      <c r="E170" s="197"/>
      <c r="F170" s="197"/>
      <c r="G170" s="197"/>
      <c r="H170" s="197"/>
      <c r="I170" s="197"/>
      <c r="J170" s="197"/>
      <c r="K170" s="197"/>
      <c r="L170" s="197"/>
    </row>
    <row r="171" spans="1:12" ht="12.75" customHeight="1">
      <c r="A171" s="223"/>
      <c r="B171" s="223"/>
      <c r="C171" s="224"/>
      <c r="D171" s="197"/>
      <c r="E171" s="197"/>
      <c r="F171" s="197"/>
      <c r="G171" s="197"/>
      <c r="H171" s="197"/>
      <c r="I171" s="197"/>
      <c r="J171" s="197"/>
      <c r="K171" s="197"/>
      <c r="L171" s="197"/>
    </row>
    <row r="172" spans="1:12" ht="12.75" customHeight="1">
      <c r="A172" s="223"/>
      <c r="B172" s="223"/>
      <c r="C172" s="224"/>
      <c r="D172" s="197"/>
      <c r="E172" s="197"/>
      <c r="F172" s="197"/>
      <c r="G172" s="197"/>
      <c r="H172" s="197"/>
      <c r="I172" s="197"/>
      <c r="J172" s="197"/>
      <c r="K172" s="197"/>
      <c r="L172" s="197"/>
    </row>
    <row r="173" spans="1:12" ht="12.75" customHeight="1">
      <c r="A173" s="223"/>
      <c r="B173" s="223"/>
      <c r="C173" s="224"/>
      <c r="D173" s="197"/>
      <c r="E173" s="197"/>
      <c r="F173" s="197"/>
      <c r="G173" s="197"/>
      <c r="H173" s="197"/>
      <c r="I173" s="197"/>
      <c r="J173" s="197"/>
      <c r="K173" s="197"/>
      <c r="L173" s="197"/>
    </row>
    <row r="174" spans="1:12" ht="12.75" customHeight="1">
      <c r="A174" s="223"/>
      <c r="B174" s="223"/>
      <c r="C174" s="224"/>
      <c r="D174" s="197"/>
      <c r="E174" s="197"/>
      <c r="F174" s="197"/>
      <c r="G174" s="197"/>
      <c r="H174" s="197"/>
      <c r="I174" s="197"/>
      <c r="J174" s="197"/>
      <c r="K174" s="197"/>
      <c r="L174" s="197"/>
    </row>
    <row r="175" spans="1:12" ht="12.75" customHeight="1">
      <c r="A175" s="226"/>
      <c r="B175" s="226"/>
      <c r="C175" s="224"/>
      <c r="D175" s="197"/>
      <c r="E175" s="197"/>
      <c r="F175" s="197"/>
      <c r="G175" s="197"/>
      <c r="H175" s="197"/>
      <c r="I175" s="197"/>
      <c r="J175" s="197"/>
      <c r="K175" s="197"/>
      <c r="L175" s="197"/>
    </row>
    <row r="176" spans="1:12" ht="12.75" customHeight="1">
      <c r="A176" s="228"/>
      <c r="B176" s="228"/>
      <c r="C176" s="224"/>
      <c r="D176" s="197"/>
      <c r="E176" s="197"/>
      <c r="F176" s="197"/>
      <c r="G176" s="197"/>
      <c r="H176" s="197"/>
      <c r="I176" s="197"/>
      <c r="J176" s="197"/>
      <c r="K176" s="197"/>
      <c r="L176" s="197"/>
    </row>
    <row r="177" spans="1:12" ht="12.75" customHeight="1">
      <c r="A177" s="223"/>
      <c r="B177" s="223"/>
      <c r="C177" s="224"/>
      <c r="D177" s="197"/>
      <c r="E177" s="197"/>
      <c r="F177" s="197"/>
      <c r="G177" s="197"/>
      <c r="H177" s="197"/>
      <c r="I177" s="197"/>
      <c r="J177" s="197"/>
      <c r="K177" s="197"/>
      <c r="L177" s="197"/>
    </row>
    <row r="178" spans="1:12" ht="12.75" customHeight="1">
      <c r="A178" s="223"/>
      <c r="B178" s="223"/>
      <c r="C178" s="224"/>
      <c r="D178" s="197"/>
      <c r="E178" s="197"/>
      <c r="F178" s="197"/>
      <c r="G178" s="197"/>
      <c r="H178" s="197"/>
      <c r="I178" s="197"/>
      <c r="J178" s="197"/>
      <c r="K178" s="197"/>
      <c r="L178" s="197"/>
    </row>
    <row r="179" spans="1:12" ht="12.75" customHeight="1">
      <c r="A179" s="223"/>
      <c r="B179" s="223"/>
      <c r="C179" s="224"/>
      <c r="D179" s="197"/>
      <c r="E179" s="197"/>
      <c r="F179" s="197"/>
      <c r="G179" s="197"/>
      <c r="H179" s="197"/>
      <c r="I179" s="197"/>
      <c r="J179" s="197"/>
      <c r="K179" s="197"/>
      <c r="L179" s="197"/>
    </row>
    <row r="180" spans="1:12" ht="12.75" customHeight="1">
      <c r="A180" s="223"/>
      <c r="B180" s="223"/>
      <c r="C180" s="224"/>
      <c r="D180" s="197"/>
      <c r="E180" s="197"/>
      <c r="F180" s="197"/>
      <c r="G180" s="197"/>
      <c r="H180" s="197"/>
      <c r="I180" s="197"/>
      <c r="J180" s="197"/>
      <c r="K180" s="197"/>
      <c r="L180" s="197"/>
    </row>
    <row r="181" spans="1:12" ht="12.75" customHeight="1">
      <c r="A181" s="223"/>
      <c r="B181" s="223"/>
      <c r="C181" s="224"/>
      <c r="D181" s="197"/>
      <c r="E181" s="197"/>
      <c r="F181" s="197"/>
      <c r="G181" s="197"/>
      <c r="H181" s="197"/>
      <c r="I181" s="197"/>
      <c r="J181" s="197"/>
      <c r="K181" s="197"/>
      <c r="L181" s="197"/>
    </row>
    <row r="182" spans="1:12" ht="12.75" customHeight="1">
      <c r="A182" s="223"/>
      <c r="B182" s="223"/>
      <c r="C182" s="224"/>
      <c r="D182" s="197"/>
      <c r="E182" s="197"/>
      <c r="F182" s="197"/>
      <c r="G182" s="197"/>
      <c r="H182" s="197"/>
      <c r="I182" s="197"/>
      <c r="J182" s="197"/>
      <c r="K182" s="197"/>
      <c r="L182" s="197"/>
    </row>
    <row r="183" spans="1:12" ht="12.75" customHeight="1">
      <c r="A183" s="223"/>
      <c r="B183" s="223"/>
      <c r="C183" s="224"/>
      <c r="D183" s="197"/>
      <c r="E183" s="197"/>
      <c r="F183" s="197"/>
      <c r="G183" s="197"/>
      <c r="H183" s="197"/>
      <c r="I183" s="197"/>
      <c r="J183" s="197"/>
      <c r="K183" s="197"/>
      <c r="L183" s="197"/>
    </row>
    <row r="184" spans="1:12" ht="12.75" customHeight="1">
      <c r="A184" s="223"/>
      <c r="B184" s="223"/>
      <c r="C184" s="224"/>
      <c r="D184" s="197"/>
      <c r="E184" s="197"/>
      <c r="F184" s="197"/>
      <c r="G184" s="197"/>
      <c r="H184" s="197"/>
      <c r="I184" s="197"/>
      <c r="J184" s="197"/>
      <c r="K184" s="197"/>
      <c r="L184" s="197"/>
    </row>
    <row r="185" spans="1:12" ht="12.75" customHeight="1">
      <c r="A185" s="223"/>
      <c r="B185" s="223"/>
      <c r="C185" s="224"/>
      <c r="D185" s="197"/>
      <c r="E185" s="197"/>
      <c r="F185" s="197"/>
      <c r="G185" s="197"/>
      <c r="H185" s="197"/>
      <c r="I185" s="197"/>
      <c r="J185" s="197"/>
      <c r="K185" s="197"/>
      <c r="L185" s="197"/>
    </row>
    <row r="186" spans="1:12" ht="12.75" customHeight="1">
      <c r="A186" s="223"/>
      <c r="B186" s="223"/>
      <c r="C186" s="224"/>
      <c r="D186" s="197"/>
      <c r="E186" s="197"/>
      <c r="F186" s="197"/>
      <c r="G186" s="197"/>
      <c r="H186" s="197"/>
      <c r="I186" s="197"/>
      <c r="J186" s="197"/>
      <c r="K186" s="197"/>
      <c r="L186" s="197"/>
    </row>
    <row r="187" spans="1:12" ht="12.75" customHeight="1">
      <c r="A187" s="228"/>
      <c r="B187" s="228"/>
      <c r="C187" s="224"/>
      <c r="D187" s="197"/>
      <c r="E187" s="197"/>
      <c r="F187" s="197"/>
      <c r="G187" s="197"/>
      <c r="H187" s="197"/>
      <c r="I187" s="197"/>
      <c r="J187" s="197"/>
      <c r="K187" s="197"/>
      <c r="L187" s="197"/>
    </row>
    <row r="188" spans="1:12" ht="12.75" customHeight="1">
      <c r="A188" s="223"/>
      <c r="B188" s="223"/>
      <c r="C188" s="224"/>
      <c r="D188" s="197"/>
      <c r="E188" s="197"/>
      <c r="F188" s="197"/>
      <c r="G188" s="197"/>
      <c r="H188" s="197"/>
      <c r="I188" s="197"/>
      <c r="J188" s="197"/>
      <c r="K188" s="197"/>
      <c r="L188" s="197"/>
    </row>
    <row r="189" spans="1:12" ht="12.75" customHeight="1">
      <c r="A189" s="223"/>
      <c r="B189" s="223"/>
      <c r="C189" s="224"/>
      <c r="D189" s="197"/>
      <c r="E189" s="197"/>
      <c r="F189" s="197"/>
      <c r="G189" s="197"/>
      <c r="H189" s="197"/>
      <c r="I189" s="197"/>
      <c r="J189" s="197"/>
      <c r="K189" s="197"/>
      <c r="L189" s="197"/>
    </row>
    <row r="190" spans="1:12" ht="12.75" customHeight="1">
      <c r="A190" s="223"/>
      <c r="B190" s="223"/>
      <c r="C190" s="224"/>
      <c r="D190" s="197"/>
      <c r="E190" s="197"/>
      <c r="F190" s="197"/>
      <c r="G190" s="197"/>
      <c r="H190" s="197"/>
      <c r="I190" s="197"/>
      <c r="J190" s="197"/>
      <c r="K190" s="197"/>
      <c r="L190" s="197"/>
    </row>
    <row r="191" spans="1:12" ht="12.75" customHeight="1">
      <c r="A191" s="223"/>
      <c r="B191" s="223"/>
      <c r="C191" s="224"/>
      <c r="D191" s="197"/>
      <c r="E191" s="197"/>
      <c r="F191" s="197"/>
      <c r="G191" s="197"/>
      <c r="H191" s="197"/>
      <c r="I191" s="197"/>
      <c r="J191" s="197"/>
      <c r="K191" s="197"/>
      <c r="L191" s="197"/>
    </row>
    <row r="192" spans="1:12" ht="12.75" customHeight="1">
      <c r="A192" s="223"/>
      <c r="B192" s="223"/>
      <c r="C192" s="224"/>
      <c r="D192" s="197"/>
      <c r="E192" s="197"/>
      <c r="F192" s="197"/>
      <c r="G192" s="197"/>
      <c r="H192" s="197"/>
      <c r="I192" s="197"/>
      <c r="J192" s="197"/>
      <c r="K192" s="197"/>
      <c r="L192" s="197"/>
    </row>
    <row r="193" spans="1:12" ht="12.75" customHeight="1">
      <c r="A193" s="228"/>
      <c r="B193" s="228"/>
      <c r="C193" s="224"/>
      <c r="D193" s="197"/>
      <c r="E193" s="197"/>
      <c r="F193" s="197"/>
      <c r="G193" s="197"/>
      <c r="H193" s="197"/>
      <c r="I193" s="197"/>
      <c r="J193" s="197"/>
      <c r="K193" s="197"/>
      <c r="L193" s="197"/>
    </row>
    <row r="194" spans="1:12" ht="12.75" customHeight="1">
      <c r="A194" s="223"/>
      <c r="B194" s="223"/>
      <c r="C194" s="224"/>
      <c r="D194" s="197"/>
      <c r="E194" s="197"/>
      <c r="F194" s="197"/>
      <c r="G194" s="197"/>
      <c r="H194" s="197"/>
      <c r="I194" s="197"/>
      <c r="J194" s="197"/>
      <c r="K194" s="197"/>
      <c r="L194" s="197"/>
    </row>
    <row r="195" spans="1:12" ht="12.75" customHeight="1">
      <c r="A195" s="223"/>
      <c r="B195" s="223"/>
      <c r="C195" s="224"/>
      <c r="D195" s="197"/>
      <c r="E195" s="197"/>
      <c r="F195" s="197"/>
      <c r="G195" s="197"/>
      <c r="H195" s="197"/>
      <c r="I195" s="197"/>
      <c r="J195" s="197"/>
      <c r="K195" s="197"/>
      <c r="L195" s="197"/>
    </row>
    <row r="196" spans="1:12" ht="12.75" customHeight="1">
      <c r="A196" s="223"/>
      <c r="B196" s="223"/>
      <c r="C196" s="224"/>
      <c r="D196" s="197"/>
      <c r="E196" s="197"/>
      <c r="F196" s="197"/>
      <c r="G196" s="197"/>
      <c r="H196" s="197"/>
      <c r="I196" s="197"/>
      <c r="J196" s="197"/>
      <c r="K196" s="197"/>
      <c r="L196" s="197"/>
    </row>
    <row r="197" spans="1:12" ht="12.75" customHeight="1">
      <c r="A197" s="223"/>
      <c r="B197" s="223"/>
      <c r="C197" s="224"/>
      <c r="D197" s="197"/>
      <c r="E197" s="197"/>
      <c r="F197" s="197"/>
      <c r="G197" s="197"/>
      <c r="H197" s="197"/>
      <c r="I197" s="197"/>
      <c r="J197" s="197"/>
      <c r="K197" s="197"/>
      <c r="L197" s="197"/>
    </row>
    <row r="198" spans="1:12" ht="12.75" customHeight="1">
      <c r="A198" s="223"/>
      <c r="B198" s="223"/>
      <c r="C198" s="224"/>
      <c r="D198" s="197"/>
      <c r="E198" s="197"/>
      <c r="F198" s="197"/>
      <c r="G198" s="197"/>
      <c r="H198" s="197"/>
      <c r="I198" s="197"/>
      <c r="J198" s="197"/>
      <c r="K198" s="197"/>
      <c r="L198" s="197"/>
    </row>
    <row r="199" spans="1:12" ht="12.75" customHeight="1">
      <c r="A199" s="223"/>
      <c r="B199" s="223"/>
      <c r="C199" s="224"/>
      <c r="D199" s="197"/>
      <c r="E199" s="197"/>
      <c r="F199" s="197"/>
      <c r="G199" s="197"/>
      <c r="H199" s="197"/>
      <c r="I199" s="197"/>
      <c r="J199" s="197"/>
      <c r="K199" s="197"/>
      <c r="L199" s="197"/>
    </row>
    <row r="200" spans="1:12" ht="12.75" customHeight="1">
      <c r="A200" s="223"/>
      <c r="B200" s="223"/>
      <c r="C200" s="224"/>
      <c r="D200" s="197"/>
      <c r="E200" s="197"/>
      <c r="F200" s="197"/>
      <c r="G200" s="197"/>
      <c r="H200" s="197"/>
      <c r="I200" s="197"/>
      <c r="J200" s="197"/>
      <c r="K200" s="197"/>
      <c r="L200" s="197"/>
    </row>
    <row r="201" spans="1:12" ht="12.75" customHeight="1">
      <c r="A201" s="223"/>
      <c r="B201" s="223"/>
      <c r="C201" s="224"/>
      <c r="D201" s="197"/>
      <c r="E201" s="197"/>
      <c r="F201" s="197"/>
      <c r="G201" s="197"/>
      <c r="H201" s="197"/>
      <c r="I201" s="197"/>
      <c r="J201" s="197"/>
      <c r="K201" s="197"/>
      <c r="L201" s="197"/>
    </row>
    <row r="202" spans="1:12" ht="12.75" customHeight="1">
      <c r="A202" s="223"/>
      <c r="B202" s="223"/>
      <c r="C202" s="224"/>
      <c r="D202" s="197"/>
      <c r="E202" s="197"/>
      <c r="F202" s="197"/>
      <c r="G202" s="197"/>
      <c r="H202" s="197"/>
      <c r="I202" s="197"/>
      <c r="J202" s="197"/>
      <c r="K202" s="197"/>
      <c r="L202" s="197"/>
    </row>
    <row r="203" spans="1:12" ht="12.75" customHeight="1">
      <c r="A203" s="223"/>
      <c r="B203" s="223"/>
      <c r="C203" s="224"/>
      <c r="D203" s="197"/>
      <c r="E203" s="197"/>
      <c r="F203" s="197"/>
      <c r="G203" s="197"/>
      <c r="H203" s="197"/>
      <c r="I203" s="197"/>
      <c r="J203" s="197"/>
      <c r="K203" s="197"/>
      <c r="L203" s="197"/>
    </row>
    <row r="204" spans="1:12" ht="12.75" customHeight="1">
      <c r="A204" s="228"/>
      <c r="B204" s="228"/>
      <c r="C204" s="224"/>
      <c r="D204" s="197"/>
      <c r="E204" s="197"/>
      <c r="F204" s="197"/>
      <c r="G204" s="197"/>
      <c r="H204" s="197"/>
      <c r="I204" s="197"/>
      <c r="J204" s="197"/>
      <c r="K204" s="197"/>
      <c r="L204" s="197"/>
    </row>
    <row r="205" spans="1:12" ht="12.75" customHeight="1">
      <c r="A205" s="223"/>
      <c r="B205" s="223"/>
      <c r="C205" s="224"/>
      <c r="D205" s="197"/>
      <c r="E205" s="197"/>
      <c r="F205" s="197"/>
      <c r="G205" s="197"/>
      <c r="H205" s="197"/>
      <c r="I205" s="197"/>
      <c r="J205" s="197"/>
      <c r="K205" s="197"/>
      <c r="L205" s="197"/>
    </row>
    <row r="206" spans="1:12" ht="12.75" customHeight="1">
      <c r="A206" s="223"/>
      <c r="B206" s="223"/>
      <c r="C206" s="224"/>
      <c r="D206" s="197"/>
      <c r="E206" s="197"/>
      <c r="F206" s="197"/>
      <c r="G206" s="197"/>
      <c r="H206" s="197"/>
      <c r="I206" s="197"/>
      <c r="J206" s="197"/>
      <c r="K206" s="197"/>
      <c r="L206" s="197"/>
    </row>
    <row r="207" spans="1:12" ht="12.75" customHeight="1">
      <c r="A207" s="223"/>
      <c r="B207" s="223"/>
      <c r="C207" s="224"/>
      <c r="D207" s="197"/>
      <c r="E207" s="197"/>
      <c r="F207" s="197"/>
      <c r="G207" s="197"/>
      <c r="H207" s="197"/>
      <c r="I207" s="197"/>
      <c r="J207" s="197"/>
      <c r="K207" s="197"/>
      <c r="L207" s="197"/>
    </row>
    <row r="208" spans="1:12" ht="12.75" customHeight="1">
      <c r="A208" s="223"/>
      <c r="B208" s="223"/>
      <c r="C208" s="224"/>
      <c r="D208" s="197"/>
      <c r="E208" s="197"/>
      <c r="F208" s="197"/>
      <c r="G208" s="197"/>
      <c r="H208" s="197"/>
      <c r="I208" s="197"/>
      <c r="J208" s="197"/>
      <c r="K208" s="197"/>
      <c r="L208" s="197"/>
    </row>
    <row r="209" spans="1:12" ht="12.75" customHeight="1">
      <c r="A209" s="223"/>
      <c r="B209" s="223"/>
      <c r="C209" s="224"/>
      <c r="D209" s="197"/>
      <c r="E209" s="197"/>
      <c r="F209" s="197"/>
      <c r="G209" s="197"/>
      <c r="H209" s="197"/>
      <c r="I209" s="197"/>
      <c r="J209" s="197"/>
      <c r="K209" s="197"/>
      <c r="L209" s="197"/>
    </row>
    <row r="210" spans="1:12" ht="12.75" customHeight="1">
      <c r="A210" s="223"/>
      <c r="B210" s="223"/>
      <c r="C210" s="224"/>
      <c r="D210" s="197"/>
      <c r="E210" s="197"/>
      <c r="F210" s="197"/>
      <c r="G210" s="197"/>
      <c r="H210" s="197"/>
      <c r="I210" s="197"/>
      <c r="J210" s="197"/>
      <c r="K210" s="197"/>
      <c r="L210" s="197"/>
    </row>
    <row r="211" spans="1:12" ht="12.75" customHeight="1">
      <c r="A211" s="223"/>
      <c r="B211" s="223"/>
      <c r="C211" s="224"/>
      <c r="D211" s="197"/>
      <c r="E211" s="197"/>
      <c r="F211" s="197"/>
      <c r="G211" s="197"/>
      <c r="H211" s="197"/>
      <c r="I211" s="197"/>
      <c r="J211" s="197"/>
      <c r="K211" s="197"/>
      <c r="L211" s="197"/>
    </row>
    <row r="212" spans="1:12" ht="12.75" customHeight="1">
      <c r="A212" s="223"/>
      <c r="B212" s="223"/>
      <c r="C212" s="224"/>
      <c r="D212" s="197"/>
      <c r="E212" s="197"/>
      <c r="F212" s="197"/>
      <c r="G212" s="197"/>
      <c r="H212" s="197"/>
      <c r="I212" s="197"/>
      <c r="J212" s="197"/>
      <c r="K212" s="197"/>
      <c r="L212" s="197"/>
    </row>
    <row r="213" spans="1:12" ht="12.75" customHeight="1">
      <c r="A213" s="228"/>
      <c r="B213" s="228"/>
      <c r="C213" s="224"/>
      <c r="D213" s="197"/>
      <c r="E213" s="197"/>
      <c r="F213" s="197"/>
      <c r="G213" s="197"/>
      <c r="H213" s="197"/>
      <c r="I213" s="197"/>
      <c r="J213" s="197"/>
      <c r="K213" s="197"/>
      <c r="L213" s="197"/>
    </row>
    <row r="214" spans="1:12" ht="12.75" customHeight="1">
      <c r="A214" s="223"/>
      <c r="B214" s="223"/>
      <c r="C214" s="224"/>
      <c r="D214" s="197"/>
      <c r="E214" s="197"/>
      <c r="F214" s="197"/>
      <c r="G214" s="197"/>
      <c r="H214" s="197"/>
      <c r="I214" s="197"/>
      <c r="J214" s="197"/>
      <c r="K214" s="197"/>
      <c r="L214" s="197"/>
    </row>
    <row r="215" spans="1:12" ht="12.75" customHeight="1">
      <c r="A215" s="223"/>
      <c r="B215" s="223"/>
      <c r="C215" s="224"/>
      <c r="D215" s="197"/>
      <c r="E215" s="197"/>
      <c r="F215" s="197"/>
      <c r="G215" s="197"/>
      <c r="H215" s="197"/>
      <c r="I215" s="197"/>
      <c r="J215" s="197"/>
      <c r="K215" s="197"/>
      <c r="L215" s="197"/>
    </row>
    <row r="216" spans="1:12" ht="12.75" customHeight="1">
      <c r="A216" s="223"/>
      <c r="B216" s="223"/>
      <c r="C216" s="224"/>
      <c r="D216" s="197"/>
      <c r="E216" s="197"/>
      <c r="F216" s="197"/>
      <c r="G216" s="197"/>
      <c r="H216" s="197"/>
      <c r="I216" s="197"/>
      <c r="J216" s="197"/>
      <c r="K216" s="197"/>
      <c r="L216" s="197"/>
    </row>
    <row r="217" spans="1:12" ht="12.75" customHeight="1">
      <c r="A217" s="223"/>
      <c r="B217" s="223"/>
      <c r="C217" s="224"/>
      <c r="D217" s="197"/>
      <c r="E217" s="197"/>
      <c r="F217" s="197"/>
      <c r="G217" s="197"/>
      <c r="H217" s="197"/>
      <c r="I217" s="197"/>
      <c r="J217" s="197"/>
      <c r="K217" s="197"/>
      <c r="L217" s="197"/>
    </row>
    <row r="218" spans="1:12" ht="12.75" customHeight="1">
      <c r="A218" s="223"/>
      <c r="B218" s="223"/>
      <c r="C218" s="224"/>
      <c r="D218" s="197"/>
      <c r="E218" s="197"/>
      <c r="F218" s="197"/>
      <c r="G218" s="197"/>
      <c r="H218" s="197"/>
      <c r="I218" s="197"/>
      <c r="J218" s="197"/>
      <c r="K218" s="197"/>
      <c r="L218" s="197"/>
    </row>
    <row r="219" spans="1:12" ht="12.75" customHeight="1">
      <c r="A219" s="228"/>
      <c r="B219" s="228"/>
      <c r="C219" s="224"/>
      <c r="D219" s="197"/>
      <c r="E219" s="197"/>
      <c r="F219" s="197"/>
      <c r="G219" s="197"/>
      <c r="H219" s="197"/>
      <c r="I219" s="197"/>
      <c r="J219" s="197"/>
      <c r="K219" s="197"/>
      <c r="L219" s="197"/>
    </row>
    <row r="220" spans="1:12" ht="12.75" customHeight="1">
      <c r="A220" s="223"/>
      <c r="B220" s="223"/>
      <c r="C220" s="224"/>
      <c r="D220" s="197"/>
      <c r="E220" s="197"/>
      <c r="F220" s="197"/>
      <c r="G220" s="197"/>
      <c r="H220" s="197"/>
      <c r="I220" s="197"/>
      <c r="J220" s="197"/>
      <c r="K220" s="197"/>
      <c r="L220" s="197"/>
    </row>
    <row r="221" spans="1:12" ht="12.75" customHeight="1">
      <c r="A221" s="223"/>
      <c r="B221" s="223"/>
      <c r="C221" s="224"/>
      <c r="D221" s="197"/>
      <c r="E221" s="197"/>
      <c r="F221" s="197"/>
      <c r="G221" s="197"/>
      <c r="H221" s="197"/>
      <c r="I221" s="197"/>
      <c r="J221" s="197"/>
      <c r="K221" s="197"/>
      <c r="L221" s="197"/>
    </row>
    <row r="222" spans="1:12" ht="12.75" customHeight="1">
      <c r="A222" s="223"/>
      <c r="B222" s="223"/>
      <c r="C222" s="224"/>
      <c r="D222" s="197"/>
      <c r="E222" s="197"/>
      <c r="F222" s="197"/>
      <c r="G222" s="197"/>
      <c r="H222" s="197"/>
      <c r="I222" s="197"/>
      <c r="J222" s="197"/>
      <c r="K222" s="197"/>
      <c r="L222" s="197"/>
    </row>
    <row r="223" spans="1:12" ht="12.75" customHeight="1">
      <c r="A223" s="223"/>
      <c r="B223" s="223"/>
      <c r="C223" s="224"/>
      <c r="D223" s="197"/>
      <c r="E223" s="197"/>
      <c r="F223" s="197"/>
      <c r="G223" s="197"/>
      <c r="H223" s="197"/>
      <c r="I223" s="197"/>
      <c r="J223" s="197"/>
      <c r="K223" s="197"/>
      <c r="L223" s="197"/>
    </row>
    <row r="224" spans="1:12" ht="12.75" customHeight="1">
      <c r="A224" s="223"/>
      <c r="B224" s="223"/>
      <c r="C224" s="224"/>
      <c r="D224" s="197"/>
      <c r="E224" s="197"/>
      <c r="F224" s="197"/>
      <c r="G224" s="197"/>
      <c r="H224" s="197"/>
      <c r="I224" s="197"/>
      <c r="J224" s="197"/>
      <c r="K224" s="197"/>
      <c r="L224" s="197"/>
    </row>
    <row r="225" spans="1:12" ht="12.75" customHeight="1">
      <c r="A225" s="228"/>
      <c r="B225" s="228"/>
      <c r="C225" s="224"/>
      <c r="D225" s="197"/>
      <c r="E225" s="197"/>
      <c r="F225" s="197"/>
      <c r="G225" s="197"/>
      <c r="H225" s="197"/>
      <c r="I225" s="197"/>
      <c r="J225" s="197"/>
      <c r="K225" s="197"/>
      <c r="L225" s="197"/>
    </row>
    <row r="226" spans="1:12" ht="12.75" customHeight="1">
      <c r="A226" s="229"/>
      <c r="B226" s="229"/>
      <c r="C226" s="197"/>
      <c r="D226" s="197"/>
      <c r="E226" s="197"/>
      <c r="F226" s="197"/>
      <c r="G226" s="197"/>
      <c r="H226" s="197"/>
      <c r="I226" s="197"/>
      <c r="J226" s="197"/>
      <c r="K226" s="197"/>
      <c r="L226" s="197"/>
    </row>
    <row r="227" spans="1:12" ht="12.75" customHeight="1">
      <c r="A227" s="229"/>
      <c r="B227" s="229"/>
      <c r="C227" s="197"/>
      <c r="D227" s="197"/>
      <c r="E227" s="197"/>
      <c r="F227" s="197"/>
      <c r="G227" s="197"/>
      <c r="H227" s="197"/>
      <c r="I227" s="197"/>
      <c r="J227" s="197"/>
      <c r="K227" s="197"/>
      <c r="L227" s="197"/>
    </row>
    <row r="228" spans="1:12" ht="12.75" customHeight="1">
      <c r="A228" s="229"/>
      <c r="B228" s="229"/>
      <c r="C228" s="197"/>
      <c r="D228" s="197"/>
      <c r="E228" s="197"/>
      <c r="F228" s="197"/>
      <c r="G228" s="197"/>
      <c r="H228" s="197"/>
      <c r="I228" s="197"/>
      <c r="J228" s="197"/>
      <c r="K228" s="197"/>
      <c r="L228" s="197"/>
    </row>
    <row r="229" spans="1:12" ht="12.75" customHeight="1">
      <c r="A229" s="229"/>
      <c r="B229" s="229"/>
      <c r="C229" s="197"/>
      <c r="D229" s="197"/>
      <c r="E229" s="197"/>
      <c r="F229" s="197"/>
      <c r="G229" s="197"/>
      <c r="H229" s="197"/>
      <c r="I229" s="197"/>
      <c r="J229" s="197"/>
      <c r="K229" s="197"/>
      <c r="L229" s="197"/>
    </row>
    <row r="230" spans="1:12" ht="12.75" customHeight="1">
      <c r="A230" s="229"/>
      <c r="B230" s="229"/>
      <c r="C230" s="197"/>
      <c r="D230" s="197"/>
      <c r="E230" s="197"/>
      <c r="F230" s="197"/>
      <c r="G230" s="197"/>
      <c r="H230" s="197"/>
      <c r="I230" s="197"/>
      <c r="J230" s="197"/>
      <c r="K230" s="197"/>
      <c r="L230" s="197"/>
    </row>
    <row r="231" spans="1:12" ht="12.75" customHeight="1">
      <c r="A231" s="229"/>
      <c r="B231" s="229"/>
      <c r="C231" s="197"/>
      <c r="D231" s="197"/>
      <c r="E231" s="197"/>
      <c r="F231" s="197"/>
      <c r="G231" s="197"/>
      <c r="H231" s="197"/>
      <c r="I231" s="197"/>
      <c r="J231" s="197"/>
      <c r="K231" s="197"/>
      <c r="L231" s="197"/>
    </row>
    <row r="232" spans="1:12" ht="12.75" customHeight="1">
      <c r="A232" s="229"/>
      <c r="B232" s="229"/>
      <c r="C232" s="197"/>
      <c r="D232" s="197"/>
      <c r="E232" s="197"/>
      <c r="F232" s="197"/>
      <c r="G232" s="197"/>
      <c r="H232" s="197"/>
      <c r="I232" s="197"/>
      <c r="J232" s="197"/>
      <c r="K232" s="197"/>
      <c r="L232" s="197"/>
    </row>
    <row r="233" spans="1:12" ht="12.75" customHeight="1">
      <c r="A233" s="229"/>
      <c r="B233" s="229"/>
      <c r="C233" s="197"/>
      <c r="D233" s="197"/>
      <c r="E233" s="197"/>
      <c r="F233" s="197"/>
      <c r="G233" s="197"/>
      <c r="H233" s="197"/>
      <c r="I233" s="197"/>
      <c r="J233" s="197"/>
      <c r="K233" s="197"/>
      <c r="L233" s="197"/>
    </row>
    <row r="234" spans="1:12" ht="12.75" customHeight="1">
      <c r="A234" s="229"/>
      <c r="B234" s="229"/>
      <c r="C234" s="197"/>
      <c r="D234" s="197"/>
      <c r="E234" s="197"/>
      <c r="F234" s="197"/>
      <c r="G234" s="197"/>
      <c r="H234" s="197"/>
      <c r="I234" s="197"/>
      <c r="J234" s="197"/>
      <c r="K234" s="197"/>
      <c r="L234" s="197"/>
    </row>
    <row r="235" spans="1:12" ht="12.75" customHeight="1">
      <c r="A235" s="229"/>
      <c r="B235" s="229"/>
      <c r="C235" s="197"/>
      <c r="D235" s="197"/>
      <c r="E235" s="197"/>
      <c r="F235" s="197"/>
      <c r="G235" s="197"/>
      <c r="H235" s="197"/>
      <c r="I235" s="197"/>
      <c r="J235" s="197"/>
      <c r="K235" s="197"/>
      <c r="L235" s="197"/>
    </row>
    <row r="236" spans="1:12" ht="12.75" customHeight="1">
      <c r="A236" s="229"/>
      <c r="B236" s="229"/>
      <c r="C236" s="197"/>
      <c r="D236" s="197"/>
      <c r="E236" s="197"/>
      <c r="F236" s="197"/>
      <c r="G236" s="197"/>
      <c r="H236" s="197"/>
      <c r="I236" s="197"/>
      <c r="J236" s="197"/>
      <c r="K236" s="197"/>
      <c r="L236" s="197"/>
    </row>
    <row r="237" spans="1:12" ht="12.75" customHeight="1">
      <c r="A237" s="229"/>
      <c r="B237" s="229"/>
      <c r="C237" s="197"/>
      <c r="D237" s="197"/>
      <c r="E237" s="197"/>
      <c r="F237" s="197"/>
      <c r="G237" s="197"/>
      <c r="H237" s="197"/>
      <c r="I237" s="197"/>
      <c r="J237" s="197"/>
      <c r="K237" s="197"/>
      <c r="L237" s="197"/>
    </row>
    <row r="238" spans="1:12" ht="12.75" customHeight="1">
      <c r="A238" s="229"/>
      <c r="B238" s="229"/>
      <c r="C238" s="197"/>
      <c r="D238" s="197"/>
      <c r="E238" s="197"/>
      <c r="F238" s="197"/>
      <c r="G238" s="197"/>
      <c r="H238" s="197"/>
      <c r="I238" s="197"/>
      <c r="J238" s="197"/>
      <c r="K238" s="197"/>
      <c r="L238" s="197"/>
    </row>
    <row r="239" spans="1:12" ht="12.75" customHeight="1">
      <c r="A239" s="229"/>
      <c r="B239" s="229"/>
      <c r="C239" s="197"/>
      <c r="D239" s="197"/>
      <c r="E239" s="197"/>
      <c r="F239" s="197"/>
      <c r="G239" s="197"/>
      <c r="H239" s="197"/>
      <c r="I239" s="197"/>
      <c r="J239" s="197"/>
      <c r="K239" s="197"/>
      <c r="L239" s="197"/>
    </row>
    <row r="240" spans="1:12" ht="12.75" customHeight="1">
      <c r="A240" s="229"/>
      <c r="B240" s="229"/>
      <c r="C240" s="197"/>
      <c r="D240" s="197"/>
      <c r="E240" s="197"/>
      <c r="F240" s="197"/>
      <c r="G240" s="197"/>
      <c r="H240" s="197"/>
      <c r="I240" s="197"/>
      <c r="J240" s="197"/>
      <c r="K240" s="197"/>
      <c r="L240" s="197"/>
    </row>
    <row r="241" spans="1:12">
      <c r="A241" s="229"/>
      <c r="B241" s="229"/>
      <c r="C241" s="197"/>
      <c r="D241" s="197"/>
      <c r="E241" s="197"/>
      <c r="F241" s="197"/>
      <c r="G241" s="197"/>
      <c r="H241" s="197"/>
      <c r="I241" s="197"/>
      <c r="J241" s="197"/>
      <c r="K241" s="197"/>
      <c r="L241" s="197"/>
    </row>
    <row r="242" spans="1:12">
      <c r="A242" s="229"/>
      <c r="B242" s="229"/>
      <c r="C242" s="197"/>
      <c r="D242" s="197"/>
      <c r="E242" s="197"/>
      <c r="F242" s="197"/>
      <c r="G242" s="197"/>
      <c r="H242" s="197"/>
      <c r="I242" s="197"/>
      <c r="J242" s="197"/>
      <c r="K242" s="197"/>
      <c r="L242" s="197"/>
    </row>
    <row r="243" spans="1:12">
      <c r="A243" s="229"/>
      <c r="B243" s="229"/>
      <c r="C243" s="197"/>
      <c r="D243" s="197"/>
      <c r="E243" s="197"/>
      <c r="F243" s="197"/>
      <c r="G243" s="197"/>
      <c r="H243" s="197"/>
      <c r="I243" s="197"/>
      <c r="J243" s="197"/>
      <c r="K243" s="197"/>
      <c r="L243" s="197"/>
    </row>
    <row r="244" spans="1:12">
      <c r="A244" s="229"/>
      <c r="B244" s="229"/>
      <c r="C244" s="197"/>
      <c r="D244" s="197"/>
      <c r="E244" s="197"/>
      <c r="F244" s="197"/>
      <c r="G244" s="197"/>
      <c r="H244" s="197"/>
      <c r="I244" s="197"/>
      <c r="J244" s="197"/>
      <c r="K244" s="197"/>
      <c r="L244" s="197"/>
    </row>
    <row r="245" spans="1:12">
      <c r="A245" s="229"/>
      <c r="B245" s="229"/>
      <c r="C245" s="197"/>
      <c r="D245" s="197"/>
      <c r="E245" s="197"/>
      <c r="F245" s="197"/>
      <c r="G245" s="197"/>
      <c r="H245" s="197"/>
      <c r="I245" s="197"/>
      <c r="J245" s="197"/>
      <c r="K245" s="197"/>
      <c r="L245" s="197"/>
    </row>
    <row r="246" spans="1:12">
      <c r="A246" s="229"/>
      <c r="B246" s="229"/>
      <c r="C246" s="197"/>
      <c r="D246" s="197"/>
      <c r="E246" s="197"/>
      <c r="F246" s="197"/>
      <c r="G246" s="197"/>
      <c r="H246" s="197"/>
      <c r="I246" s="197"/>
      <c r="J246" s="197"/>
      <c r="K246" s="197"/>
      <c r="L246" s="197"/>
    </row>
    <row r="247" spans="1:12">
      <c r="A247" s="229"/>
      <c r="B247" s="229"/>
      <c r="C247" s="197"/>
      <c r="D247" s="197"/>
      <c r="E247" s="197"/>
      <c r="F247" s="197"/>
      <c r="G247" s="197"/>
      <c r="H247" s="197"/>
      <c r="I247" s="197"/>
      <c r="J247" s="197"/>
      <c r="K247" s="197"/>
      <c r="L247" s="197"/>
    </row>
    <row r="248" spans="1:12">
      <c r="A248" s="229"/>
      <c r="B248" s="229"/>
      <c r="C248" s="197"/>
      <c r="D248" s="197"/>
      <c r="E248" s="197"/>
      <c r="F248" s="197"/>
      <c r="G248" s="197"/>
      <c r="H248" s="197"/>
      <c r="I248" s="197"/>
      <c r="J248" s="197"/>
      <c r="K248" s="197"/>
      <c r="L248" s="197"/>
    </row>
    <row r="249" spans="1:12">
      <c r="A249" s="229"/>
      <c r="B249" s="229"/>
      <c r="C249" s="197"/>
      <c r="D249" s="197"/>
      <c r="E249" s="197"/>
      <c r="F249" s="197"/>
      <c r="G249" s="197"/>
      <c r="H249" s="197"/>
      <c r="I249" s="197"/>
      <c r="J249" s="197"/>
      <c r="K249" s="197"/>
      <c r="L249" s="197"/>
    </row>
    <row r="250" spans="1:12">
      <c r="A250" s="229"/>
      <c r="B250" s="229"/>
      <c r="C250" s="197"/>
      <c r="D250" s="197"/>
      <c r="E250" s="197"/>
      <c r="F250" s="197"/>
      <c r="G250" s="197"/>
      <c r="H250" s="197"/>
      <c r="I250" s="197"/>
      <c r="J250" s="197"/>
      <c r="K250" s="197"/>
      <c r="L250" s="197"/>
    </row>
    <row r="251" spans="1:12">
      <c r="A251" s="229"/>
      <c r="B251" s="229"/>
      <c r="C251" s="197"/>
      <c r="D251" s="197"/>
      <c r="E251" s="197"/>
      <c r="F251" s="197"/>
      <c r="G251" s="197"/>
      <c r="H251" s="197"/>
      <c r="I251" s="197"/>
      <c r="J251" s="197"/>
      <c r="K251" s="197"/>
      <c r="L251" s="197"/>
    </row>
    <row r="252" spans="1:12">
      <c r="A252" s="229"/>
      <c r="B252" s="229"/>
      <c r="C252" s="197"/>
      <c r="D252" s="197"/>
      <c r="E252" s="197"/>
      <c r="F252" s="197"/>
      <c r="G252" s="197"/>
      <c r="H252" s="197"/>
      <c r="I252" s="197"/>
      <c r="J252" s="197"/>
      <c r="K252" s="197"/>
      <c r="L252" s="197"/>
    </row>
    <row r="253" spans="1:12">
      <c r="A253" s="229"/>
      <c r="B253" s="229"/>
      <c r="C253" s="197"/>
      <c r="D253" s="197"/>
      <c r="E253" s="197"/>
      <c r="F253" s="197"/>
      <c r="G253" s="197"/>
      <c r="H253" s="197"/>
      <c r="I253" s="197"/>
      <c r="J253" s="197"/>
      <c r="K253" s="197"/>
      <c r="L253" s="197"/>
    </row>
    <row r="254" spans="1:12">
      <c r="A254" s="229"/>
      <c r="B254" s="229"/>
      <c r="C254" s="197"/>
      <c r="D254" s="197"/>
      <c r="E254" s="197"/>
      <c r="F254" s="197"/>
      <c r="G254" s="197"/>
      <c r="H254" s="197"/>
      <c r="I254" s="197"/>
      <c r="J254" s="197"/>
      <c r="K254" s="197"/>
      <c r="L254" s="197"/>
    </row>
    <row r="255" spans="1:12">
      <c r="A255" s="229"/>
      <c r="B255" s="229"/>
      <c r="C255" s="197"/>
      <c r="D255" s="197"/>
      <c r="E255" s="197"/>
      <c r="F255" s="197"/>
      <c r="G255" s="197"/>
      <c r="H255" s="197"/>
      <c r="I255" s="197"/>
      <c r="J255" s="197"/>
      <c r="K255" s="197"/>
      <c r="L255" s="197"/>
    </row>
    <row r="256" spans="1:12">
      <c r="A256" s="229"/>
      <c r="B256" s="229"/>
      <c r="C256" s="197"/>
      <c r="D256" s="197"/>
      <c r="E256" s="197"/>
      <c r="F256" s="197"/>
      <c r="G256" s="197"/>
      <c r="H256" s="197"/>
      <c r="I256" s="197"/>
      <c r="J256" s="197"/>
      <c r="K256" s="197"/>
      <c r="L256" s="197"/>
    </row>
    <row r="257" spans="1:12">
      <c r="A257" s="229"/>
      <c r="B257" s="229"/>
      <c r="C257" s="197"/>
      <c r="D257" s="197"/>
      <c r="E257" s="197"/>
      <c r="F257" s="197"/>
      <c r="G257" s="197"/>
      <c r="H257" s="197"/>
      <c r="I257" s="197"/>
      <c r="J257" s="197"/>
      <c r="K257" s="197"/>
      <c r="L257" s="197"/>
    </row>
    <row r="258" spans="1:12">
      <c r="A258" s="229"/>
      <c r="B258" s="229"/>
      <c r="C258" s="197"/>
      <c r="D258" s="197"/>
      <c r="E258" s="197"/>
      <c r="F258" s="197"/>
      <c r="G258" s="197"/>
      <c r="H258" s="197"/>
      <c r="I258" s="197"/>
      <c r="J258" s="197"/>
      <c r="K258" s="197"/>
      <c r="L258" s="197"/>
    </row>
    <row r="259" spans="1:12">
      <c r="A259" s="229"/>
      <c r="B259" s="229"/>
      <c r="C259" s="197"/>
      <c r="D259" s="197"/>
      <c r="E259" s="197"/>
      <c r="F259" s="197"/>
      <c r="G259" s="197"/>
      <c r="H259" s="197"/>
      <c r="I259" s="197"/>
      <c r="J259" s="197"/>
      <c r="K259" s="197"/>
      <c r="L259" s="197"/>
    </row>
    <row r="260" spans="1:12">
      <c r="A260" s="229"/>
      <c r="B260" s="229"/>
      <c r="C260" s="197"/>
      <c r="D260" s="197"/>
      <c r="E260" s="197"/>
      <c r="F260" s="197"/>
      <c r="G260" s="197"/>
      <c r="H260" s="197"/>
      <c r="I260" s="197"/>
      <c r="J260" s="197"/>
      <c r="K260" s="197"/>
      <c r="L260" s="197"/>
    </row>
    <row r="261" spans="1:12">
      <c r="A261" s="229"/>
      <c r="B261" s="229"/>
      <c r="C261" s="197"/>
      <c r="D261" s="197"/>
      <c r="E261" s="197"/>
      <c r="F261" s="197"/>
      <c r="G261" s="197"/>
      <c r="H261" s="197"/>
      <c r="I261" s="197"/>
      <c r="J261" s="197"/>
      <c r="K261" s="197"/>
      <c r="L261" s="197"/>
    </row>
    <row r="262" spans="1:12">
      <c r="A262" s="229"/>
      <c r="B262" s="229"/>
      <c r="C262" s="197"/>
      <c r="D262" s="197"/>
      <c r="E262" s="197"/>
      <c r="F262" s="197"/>
      <c r="G262" s="197"/>
      <c r="H262" s="197"/>
      <c r="I262" s="197"/>
      <c r="J262" s="197"/>
      <c r="K262" s="197"/>
      <c r="L262" s="197"/>
    </row>
    <row r="263" spans="1:12">
      <c r="A263" s="229"/>
      <c r="B263" s="229"/>
      <c r="C263" s="197"/>
      <c r="D263" s="197"/>
      <c r="E263" s="197"/>
      <c r="F263" s="197"/>
      <c r="G263" s="197"/>
      <c r="H263" s="197"/>
      <c r="I263" s="197"/>
      <c r="J263" s="197"/>
      <c r="K263" s="197"/>
      <c r="L263" s="197"/>
    </row>
    <row r="264" spans="1:12">
      <c r="A264" s="229"/>
      <c r="B264" s="229"/>
      <c r="C264" s="197"/>
      <c r="D264" s="197"/>
      <c r="E264" s="197"/>
      <c r="F264" s="197"/>
      <c r="G264" s="197"/>
      <c r="H264" s="197"/>
      <c r="I264" s="197"/>
      <c r="J264" s="197"/>
      <c r="K264" s="197"/>
      <c r="L264" s="197"/>
    </row>
    <row r="265" spans="1:12">
      <c r="A265" s="229"/>
      <c r="B265" s="229"/>
      <c r="C265" s="197"/>
      <c r="D265" s="197"/>
      <c r="E265" s="197"/>
      <c r="F265" s="197"/>
      <c r="G265" s="197"/>
      <c r="H265" s="197"/>
      <c r="I265" s="197"/>
      <c r="J265" s="197"/>
      <c r="K265" s="197"/>
      <c r="L265" s="197"/>
    </row>
    <row r="266" spans="1:12">
      <c r="A266" s="229"/>
      <c r="B266" s="229"/>
      <c r="C266" s="197"/>
      <c r="D266" s="197"/>
      <c r="E266" s="197"/>
      <c r="F266" s="197"/>
      <c r="G266" s="197"/>
      <c r="H266" s="197"/>
      <c r="I266" s="197"/>
      <c r="J266" s="197"/>
      <c r="K266" s="197"/>
      <c r="L266" s="197"/>
    </row>
    <row r="267" spans="1:12">
      <c r="A267" s="229"/>
      <c r="B267" s="229"/>
      <c r="C267" s="197"/>
      <c r="D267" s="197"/>
      <c r="E267" s="197"/>
      <c r="F267" s="197"/>
      <c r="G267" s="197"/>
      <c r="H267" s="197"/>
      <c r="I267" s="197"/>
      <c r="J267" s="197"/>
      <c r="K267" s="197"/>
      <c r="L267" s="197"/>
    </row>
    <row r="268" spans="1:12">
      <c r="A268" s="229"/>
      <c r="B268" s="229"/>
      <c r="C268" s="197"/>
      <c r="D268" s="197"/>
      <c r="E268" s="197"/>
      <c r="F268" s="197"/>
      <c r="G268" s="197"/>
      <c r="H268" s="197"/>
      <c r="I268" s="197"/>
      <c r="J268" s="197"/>
      <c r="K268" s="197"/>
      <c r="L268" s="197"/>
    </row>
    <row r="269" spans="1:12">
      <c r="A269" s="229"/>
      <c r="B269" s="229"/>
      <c r="C269" s="197"/>
      <c r="D269" s="197"/>
      <c r="E269" s="197"/>
      <c r="F269" s="197"/>
      <c r="G269" s="197"/>
      <c r="H269" s="197"/>
      <c r="I269" s="197"/>
      <c r="J269" s="197"/>
      <c r="K269" s="197"/>
      <c r="L269" s="197"/>
    </row>
    <row r="270" spans="1:12">
      <c r="A270" s="229"/>
      <c r="B270" s="229"/>
      <c r="C270" s="197"/>
      <c r="D270" s="197"/>
      <c r="E270" s="197"/>
      <c r="F270" s="197"/>
      <c r="G270" s="197"/>
      <c r="H270" s="197"/>
      <c r="I270" s="197"/>
      <c r="J270" s="197"/>
      <c r="K270" s="197"/>
      <c r="L270" s="197"/>
    </row>
    <row r="271" spans="1:12">
      <c r="A271" s="229"/>
      <c r="B271" s="229"/>
      <c r="C271" s="197"/>
      <c r="D271" s="197"/>
      <c r="E271" s="197"/>
      <c r="F271" s="197"/>
      <c r="G271" s="197"/>
      <c r="H271" s="197"/>
      <c r="I271" s="197"/>
      <c r="J271" s="197"/>
      <c r="K271" s="197"/>
      <c r="L271" s="197"/>
    </row>
    <row r="272" spans="1:12">
      <c r="A272" s="229"/>
      <c r="B272" s="229"/>
      <c r="C272" s="197"/>
      <c r="D272" s="197"/>
      <c r="E272" s="197"/>
      <c r="F272" s="197"/>
      <c r="G272" s="197"/>
      <c r="H272" s="197"/>
      <c r="I272" s="197"/>
      <c r="J272" s="197"/>
      <c r="K272" s="197"/>
      <c r="L272" s="197"/>
    </row>
    <row r="273" spans="1:12">
      <c r="A273" s="229"/>
      <c r="B273" s="229"/>
      <c r="C273" s="197"/>
      <c r="D273" s="197"/>
      <c r="E273" s="197"/>
      <c r="F273" s="197"/>
      <c r="G273" s="197"/>
      <c r="H273" s="197"/>
      <c r="I273" s="197"/>
      <c r="J273" s="197"/>
      <c r="K273" s="197"/>
      <c r="L273" s="197"/>
    </row>
    <row r="274" spans="1:12">
      <c r="A274" s="229"/>
      <c r="B274" s="229"/>
      <c r="C274" s="197"/>
      <c r="D274" s="197"/>
      <c r="E274" s="197"/>
      <c r="F274" s="197"/>
      <c r="G274" s="197"/>
      <c r="H274" s="197"/>
      <c r="I274" s="197"/>
      <c r="J274" s="197"/>
      <c r="K274" s="197"/>
      <c r="L274" s="197"/>
    </row>
    <row r="275" spans="1:12">
      <c r="A275" s="229"/>
      <c r="B275" s="229"/>
      <c r="C275" s="197"/>
      <c r="D275" s="197"/>
      <c r="E275" s="197"/>
      <c r="F275" s="197"/>
      <c r="G275" s="197"/>
      <c r="H275" s="197"/>
      <c r="I275" s="197"/>
      <c r="J275" s="197"/>
      <c r="K275" s="197"/>
      <c r="L275" s="197"/>
    </row>
    <row r="276" spans="1:12">
      <c r="A276" s="229"/>
      <c r="B276" s="229"/>
      <c r="C276" s="197"/>
      <c r="D276" s="197"/>
      <c r="E276" s="197"/>
      <c r="F276" s="197"/>
      <c r="G276" s="197"/>
      <c r="H276" s="197"/>
      <c r="I276" s="197"/>
      <c r="J276" s="197"/>
      <c r="K276" s="197"/>
      <c r="L276" s="197"/>
    </row>
    <row r="277" spans="1:12">
      <c r="A277" s="229"/>
      <c r="B277" s="229"/>
      <c r="C277" s="197"/>
      <c r="D277" s="197"/>
      <c r="E277" s="197"/>
      <c r="F277" s="197"/>
      <c r="G277" s="197"/>
      <c r="H277" s="197"/>
      <c r="I277" s="197"/>
      <c r="J277" s="197"/>
      <c r="K277" s="197"/>
      <c r="L277" s="197"/>
    </row>
    <row r="278" spans="1:12">
      <c r="A278" s="229"/>
      <c r="B278" s="229"/>
      <c r="C278" s="197"/>
      <c r="D278" s="197"/>
      <c r="E278" s="197"/>
      <c r="F278" s="197"/>
      <c r="G278" s="197"/>
      <c r="H278" s="197"/>
      <c r="I278" s="197"/>
      <c r="J278" s="197"/>
      <c r="K278" s="197"/>
      <c r="L278" s="197"/>
    </row>
    <row r="279" spans="1:12">
      <c r="A279" s="229"/>
      <c r="B279" s="229"/>
      <c r="C279" s="197"/>
      <c r="D279" s="197"/>
      <c r="E279" s="197"/>
      <c r="F279" s="197"/>
      <c r="G279" s="197"/>
      <c r="H279" s="197"/>
      <c r="I279" s="197"/>
      <c r="J279" s="197"/>
      <c r="K279" s="197"/>
      <c r="L279" s="197"/>
    </row>
    <row r="280" spans="1:12">
      <c r="A280" s="229"/>
      <c r="B280" s="229"/>
      <c r="C280" s="197"/>
      <c r="D280" s="197"/>
      <c r="E280" s="197"/>
      <c r="F280" s="197"/>
      <c r="G280" s="197"/>
      <c r="H280" s="197"/>
      <c r="I280" s="197"/>
      <c r="J280" s="197"/>
      <c r="K280" s="197"/>
      <c r="L280" s="197"/>
    </row>
    <row r="281" spans="1:12">
      <c r="A281" s="229"/>
      <c r="B281" s="229"/>
      <c r="C281" s="197"/>
      <c r="D281" s="197"/>
      <c r="E281" s="197"/>
      <c r="F281" s="197"/>
      <c r="G281" s="197"/>
      <c r="H281" s="197"/>
      <c r="I281" s="197"/>
      <c r="J281" s="197"/>
      <c r="K281" s="197"/>
      <c r="L281" s="197"/>
    </row>
    <row r="282" spans="1:12">
      <c r="A282" s="229"/>
      <c r="B282" s="229"/>
      <c r="C282" s="197"/>
      <c r="D282" s="197"/>
      <c r="E282" s="197"/>
      <c r="F282" s="197"/>
      <c r="G282" s="197"/>
      <c r="H282" s="197"/>
      <c r="I282" s="197"/>
      <c r="J282" s="197"/>
      <c r="K282" s="197"/>
      <c r="L282" s="197"/>
    </row>
    <row r="283" spans="1:12">
      <c r="A283" s="229"/>
      <c r="B283" s="229"/>
      <c r="C283" s="197"/>
      <c r="D283" s="197"/>
      <c r="E283" s="197"/>
      <c r="F283" s="197"/>
      <c r="G283" s="197"/>
      <c r="H283" s="197"/>
      <c r="I283" s="197"/>
      <c r="J283" s="197"/>
      <c r="K283" s="197"/>
      <c r="L283" s="197"/>
    </row>
    <row r="284" spans="1:12">
      <c r="A284" s="229"/>
      <c r="B284" s="229"/>
      <c r="C284" s="197"/>
      <c r="D284" s="197"/>
      <c r="E284" s="197"/>
      <c r="F284" s="197"/>
      <c r="G284" s="197"/>
      <c r="H284" s="197"/>
      <c r="I284" s="197"/>
      <c r="J284" s="197"/>
      <c r="K284" s="197"/>
      <c r="L284" s="197"/>
    </row>
    <row r="285" spans="1:12">
      <c r="A285" s="229"/>
      <c r="B285" s="229"/>
      <c r="C285" s="197"/>
      <c r="D285" s="197"/>
      <c r="E285" s="197"/>
      <c r="F285" s="197"/>
      <c r="G285" s="197"/>
      <c r="H285" s="197"/>
      <c r="I285" s="197"/>
      <c r="J285" s="197"/>
      <c r="K285" s="197"/>
      <c r="L285" s="197"/>
    </row>
    <row r="286" spans="1:12">
      <c r="A286" s="229"/>
      <c r="B286" s="229"/>
      <c r="C286" s="197"/>
      <c r="D286" s="197"/>
      <c r="E286" s="197"/>
      <c r="F286" s="197"/>
      <c r="G286" s="197"/>
      <c r="H286" s="197"/>
      <c r="I286" s="197"/>
      <c r="J286" s="197"/>
      <c r="K286" s="197"/>
      <c r="L286" s="197"/>
    </row>
    <row r="287" spans="1:12">
      <c r="A287" s="229"/>
      <c r="B287" s="229"/>
      <c r="C287" s="197"/>
      <c r="D287" s="197"/>
      <c r="E287" s="197"/>
      <c r="F287" s="197"/>
      <c r="G287" s="197"/>
      <c r="H287" s="197"/>
      <c r="I287" s="197"/>
      <c r="J287" s="197"/>
      <c r="K287" s="197"/>
      <c r="L287" s="197"/>
    </row>
    <row r="288" spans="1:12">
      <c r="A288" s="229"/>
      <c r="B288" s="229"/>
      <c r="C288" s="197"/>
      <c r="D288" s="197"/>
      <c r="E288" s="197"/>
      <c r="F288" s="197"/>
      <c r="G288" s="197"/>
      <c r="H288" s="197"/>
      <c r="I288" s="197"/>
      <c r="J288" s="197"/>
      <c r="K288" s="197"/>
      <c r="L288" s="197"/>
    </row>
    <row r="289" spans="1:12">
      <c r="A289" s="229"/>
      <c r="B289" s="229"/>
      <c r="C289" s="197"/>
      <c r="D289" s="197"/>
      <c r="E289" s="197"/>
      <c r="F289" s="197"/>
      <c r="G289" s="197"/>
      <c r="H289" s="197"/>
      <c r="I289" s="197"/>
      <c r="J289" s="197"/>
      <c r="K289" s="197"/>
      <c r="L289" s="197"/>
    </row>
    <row r="290" spans="1:12">
      <c r="A290" s="229"/>
      <c r="B290" s="229"/>
      <c r="C290" s="197"/>
      <c r="D290" s="197"/>
      <c r="E290" s="197"/>
      <c r="F290" s="197"/>
      <c r="G290" s="197"/>
      <c r="H290" s="197"/>
      <c r="I290" s="197"/>
      <c r="J290" s="197"/>
      <c r="K290" s="197"/>
      <c r="L290" s="197"/>
    </row>
    <row r="291" spans="1:12">
      <c r="A291" s="229"/>
      <c r="B291" s="229"/>
      <c r="C291" s="197"/>
      <c r="D291" s="197"/>
      <c r="E291" s="197"/>
      <c r="F291" s="197"/>
      <c r="G291" s="197"/>
      <c r="H291" s="197"/>
      <c r="I291" s="197"/>
      <c r="J291" s="197"/>
      <c r="K291" s="197"/>
      <c r="L291" s="197"/>
    </row>
    <row r="292" spans="1:12">
      <c r="A292" s="229"/>
      <c r="B292" s="229"/>
      <c r="C292" s="197"/>
      <c r="D292" s="197"/>
      <c r="E292" s="197"/>
      <c r="F292" s="197"/>
      <c r="G292" s="197"/>
      <c r="H292" s="197"/>
      <c r="I292" s="197"/>
      <c r="J292" s="197"/>
      <c r="K292" s="197"/>
      <c r="L292" s="197"/>
    </row>
    <row r="293" spans="1:12">
      <c r="A293" s="229"/>
      <c r="B293" s="229"/>
      <c r="C293" s="197"/>
      <c r="D293" s="197"/>
      <c r="E293" s="197"/>
      <c r="F293" s="197"/>
      <c r="G293" s="197"/>
      <c r="H293" s="197"/>
      <c r="I293" s="197"/>
      <c r="J293" s="197"/>
      <c r="K293" s="197"/>
      <c r="L293" s="197"/>
    </row>
    <row r="294" spans="1:12">
      <c r="A294" s="229"/>
      <c r="B294" s="229"/>
      <c r="C294" s="197"/>
      <c r="D294" s="197"/>
      <c r="E294" s="197"/>
      <c r="F294" s="197"/>
      <c r="G294" s="197"/>
      <c r="H294" s="197"/>
      <c r="I294" s="197"/>
      <c r="J294" s="197"/>
      <c r="K294" s="197"/>
      <c r="L294" s="197"/>
    </row>
    <row r="295" spans="1:12">
      <c r="A295" s="229"/>
      <c r="B295" s="229"/>
      <c r="C295" s="197"/>
      <c r="D295" s="197"/>
      <c r="E295" s="197"/>
      <c r="F295" s="197"/>
      <c r="G295" s="197"/>
      <c r="H295" s="197"/>
      <c r="I295" s="197"/>
      <c r="J295" s="197"/>
      <c r="K295" s="197"/>
      <c r="L295" s="197"/>
    </row>
    <row r="296" spans="1:12">
      <c r="A296" s="229"/>
      <c r="B296" s="229"/>
      <c r="C296" s="197"/>
      <c r="D296" s="197"/>
      <c r="E296" s="197"/>
      <c r="F296" s="197"/>
      <c r="G296" s="197"/>
      <c r="H296" s="197"/>
      <c r="I296" s="197"/>
      <c r="J296" s="197"/>
      <c r="K296" s="197"/>
      <c r="L296" s="197"/>
    </row>
    <row r="297" spans="1:12">
      <c r="A297" s="229"/>
      <c r="B297" s="229"/>
      <c r="C297" s="197"/>
      <c r="D297" s="197"/>
      <c r="E297" s="197"/>
      <c r="F297" s="197"/>
      <c r="G297" s="197"/>
      <c r="H297" s="197"/>
      <c r="I297" s="197"/>
      <c r="J297" s="197"/>
      <c r="K297" s="197"/>
      <c r="L297" s="197"/>
    </row>
    <row r="298" spans="1:12">
      <c r="A298" s="229"/>
      <c r="B298" s="229"/>
      <c r="C298" s="197"/>
      <c r="D298" s="197"/>
      <c r="E298" s="197"/>
      <c r="F298" s="197"/>
      <c r="G298" s="197"/>
      <c r="H298" s="197"/>
      <c r="I298" s="197"/>
      <c r="J298" s="197"/>
      <c r="K298" s="197"/>
      <c r="L298" s="197"/>
    </row>
    <row r="299" spans="1:12">
      <c r="A299" s="229"/>
      <c r="B299" s="229"/>
      <c r="C299" s="197"/>
      <c r="D299" s="197"/>
      <c r="E299" s="197"/>
      <c r="F299" s="197"/>
      <c r="G299" s="197"/>
      <c r="H299" s="197"/>
      <c r="I299" s="197"/>
      <c r="J299" s="197"/>
      <c r="K299" s="197"/>
      <c r="L299" s="197"/>
    </row>
    <row r="300" spans="1:12">
      <c r="A300" s="229"/>
      <c r="B300" s="229"/>
      <c r="C300" s="197"/>
      <c r="D300" s="197"/>
      <c r="E300" s="197"/>
      <c r="F300" s="197"/>
      <c r="G300" s="197"/>
      <c r="H300" s="197"/>
      <c r="I300" s="197"/>
      <c r="J300" s="197"/>
      <c r="K300" s="197"/>
      <c r="L300" s="197"/>
    </row>
    <row r="301" spans="1:12">
      <c r="A301" s="229"/>
      <c r="B301" s="229"/>
      <c r="C301" s="197"/>
      <c r="D301" s="197"/>
      <c r="E301" s="197"/>
      <c r="F301" s="197"/>
      <c r="G301" s="197"/>
      <c r="H301" s="197"/>
      <c r="I301" s="197"/>
      <c r="J301" s="197"/>
      <c r="K301" s="197"/>
      <c r="L301" s="197"/>
    </row>
    <row r="302" spans="1:12">
      <c r="A302" s="229"/>
      <c r="B302" s="229"/>
      <c r="C302" s="197"/>
      <c r="D302" s="197"/>
      <c r="E302" s="197"/>
      <c r="F302" s="197"/>
      <c r="G302" s="197"/>
      <c r="H302" s="197"/>
      <c r="I302" s="197"/>
      <c r="J302" s="197"/>
      <c r="K302" s="197"/>
      <c r="L302" s="197"/>
    </row>
    <row r="303" spans="1:12">
      <c r="A303" s="229"/>
      <c r="B303" s="229"/>
      <c r="C303" s="197"/>
      <c r="D303" s="197"/>
      <c r="E303" s="197"/>
      <c r="F303" s="197"/>
      <c r="G303" s="197"/>
      <c r="H303" s="197"/>
      <c r="I303" s="197"/>
      <c r="J303" s="197"/>
      <c r="K303" s="197"/>
      <c r="L303" s="197"/>
    </row>
    <row r="304" spans="1:12">
      <c r="A304" s="229"/>
      <c r="B304" s="229"/>
      <c r="C304" s="197"/>
      <c r="D304" s="197"/>
      <c r="E304" s="197"/>
      <c r="F304" s="197"/>
      <c r="G304" s="197"/>
      <c r="H304" s="197"/>
      <c r="I304" s="197"/>
      <c r="J304" s="197"/>
      <c r="K304" s="197"/>
      <c r="L304" s="197"/>
    </row>
    <row r="305" spans="1:12">
      <c r="A305" s="229"/>
      <c r="B305" s="229"/>
      <c r="C305" s="197"/>
      <c r="D305" s="197"/>
      <c r="E305" s="197"/>
      <c r="F305" s="197"/>
      <c r="G305" s="197"/>
      <c r="H305" s="197"/>
      <c r="I305" s="197"/>
      <c r="J305" s="197"/>
      <c r="K305" s="197"/>
      <c r="L305" s="197"/>
    </row>
    <row r="306" spans="1:12">
      <c r="A306" s="229"/>
      <c r="B306" s="229"/>
      <c r="C306" s="197"/>
      <c r="D306" s="197"/>
      <c r="E306" s="197"/>
      <c r="F306" s="197"/>
      <c r="G306" s="197"/>
      <c r="H306" s="197"/>
      <c r="I306" s="197"/>
      <c r="J306" s="197"/>
      <c r="K306" s="197"/>
      <c r="L306" s="197"/>
    </row>
    <row r="307" spans="1:12">
      <c r="A307" s="229"/>
      <c r="B307" s="229"/>
      <c r="C307" s="197"/>
      <c r="D307" s="197"/>
      <c r="E307" s="197"/>
      <c r="F307" s="197"/>
      <c r="G307" s="197"/>
      <c r="H307" s="197"/>
      <c r="I307" s="197"/>
      <c r="J307" s="197"/>
      <c r="K307" s="197"/>
      <c r="L307" s="197"/>
    </row>
    <row r="308" spans="1:12">
      <c r="A308" s="229"/>
      <c r="B308" s="229"/>
      <c r="C308" s="197"/>
      <c r="D308" s="197"/>
      <c r="E308" s="197"/>
      <c r="F308" s="197"/>
      <c r="G308" s="197"/>
      <c r="H308" s="197"/>
      <c r="I308" s="197"/>
      <c r="J308" s="197"/>
      <c r="K308" s="197"/>
      <c r="L308" s="197"/>
    </row>
    <row r="309" spans="1:12">
      <c r="A309" s="229"/>
      <c r="B309" s="229"/>
      <c r="C309" s="197"/>
      <c r="D309" s="197"/>
      <c r="E309" s="197"/>
      <c r="F309" s="197"/>
      <c r="G309" s="197"/>
      <c r="H309" s="197"/>
      <c r="I309" s="197"/>
      <c r="J309" s="197"/>
      <c r="K309" s="197"/>
      <c r="L309" s="197"/>
    </row>
    <row r="310" spans="1:12">
      <c r="A310" s="229"/>
      <c r="B310" s="229"/>
      <c r="C310" s="197"/>
      <c r="D310" s="197"/>
      <c r="E310" s="197"/>
      <c r="F310" s="197"/>
      <c r="G310" s="197"/>
      <c r="H310" s="197"/>
      <c r="I310" s="197"/>
      <c r="J310" s="197"/>
      <c r="K310" s="197"/>
      <c r="L310" s="197"/>
    </row>
    <row r="311" spans="1:12">
      <c r="A311" s="229"/>
      <c r="B311" s="229"/>
      <c r="C311" s="197"/>
      <c r="D311" s="197"/>
      <c r="E311" s="197"/>
      <c r="F311" s="197"/>
      <c r="G311" s="197"/>
      <c r="H311" s="197"/>
      <c r="I311" s="197"/>
      <c r="J311" s="197"/>
      <c r="K311" s="197"/>
      <c r="L311" s="197"/>
    </row>
    <row r="312" spans="1:12">
      <c r="A312" s="229"/>
      <c r="B312" s="229"/>
      <c r="C312" s="197"/>
      <c r="D312" s="197"/>
      <c r="E312" s="197"/>
      <c r="F312" s="197"/>
      <c r="G312" s="197"/>
      <c r="H312" s="197"/>
      <c r="I312" s="197"/>
      <c r="J312" s="197"/>
      <c r="K312" s="197"/>
      <c r="L312" s="197"/>
    </row>
    <row r="313" spans="1:12">
      <c r="A313" s="229"/>
      <c r="B313" s="229"/>
      <c r="C313" s="197"/>
      <c r="D313" s="197"/>
      <c r="E313" s="197"/>
      <c r="F313" s="197"/>
      <c r="G313" s="197"/>
      <c r="H313" s="197"/>
      <c r="I313" s="197"/>
      <c r="J313" s="197"/>
      <c r="K313" s="197"/>
      <c r="L313" s="197"/>
    </row>
    <row r="314" spans="1:12">
      <c r="A314" s="229"/>
      <c r="B314" s="229"/>
      <c r="C314" s="197"/>
      <c r="D314" s="197"/>
      <c r="E314" s="197"/>
      <c r="F314" s="197"/>
      <c r="G314" s="197"/>
      <c r="H314" s="197"/>
      <c r="I314" s="197"/>
      <c r="J314" s="197"/>
      <c r="K314" s="197"/>
      <c r="L314" s="197"/>
    </row>
    <row r="315" spans="1:12">
      <c r="A315" s="229"/>
      <c r="B315" s="229"/>
      <c r="C315" s="197"/>
      <c r="D315" s="197"/>
      <c r="E315" s="197"/>
      <c r="F315" s="197"/>
      <c r="G315" s="197"/>
      <c r="H315" s="197"/>
      <c r="I315" s="197"/>
      <c r="J315" s="197"/>
      <c r="K315" s="197"/>
      <c r="L315" s="197"/>
    </row>
    <row r="316" spans="1:12">
      <c r="A316" s="229"/>
      <c r="B316" s="229"/>
      <c r="C316" s="197"/>
      <c r="D316" s="197"/>
      <c r="E316" s="197"/>
      <c r="F316" s="197"/>
      <c r="G316" s="197"/>
      <c r="H316" s="197"/>
      <c r="I316" s="197"/>
      <c r="J316" s="197"/>
      <c r="K316" s="197"/>
      <c r="L316" s="197"/>
    </row>
    <row r="317" spans="1:12">
      <c r="A317" s="229"/>
      <c r="B317" s="229"/>
      <c r="C317" s="197"/>
      <c r="D317" s="197"/>
      <c r="E317" s="197"/>
      <c r="F317" s="197"/>
      <c r="G317" s="197"/>
      <c r="H317" s="197"/>
      <c r="I317" s="197"/>
      <c r="J317" s="197"/>
      <c r="K317" s="197"/>
      <c r="L317" s="197"/>
    </row>
    <row r="318" spans="1:12">
      <c r="A318" s="229"/>
      <c r="B318" s="229"/>
      <c r="C318" s="197"/>
      <c r="D318" s="197"/>
      <c r="E318" s="197"/>
      <c r="F318" s="197"/>
      <c r="G318" s="197"/>
      <c r="H318" s="197"/>
      <c r="I318" s="197"/>
      <c r="J318" s="197"/>
      <c r="K318" s="197"/>
      <c r="L318" s="197"/>
    </row>
    <row r="319" spans="1:12">
      <c r="A319" s="229"/>
      <c r="B319" s="229"/>
      <c r="C319" s="197"/>
      <c r="D319" s="197"/>
      <c r="E319" s="197"/>
      <c r="F319" s="197"/>
      <c r="G319" s="197"/>
      <c r="H319" s="197"/>
      <c r="I319" s="197"/>
      <c r="J319" s="197"/>
      <c r="K319" s="197"/>
      <c r="L319" s="197"/>
    </row>
    <row r="320" spans="1:12">
      <c r="A320" s="229"/>
      <c r="B320" s="229"/>
      <c r="C320" s="197"/>
      <c r="D320" s="197"/>
      <c r="E320" s="197"/>
      <c r="F320" s="197"/>
      <c r="G320" s="197"/>
      <c r="H320" s="197"/>
      <c r="I320" s="197"/>
      <c r="J320" s="197"/>
      <c r="K320" s="197"/>
      <c r="L320" s="197"/>
    </row>
    <row r="321" spans="1:12">
      <c r="A321" s="229"/>
      <c r="B321" s="229"/>
      <c r="C321" s="197"/>
      <c r="D321" s="197"/>
      <c r="E321" s="197"/>
      <c r="F321" s="197"/>
      <c r="G321" s="197"/>
      <c r="H321" s="197"/>
      <c r="I321" s="197"/>
      <c r="J321" s="197"/>
      <c r="K321" s="197"/>
      <c r="L321" s="197"/>
    </row>
    <row r="322" spans="1:12">
      <c r="A322" s="229"/>
      <c r="B322" s="229"/>
      <c r="C322" s="197"/>
      <c r="D322" s="197"/>
      <c r="E322" s="197"/>
      <c r="F322" s="197"/>
      <c r="G322" s="197"/>
      <c r="H322" s="197"/>
      <c r="I322" s="197"/>
      <c r="J322" s="197"/>
      <c r="K322" s="197"/>
      <c r="L322" s="197"/>
    </row>
    <row r="323" spans="1:12">
      <c r="A323" s="229"/>
      <c r="B323" s="229"/>
      <c r="C323" s="197"/>
      <c r="D323" s="197"/>
      <c r="E323" s="197"/>
      <c r="F323" s="197"/>
      <c r="G323" s="197"/>
      <c r="H323" s="197"/>
      <c r="I323" s="197"/>
      <c r="J323" s="197"/>
      <c r="K323" s="197"/>
      <c r="L323" s="197"/>
    </row>
    <row r="324" spans="1:12">
      <c r="A324" s="229"/>
      <c r="B324" s="229"/>
      <c r="C324" s="197"/>
      <c r="D324" s="197"/>
      <c r="E324" s="197"/>
      <c r="F324" s="197"/>
      <c r="G324" s="197"/>
      <c r="H324" s="197"/>
      <c r="I324" s="197"/>
      <c r="J324" s="197"/>
      <c r="K324" s="197"/>
      <c r="L324" s="197"/>
    </row>
    <row r="325" spans="1:12">
      <c r="A325" s="229"/>
      <c r="B325" s="229"/>
      <c r="C325" s="197"/>
      <c r="D325" s="197"/>
      <c r="E325" s="197"/>
      <c r="F325" s="197"/>
      <c r="G325" s="197"/>
      <c r="H325" s="197"/>
      <c r="I325" s="197"/>
      <c r="J325" s="197"/>
      <c r="K325" s="197"/>
      <c r="L325" s="197"/>
    </row>
    <row r="326" spans="1:12">
      <c r="A326" s="229"/>
      <c r="B326" s="229"/>
      <c r="C326" s="197"/>
      <c r="D326" s="197"/>
      <c r="E326" s="197"/>
      <c r="F326" s="197"/>
      <c r="G326" s="197"/>
      <c r="H326" s="197"/>
      <c r="I326" s="197"/>
      <c r="J326" s="197"/>
      <c r="K326" s="197"/>
      <c r="L326" s="197"/>
    </row>
    <row r="327" spans="1:12">
      <c r="A327" s="229"/>
      <c r="B327" s="229"/>
      <c r="C327" s="197"/>
      <c r="D327" s="197"/>
      <c r="E327" s="197"/>
      <c r="F327" s="197"/>
      <c r="G327" s="197"/>
      <c r="H327" s="197"/>
      <c r="I327" s="197"/>
      <c r="J327" s="197"/>
      <c r="K327" s="197"/>
      <c r="L327" s="197"/>
    </row>
    <row r="328" spans="1:12">
      <c r="A328" s="229"/>
      <c r="B328" s="229"/>
      <c r="C328" s="197"/>
      <c r="D328" s="197"/>
      <c r="E328" s="197"/>
      <c r="F328" s="197"/>
      <c r="G328" s="197"/>
      <c r="H328" s="197"/>
      <c r="I328" s="197"/>
      <c r="J328" s="197"/>
      <c r="K328" s="197"/>
      <c r="L328" s="197"/>
    </row>
    <row r="329" spans="1:12">
      <c r="A329" s="229"/>
      <c r="B329" s="229"/>
      <c r="C329" s="197"/>
      <c r="D329" s="197"/>
      <c r="E329" s="197"/>
      <c r="F329" s="197"/>
      <c r="G329" s="197"/>
      <c r="H329" s="197"/>
      <c r="I329" s="197"/>
      <c r="J329" s="197"/>
      <c r="K329" s="197"/>
      <c r="L329" s="197"/>
    </row>
    <row r="330" spans="1:12">
      <c r="A330" s="229"/>
      <c r="B330" s="229"/>
      <c r="C330" s="197"/>
      <c r="D330" s="197"/>
      <c r="E330" s="197"/>
      <c r="F330" s="197"/>
      <c r="G330" s="197"/>
      <c r="H330" s="197"/>
      <c r="I330" s="197"/>
      <c r="J330" s="197"/>
      <c r="K330" s="197"/>
      <c r="L330" s="197"/>
    </row>
    <row r="331" spans="1:12">
      <c r="A331" s="229"/>
      <c r="B331" s="229"/>
      <c r="C331" s="197"/>
      <c r="D331" s="197"/>
      <c r="E331" s="197"/>
      <c r="F331" s="197"/>
      <c r="G331" s="197"/>
      <c r="H331" s="197"/>
      <c r="I331" s="197"/>
      <c r="J331" s="197"/>
      <c r="K331" s="197"/>
      <c r="L331" s="197"/>
    </row>
    <row r="332" spans="1:12">
      <c r="A332" s="229"/>
      <c r="B332" s="229"/>
      <c r="C332" s="197"/>
      <c r="D332" s="197"/>
      <c r="E332" s="197"/>
      <c r="F332" s="197"/>
      <c r="G332" s="197"/>
      <c r="H332" s="197"/>
      <c r="I332" s="197"/>
      <c r="J332" s="197"/>
      <c r="K332" s="197"/>
      <c r="L332" s="197"/>
    </row>
    <row r="333" spans="1:12">
      <c r="A333" s="229"/>
      <c r="B333" s="229"/>
      <c r="C333" s="197"/>
      <c r="D333" s="197"/>
      <c r="E333" s="197"/>
      <c r="F333" s="197"/>
      <c r="G333" s="197"/>
      <c r="H333" s="197"/>
      <c r="I333" s="197"/>
      <c r="J333" s="197"/>
      <c r="K333" s="197"/>
      <c r="L333" s="197"/>
    </row>
    <row r="334" spans="1:12">
      <c r="A334" s="229"/>
      <c r="B334" s="229"/>
      <c r="C334" s="197"/>
      <c r="D334" s="197"/>
      <c r="E334" s="197"/>
      <c r="F334" s="197"/>
      <c r="G334" s="197"/>
      <c r="H334" s="197"/>
      <c r="I334" s="197"/>
      <c r="J334" s="197"/>
      <c r="K334" s="197"/>
      <c r="L334" s="197"/>
    </row>
    <row r="335" spans="1:12">
      <c r="A335" s="229"/>
      <c r="B335" s="229"/>
      <c r="C335" s="197"/>
      <c r="D335" s="197"/>
      <c r="E335" s="197"/>
      <c r="F335" s="197"/>
      <c r="G335" s="197"/>
      <c r="H335" s="197"/>
      <c r="I335" s="197"/>
      <c r="J335" s="197"/>
      <c r="K335" s="197"/>
      <c r="L335" s="197"/>
    </row>
    <row r="336" spans="1:12">
      <c r="A336" s="229"/>
      <c r="B336" s="229"/>
      <c r="C336" s="197"/>
      <c r="D336" s="197"/>
      <c r="E336" s="197"/>
      <c r="F336" s="197"/>
      <c r="G336" s="197"/>
      <c r="H336" s="197"/>
      <c r="I336" s="197"/>
      <c r="J336" s="197"/>
      <c r="K336" s="197"/>
      <c r="L336" s="197"/>
    </row>
    <row r="337" spans="1:12">
      <c r="A337" s="229"/>
      <c r="B337" s="229"/>
      <c r="C337" s="197"/>
      <c r="D337" s="197"/>
      <c r="E337" s="197"/>
      <c r="F337" s="197"/>
      <c r="G337" s="197"/>
      <c r="H337" s="197"/>
      <c r="I337" s="197"/>
      <c r="J337" s="197"/>
      <c r="K337" s="197"/>
      <c r="L337" s="197"/>
    </row>
    <row r="338" spans="1:12">
      <c r="A338" s="229"/>
      <c r="B338" s="229"/>
      <c r="C338" s="197"/>
      <c r="D338" s="197"/>
      <c r="E338" s="197"/>
      <c r="F338" s="197"/>
      <c r="G338" s="197"/>
      <c r="H338" s="197"/>
      <c r="I338" s="197"/>
      <c r="J338" s="197"/>
      <c r="K338" s="197"/>
      <c r="L338" s="197"/>
    </row>
    <row r="339" spans="1:12">
      <c r="A339" s="229"/>
      <c r="B339" s="229"/>
      <c r="C339" s="197"/>
      <c r="D339" s="197"/>
      <c r="E339" s="197"/>
      <c r="F339" s="197"/>
      <c r="G339" s="197"/>
      <c r="H339" s="197"/>
      <c r="I339" s="197"/>
      <c r="J339" s="197"/>
      <c r="K339" s="197"/>
      <c r="L339" s="197"/>
    </row>
    <row r="340" spans="1:12">
      <c r="A340" s="229"/>
      <c r="B340" s="229"/>
      <c r="C340" s="197"/>
      <c r="D340" s="197"/>
      <c r="E340" s="197"/>
      <c r="F340" s="197"/>
      <c r="G340" s="197"/>
      <c r="H340" s="197"/>
      <c r="I340" s="197"/>
      <c r="J340" s="197"/>
      <c r="K340" s="197"/>
      <c r="L340" s="197"/>
    </row>
    <row r="341" spans="1:12">
      <c r="A341" s="229"/>
      <c r="B341" s="229"/>
      <c r="C341" s="197"/>
      <c r="D341" s="197"/>
      <c r="E341" s="197"/>
      <c r="F341" s="197"/>
      <c r="G341" s="197"/>
      <c r="H341" s="197"/>
      <c r="I341" s="197"/>
      <c r="J341" s="197"/>
      <c r="K341" s="197"/>
      <c r="L341" s="197"/>
    </row>
    <row r="342" spans="1:12">
      <c r="A342" s="229"/>
      <c r="B342" s="229"/>
      <c r="C342" s="197"/>
      <c r="D342" s="197"/>
      <c r="E342" s="197"/>
      <c r="F342" s="197"/>
      <c r="G342" s="197"/>
      <c r="H342" s="197"/>
      <c r="I342" s="197"/>
      <c r="J342" s="197"/>
      <c r="K342" s="197"/>
      <c r="L342" s="197"/>
    </row>
    <row r="343" spans="1:12">
      <c r="A343" s="229"/>
      <c r="B343" s="229"/>
      <c r="C343" s="197"/>
      <c r="D343" s="197"/>
      <c r="E343" s="197"/>
      <c r="F343" s="197"/>
      <c r="G343" s="197"/>
      <c r="H343" s="197"/>
      <c r="I343" s="197"/>
      <c r="J343" s="197"/>
      <c r="K343" s="197"/>
      <c r="L343" s="197"/>
    </row>
    <row r="344" spans="1:12">
      <c r="A344" s="229"/>
      <c r="B344" s="229"/>
      <c r="C344" s="197"/>
      <c r="D344" s="197"/>
      <c r="E344" s="197"/>
      <c r="F344" s="197"/>
      <c r="G344" s="197"/>
      <c r="H344" s="197"/>
      <c r="I344" s="197"/>
      <c r="J344" s="197"/>
      <c r="K344" s="197"/>
      <c r="L344" s="197"/>
    </row>
    <row r="345" spans="1:12">
      <c r="A345" s="229"/>
      <c r="B345" s="229"/>
      <c r="C345" s="197"/>
      <c r="D345" s="197"/>
      <c r="E345" s="197"/>
      <c r="F345" s="197"/>
      <c r="G345" s="197"/>
      <c r="H345" s="197"/>
      <c r="I345" s="197"/>
      <c r="J345" s="197"/>
      <c r="K345" s="197"/>
      <c r="L345" s="197"/>
    </row>
    <row r="346" spans="1:12">
      <c r="A346" s="229"/>
      <c r="B346" s="229"/>
      <c r="C346" s="197"/>
      <c r="D346" s="197"/>
      <c r="E346" s="197"/>
      <c r="F346" s="197"/>
      <c r="G346" s="197"/>
      <c r="H346" s="197"/>
      <c r="I346" s="197"/>
      <c r="J346" s="197"/>
      <c r="K346" s="197"/>
      <c r="L346" s="197"/>
    </row>
    <row r="347" spans="1:12">
      <c r="A347" s="229"/>
      <c r="B347" s="229"/>
      <c r="C347" s="197"/>
      <c r="D347" s="197"/>
      <c r="E347" s="197"/>
      <c r="F347" s="197"/>
      <c r="G347" s="197"/>
      <c r="H347" s="197"/>
      <c r="I347" s="197"/>
      <c r="J347" s="197"/>
      <c r="K347" s="197"/>
      <c r="L347" s="197"/>
    </row>
    <row r="348" spans="1:12">
      <c r="A348" s="229"/>
      <c r="B348" s="229"/>
      <c r="C348" s="197"/>
      <c r="D348" s="197"/>
      <c r="E348" s="197"/>
      <c r="F348" s="197"/>
      <c r="G348" s="197"/>
      <c r="H348" s="197"/>
      <c r="I348" s="197"/>
      <c r="J348" s="197"/>
      <c r="K348" s="197"/>
      <c r="L348" s="197"/>
    </row>
    <row r="349" spans="1:12">
      <c r="A349" s="229"/>
      <c r="B349" s="229"/>
      <c r="C349" s="197"/>
      <c r="D349" s="197"/>
      <c r="E349" s="197"/>
      <c r="F349" s="197"/>
      <c r="G349" s="197"/>
      <c r="H349" s="197"/>
      <c r="I349" s="197"/>
      <c r="J349" s="197"/>
      <c r="K349" s="197"/>
      <c r="L349" s="197"/>
    </row>
    <row r="350" spans="1:12">
      <c r="A350" s="229"/>
      <c r="B350" s="229"/>
      <c r="C350" s="197"/>
      <c r="D350" s="197"/>
      <c r="E350" s="197"/>
      <c r="F350" s="197"/>
      <c r="G350" s="197"/>
      <c r="H350" s="197"/>
      <c r="I350" s="197"/>
      <c r="J350" s="197"/>
      <c r="K350" s="197"/>
      <c r="L350" s="197"/>
    </row>
    <row r="351" spans="1:12">
      <c r="A351" s="229"/>
      <c r="B351" s="229"/>
      <c r="C351" s="197"/>
      <c r="D351" s="197"/>
      <c r="E351" s="197"/>
      <c r="F351" s="197"/>
      <c r="G351" s="197"/>
      <c r="H351" s="197"/>
      <c r="I351" s="197"/>
      <c r="J351" s="197"/>
      <c r="K351" s="197"/>
      <c r="L351" s="197"/>
    </row>
    <row r="352" spans="1:12">
      <c r="A352" s="229"/>
      <c r="B352" s="229"/>
      <c r="C352" s="197"/>
      <c r="D352" s="197"/>
      <c r="E352" s="197"/>
      <c r="F352" s="197"/>
      <c r="G352" s="197"/>
      <c r="H352" s="197"/>
      <c r="I352" s="197"/>
      <c r="J352" s="197"/>
      <c r="K352" s="197"/>
      <c r="L352" s="197"/>
    </row>
    <row r="353" spans="1:12">
      <c r="A353" s="229"/>
      <c r="B353" s="229"/>
      <c r="C353" s="197"/>
      <c r="D353" s="197"/>
      <c r="E353" s="197"/>
      <c r="F353" s="197"/>
      <c r="G353" s="197"/>
      <c r="H353" s="197"/>
      <c r="I353" s="197"/>
      <c r="J353" s="197"/>
      <c r="K353" s="197"/>
      <c r="L353" s="197"/>
    </row>
    <row r="354" spans="1:12">
      <c r="A354" s="229"/>
      <c r="B354" s="229"/>
      <c r="C354" s="197"/>
      <c r="D354" s="197"/>
      <c r="E354" s="197"/>
      <c r="F354" s="197"/>
      <c r="G354" s="197"/>
      <c r="H354" s="197"/>
      <c r="I354" s="197"/>
      <c r="J354" s="197"/>
      <c r="K354" s="197"/>
      <c r="L354" s="197"/>
    </row>
    <row r="355" spans="1:12">
      <c r="A355" s="229"/>
      <c r="B355" s="229"/>
      <c r="C355" s="197"/>
      <c r="D355" s="197"/>
      <c r="E355" s="197"/>
      <c r="F355" s="197"/>
      <c r="G355" s="197"/>
      <c r="H355" s="197"/>
      <c r="I355" s="197"/>
      <c r="J355" s="197"/>
      <c r="K355" s="197"/>
      <c r="L355" s="197"/>
    </row>
    <row r="356" spans="1:12">
      <c r="A356" s="229"/>
      <c r="B356" s="229"/>
      <c r="C356" s="197"/>
      <c r="D356" s="197"/>
      <c r="E356" s="197"/>
      <c r="F356" s="197"/>
      <c r="G356" s="197"/>
      <c r="H356" s="197"/>
      <c r="I356" s="197"/>
      <c r="J356" s="197"/>
      <c r="K356" s="197"/>
      <c r="L356" s="197"/>
    </row>
    <row r="357" spans="1:12">
      <c r="A357" s="229"/>
      <c r="B357" s="229"/>
      <c r="C357" s="197"/>
      <c r="D357" s="197"/>
      <c r="E357" s="197"/>
      <c r="F357" s="197"/>
      <c r="G357" s="197"/>
      <c r="H357" s="197"/>
      <c r="I357" s="197"/>
      <c r="J357" s="197"/>
      <c r="K357" s="197"/>
      <c r="L357" s="197"/>
    </row>
    <row r="358" spans="1:12">
      <c r="A358" s="229"/>
      <c r="B358" s="229"/>
      <c r="C358" s="197"/>
      <c r="D358" s="197"/>
      <c r="E358" s="197"/>
      <c r="F358" s="197"/>
      <c r="G358" s="197"/>
      <c r="H358" s="197"/>
      <c r="I358" s="197"/>
      <c r="J358" s="197"/>
      <c r="K358" s="197"/>
      <c r="L358" s="197"/>
    </row>
    <row r="359" spans="1:12">
      <c r="A359" s="229"/>
      <c r="B359" s="229"/>
      <c r="C359" s="197"/>
      <c r="D359" s="197"/>
      <c r="E359" s="197"/>
      <c r="F359" s="197"/>
      <c r="G359" s="197"/>
      <c r="H359" s="197"/>
      <c r="I359" s="197"/>
      <c r="J359" s="197"/>
      <c r="K359" s="197"/>
      <c r="L359" s="197"/>
    </row>
    <row r="360" spans="1:12">
      <c r="A360" s="229"/>
      <c r="B360" s="229"/>
      <c r="C360" s="197"/>
      <c r="D360" s="197"/>
      <c r="E360" s="197"/>
      <c r="F360" s="197"/>
      <c r="G360" s="197"/>
      <c r="H360" s="197"/>
      <c r="I360" s="197"/>
      <c r="J360" s="197"/>
      <c r="K360" s="197"/>
      <c r="L360" s="197"/>
    </row>
    <row r="361" spans="1:12">
      <c r="A361" s="229"/>
      <c r="B361" s="229"/>
      <c r="C361" s="197"/>
      <c r="D361" s="197"/>
      <c r="E361" s="197"/>
      <c r="F361" s="197"/>
      <c r="G361" s="197"/>
      <c r="H361" s="197"/>
      <c r="I361" s="197"/>
      <c r="J361" s="197"/>
      <c r="K361" s="197"/>
      <c r="L361" s="197"/>
    </row>
    <row r="362" spans="1:12">
      <c r="A362" s="229"/>
      <c r="B362" s="229"/>
      <c r="C362" s="197"/>
      <c r="D362" s="197"/>
      <c r="E362" s="197"/>
      <c r="F362" s="197"/>
      <c r="G362" s="197"/>
      <c r="H362" s="197"/>
      <c r="I362" s="197"/>
      <c r="J362" s="197"/>
      <c r="K362" s="197"/>
      <c r="L362" s="197"/>
    </row>
    <row r="363" spans="1:12">
      <c r="A363" s="229"/>
      <c r="B363" s="229"/>
      <c r="C363" s="197"/>
      <c r="D363" s="197"/>
      <c r="E363" s="197"/>
      <c r="F363" s="197"/>
      <c r="G363" s="197"/>
      <c r="H363" s="197"/>
      <c r="I363" s="197"/>
      <c r="J363" s="197"/>
      <c r="K363" s="197"/>
      <c r="L363" s="197"/>
    </row>
    <row r="364" spans="1:12">
      <c r="A364" s="229"/>
      <c r="B364" s="229"/>
      <c r="C364" s="197"/>
      <c r="D364" s="197"/>
      <c r="E364" s="197"/>
      <c r="F364" s="197"/>
      <c r="G364" s="197"/>
      <c r="H364" s="197"/>
      <c r="I364" s="197"/>
      <c r="J364" s="197"/>
      <c r="K364" s="197"/>
      <c r="L364" s="197"/>
    </row>
    <row r="365" spans="1:12">
      <c r="A365" s="229"/>
      <c r="B365" s="229"/>
      <c r="C365" s="197"/>
      <c r="D365" s="197"/>
      <c r="E365" s="197"/>
      <c r="F365" s="197"/>
      <c r="G365" s="197"/>
      <c r="H365" s="197"/>
      <c r="I365" s="197"/>
      <c r="J365" s="197"/>
      <c r="K365" s="197"/>
      <c r="L365" s="197"/>
    </row>
    <row r="366" spans="1:12">
      <c r="A366" s="229"/>
      <c r="B366" s="229"/>
      <c r="C366" s="197"/>
      <c r="D366" s="197"/>
      <c r="E366" s="197"/>
      <c r="F366" s="197"/>
      <c r="G366" s="197"/>
      <c r="H366" s="197"/>
      <c r="I366" s="197"/>
      <c r="J366" s="197"/>
      <c r="K366" s="197"/>
      <c r="L366" s="197"/>
    </row>
    <row r="367" spans="1:12">
      <c r="A367" s="229"/>
      <c r="B367" s="229"/>
      <c r="C367" s="197"/>
      <c r="D367" s="197"/>
      <c r="E367" s="197"/>
      <c r="F367" s="197"/>
      <c r="G367" s="197"/>
      <c r="H367" s="197"/>
      <c r="I367" s="197"/>
      <c r="J367" s="197"/>
      <c r="K367" s="197"/>
      <c r="L367" s="197"/>
    </row>
    <row r="368" spans="1:12">
      <c r="A368" s="229"/>
      <c r="B368" s="229"/>
      <c r="C368" s="197"/>
      <c r="D368" s="197"/>
      <c r="E368" s="197"/>
      <c r="F368" s="197"/>
      <c r="G368" s="197"/>
      <c r="H368" s="197"/>
      <c r="I368" s="197"/>
      <c r="J368" s="197"/>
      <c r="K368" s="197"/>
      <c r="L368" s="197"/>
    </row>
    <row r="369" spans="1:12">
      <c r="A369" s="229"/>
      <c r="B369" s="229"/>
      <c r="C369" s="197"/>
      <c r="D369" s="197"/>
      <c r="E369" s="197"/>
      <c r="F369" s="197"/>
      <c r="G369" s="197"/>
      <c r="H369" s="197"/>
      <c r="I369" s="197"/>
      <c r="J369" s="197"/>
      <c r="K369" s="197"/>
      <c r="L369" s="197"/>
    </row>
    <row r="370" spans="1:12">
      <c r="A370" s="229"/>
      <c r="B370" s="229"/>
      <c r="C370" s="197"/>
      <c r="D370" s="197"/>
      <c r="E370" s="197"/>
      <c r="F370" s="197"/>
      <c r="G370" s="197"/>
      <c r="H370" s="197"/>
      <c r="I370" s="197"/>
      <c r="J370" s="197"/>
      <c r="K370" s="197"/>
      <c r="L370" s="197"/>
    </row>
    <row r="371" spans="1:12">
      <c r="A371" s="229"/>
      <c r="B371" s="229"/>
      <c r="C371" s="197"/>
      <c r="D371" s="197"/>
      <c r="E371" s="197"/>
      <c r="F371" s="197"/>
      <c r="G371" s="197"/>
      <c r="H371" s="197"/>
      <c r="I371" s="197"/>
      <c r="J371" s="197"/>
      <c r="K371" s="197"/>
      <c r="L371" s="197"/>
    </row>
    <row r="372" spans="1:12">
      <c r="A372" s="229"/>
      <c r="B372" s="229"/>
      <c r="C372" s="197"/>
      <c r="D372" s="197"/>
      <c r="E372" s="197"/>
      <c r="F372" s="197"/>
      <c r="G372" s="197"/>
      <c r="H372" s="197"/>
      <c r="I372" s="197"/>
      <c r="J372" s="197"/>
      <c r="K372" s="197"/>
      <c r="L372" s="197"/>
    </row>
    <row r="373" spans="1:12">
      <c r="A373" s="229"/>
      <c r="B373" s="229"/>
      <c r="C373" s="197"/>
      <c r="D373" s="197"/>
      <c r="E373" s="197"/>
      <c r="F373" s="197"/>
      <c r="G373" s="197"/>
      <c r="H373" s="197"/>
      <c r="I373" s="197"/>
      <c r="J373" s="197"/>
      <c r="K373" s="197"/>
      <c r="L373" s="197"/>
    </row>
    <row r="374" spans="1:12">
      <c r="A374" s="229"/>
      <c r="B374" s="229"/>
      <c r="C374" s="197"/>
      <c r="D374" s="197"/>
      <c r="E374" s="197"/>
      <c r="F374" s="197"/>
      <c r="G374" s="197"/>
      <c r="H374" s="197"/>
      <c r="I374" s="197"/>
      <c r="J374" s="197"/>
      <c r="K374" s="197"/>
      <c r="L374" s="197"/>
    </row>
    <row r="375" spans="1:12">
      <c r="A375" s="229"/>
      <c r="B375" s="229"/>
      <c r="C375" s="197"/>
      <c r="D375" s="197"/>
      <c r="E375" s="197"/>
      <c r="F375" s="197"/>
      <c r="G375" s="197"/>
      <c r="H375" s="197"/>
      <c r="I375" s="197"/>
      <c r="J375" s="197"/>
      <c r="K375" s="197"/>
      <c r="L375" s="197"/>
    </row>
    <row r="376" spans="1:12">
      <c r="A376" s="230"/>
      <c r="B376" s="230"/>
      <c r="C376" s="231"/>
    </row>
    <row r="377" spans="1:12">
      <c r="A377" s="230"/>
      <c r="B377" s="230"/>
      <c r="C377" s="231"/>
    </row>
    <row r="378" spans="1:12">
      <c r="A378" s="230"/>
      <c r="B378" s="230"/>
      <c r="C378" s="231"/>
    </row>
    <row r="379" spans="1:12">
      <c r="A379" s="230"/>
      <c r="B379" s="230"/>
      <c r="C379" s="231"/>
    </row>
    <row r="380" spans="1:12">
      <c r="A380" s="230"/>
      <c r="B380" s="230"/>
      <c r="C380" s="231"/>
    </row>
    <row r="381" spans="1:12">
      <c r="A381" s="230"/>
      <c r="B381" s="230"/>
      <c r="C381" s="231"/>
    </row>
    <row r="382" spans="1:12">
      <c r="A382" s="230"/>
      <c r="B382" s="230"/>
      <c r="C382" s="231"/>
    </row>
    <row r="383" spans="1:12">
      <c r="A383" s="230"/>
      <c r="B383" s="230"/>
      <c r="C383" s="231"/>
    </row>
    <row r="384" spans="1:12">
      <c r="A384" s="230"/>
      <c r="B384" s="230"/>
      <c r="C384" s="231"/>
    </row>
    <row r="385" spans="1:3">
      <c r="A385" s="230"/>
      <c r="B385" s="230"/>
      <c r="C385" s="231"/>
    </row>
    <row r="386" spans="1:3">
      <c r="A386" s="230"/>
      <c r="B386" s="230"/>
      <c r="C386" s="231"/>
    </row>
    <row r="387" spans="1:3">
      <c r="A387" s="230"/>
      <c r="B387" s="230"/>
      <c r="C387" s="231"/>
    </row>
    <row r="388" spans="1:3">
      <c r="A388" s="230"/>
      <c r="B388" s="230"/>
      <c r="C388" s="231"/>
    </row>
    <row r="389" spans="1:3">
      <c r="A389" s="230"/>
      <c r="B389" s="230"/>
      <c r="C389" s="231"/>
    </row>
    <row r="390" spans="1:3">
      <c r="A390" s="230"/>
      <c r="B390" s="230"/>
      <c r="C390" s="231"/>
    </row>
    <row r="391" spans="1:3">
      <c r="A391" s="230"/>
      <c r="B391" s="230"/>
      <c r="C391" s="231"/>
    </row>
    <row r="392" spans="1:3">
      <c r="A392" s="230"/>
      <c r="B392" s="230"/>
      <c r="C392" s="231"/>
    </row>
    <row r="393" spans="1:3">
      <c r="A393" s="230"/>
      <c r="B393" s="230"/>
      <c r="C393" s="231"/>
    </row>
    <row r="394" spans="1:3">
      <c r="A394" s="230"/>
      <c r="B394" s="230"/>
      <c r="C394" s="231"/>
    </row>
    <row r="395" spans="1:3">
      <c r="A395" s="230"/>
      <c r="B395" s="230"/>
      <c r="C395" s="231"/>
    </row>
    <row r="396" spans="1:3">
      <c r="A396" s="230"/>
      <c r="B396" s="230"/>
      <c r="C396" s="231"/>
    </row>
    <row r="397" spans="1:3">
      <c r="A397" s="230"/>
      <c r="B397" s="230"/>
      <c r="C397" s="231"/>
    </row>
    <row r="398" spans="1:3">
      <c r="A398" s="230"/>
      <c r="B398" s="230"/>
      <c r="C398" s="231"/>
    </row>
    <row r="399" spans="1:3">
      <c r="A399" s="230"/>
      <c r="B399" s="230"/>
      <c r="C399" s="231"/>
    </row>
    <row r="400" spans="1:3">
      <c r="A400" s="230"/>
      <c r="B400" s="230"/>
      <c r="C400" s="231"/>
    </row>
    <row r="401" spans="1:3">
      <c r="A401" s="230"/>
      <c r="B401" s="230"/>
      <c r="C401" s="231"/>
    </row>
    <row r="402" spans="1:3">
      <c r="A402" s="230"/>
      <c r="B402" s="230"/>
      <c r="C402" s="231"/>
    </row>
    <row r="403" spans="1:3">
      <c r="A403" s="230"/>
      <c r="B403" s="230"/>
      <c r="C403" s="231"/>
    </row>
    <row r="404" spans="1:3">
      <c r="A404" s="230"/>
      <c r="B404" s="230"/>
      <c r="C404" s="231"/>
    </row>
    <row r="405" spans="1:3">
      <c r="A405" s="230"/>
      <c r="B405" s="230"/>
      <c r="C405" s="231"/>
    </row>
    <row r="406" spans="1:3">
      <c r="A406" s="230"/>
      <c r="B406" s="230"/>
      <c r="C406" s="231"/>
    </row>
    <row r="407" spans="1:3">
      <c r="C407" s="231"/>
    </row>
    <row r="408" spans="1:3">
      <c r="C408" s="231"/>
    </row>
    <row r="409" spans="1:3">
      <c r="C409" s="231"/>
    </row>
    <row r="410" spans="1:3">
      <c r="C410" s="231"/>
    </row>
    <row r="411" spans="1:3">
      <c r="C411" s="231"/>
    </row>
    <row r="412" spans="1:3">
      <c r="C412" s="231"/>
    </row>
    <row r="413" spans="1:3">
      <c r="C413" s="231"/>
    </row>
    <row r="414" spans="1:3">
      <c r="C414" s="231"/>
    </row>
    <row r="415" spans="1:3">
      <c r="C415" s="231"/>
    </row>
    <row r="416" spans="1:3">
      <c r="C416" s="231"/>
    </row>
    <row r="417" spans="3:3">
      <c r="C417" s="231"/>
    </row>
    <row r="418" spans="3:3">
      <c r="C418" s="231"/>
    </row>
    <row r="419" spans="3:3">
      <c r="C419" s="231"/>
    </row>
    <row r="420" spans="3:3">
      <c r="C420" s="231"/>
    </row>
    <row r="421" spans="3:3">
      <c r="C421" s="231"/>
    </row>
    <row r="422" spans="3:3">
      <c r="C422" s="231"/>
    </row>
    <row r="423" spans="3:3">
      <c r="C423" s="231"/>
    </row>
    <row r="424" spans="3:3">
      <c r="C424" s="231"/>
    </row>
    <row r="425" spans="3:3">
      <c r="C425" s="231"/>
    </row>
    <row r="426" spans="3:3">
      <c r="C426" s="231"/>
    </row>
    <row r="427" spans="3:3">
      <c r="C427" s="231"/>
    </row>
    <row r="428" spans="3:3">
      <c r="C428" s="231"/>
    </row>
    <row r="429" spans="3:3">
      <c r="C429" s="231"/>
    </row>
    <row r="430" spans="3:3">
      <c r="C430" s="231"/>
    </row>
    <row r="431" spans="3:3">
      <c r="C431" s="231"/>
    </row>
    <row r="432" spans="3:3">
      <c r="C432" s="231"/>
    </row>
    <row r="433" spans="3:3">
      <c r="C433" s="231"/>
    </row>
    <row r="434" spans="3:3">
      <c r="C434" s="231"/>
    </row>
    <row r="435" spans="3:3">
      <c r="C435" s="231"/>
    </row>
    <row r="436" spans="3:3">
      <c r="C436" s="231"/>
    </row>
    <row r="437" spans="3:3">
      <c r="C437" s="231"/>
    </row>
    <row r="438" spans="3:3">
      <c r="C438" s="231"/>
    </row>
    <row r="439" spans="3:3">
      <c r="C439" s="231"/>
    </row>
    <row r="440" spans="3:3">
      <c r="C440" s="231"/>
    </row>
    <row r="441" spans="3:3">
      <c r="C441" s="231"/>
    </row>
    <row r="442" spans="3:3">
      <c r="C442" s="231"/>
    </row>
    <row r="443" spans="3:3">
      <c r="C443" s="231"/>
    </row>
    <row r="444" spans="3:3">
      <c r="C444" s="231"/>
    </row>
    <row r="445" spans="3:3">
      <c r="C445" s="231"/>
    </row>
    <row r="446" spans="3:3">
      <c r="C446" s="231"/>
    </row>
    <row r="447" spans="3:3">
      <c r="C447" s="231"/>
    </row>
    <row r="448" spans="3:3">
      <c r="C448" s="231"/>
    </row>
    <row r="449" spans="3:3">
      <c r="C449" s="231"/>
    </row>
    <row r="450" spans="3:3">
      <c r="C450" s="231"/>
    </row>
    <row r="451" spans="3:3">
      <c r="C451" s="231"/>
    </row>
    <row r="452" spans="3:3">
      <c r="C452" s="231"/>
    </row>
    <row r="453" spans="3:3">
      <c r="C453" s="231"/>
    </row>
    <row r="454" spans="3:3">
      <c r="C454" s="231"/>
    </row>
    <row r="455" spans="3:3">
      <c r="C455" s="231"/>
    </row>
    <row r="456" spans="3:3">
      <c r="C456" s="231"/>
    </row>
    <row r="457" spans="3:3">
      <c r="C457" s="231"/>
    </row>
    <row r="458" spans="3:3">
      <c r="C458" s="231"/>
    </row>
    <row r="459" spans="3:3">
      <c r="C459" s="231"/>
    </row>
    <row r="460" spans="3:3">
      <c r="C460" s="231"/>
    </row>
    <row r="461" spans="3:3">
      <c r="C461" s="231"/>
    </row>
    <row r="462" spans="3:3">
      <c r="C462" s="231"/>
    </row>
    <row r="463" spans="3:3">
      <c r="C463" s="231"/>
    </row>
    <row r="464" spans="3:3">
      <c r="C464" s="231"/>
    </row>
    <row r="465" spans="3:3">
      <c r="C465" s="231"/>
    </row>
    <row r="466" spans="3:3">
      <c r="C466" s="231"/>
    </row>
    <row r="467" spans="3:3">
      <c r="C467" s="231"/>
    </row>
    <row r="468" spans="3:3">
      <c r="C468" s="231"/>
    </row>
    <row r="469" spans="3:3">
      <c r="C469" s="231"/>
    </row>
    <row r="470" spans="3:3">
      <c r="C470" s="231"/>
    </row>
    <row r="471" spans="3:3">
      <c r="C471" s="231"/>
    </row>
    <row r="472" spans="3:3">
      <c r="C472" s="231"/>
    </row>
    <row r="473" spans="3:3">
      <c r="C473" s="231"/>
    </row>
    <row r="474" spans="3:3">
      <c r="C474" s="231"/>
    </row>
    <row r="475" spans="3:3">
      <c r="C475" s="231"/>
    </row>
    <row r="476" spans="3:3">
      <c r="C476" s="231"/>
    </row>
    <row r="477" spans="3:3">
      <c r="C477" s="231"/>
    </row>
    <row r="478" spans="3:3">
      <c r="C478" s="231"/>
    </row>
    <row r="479" spans="3:3">
      <c r="C479" s="231"/>
    </row>
    <row r="480" spans="3:3">
      <c r="C480" s="231"/>
    </row>
    <row r="481" spans="3:3">
      <c r="C481" s="231"/>
    </row>
    <row r="482" spans="3:3">
      <c r="C482" s="231"/>
    </row>
    <row r="483" spans="3:3">
      <c r="C483" s="231"/>
    </row>
    <row r="484" spans="3:3">
      <c r="C484" s="231"/>
    </row>
    <row r="485" spans="3:3">
      <c r="C485" s="231"/>
    </row>
    <row r="486" spans="3:3">
      <c r="C486" s="231"/>
    </row>
    <row r="487" spans="3:3">
      <c r="C487" s="231"/>
    </row>
    <row r="488" spans="3:3">
      <c r="C488" s="231"/>
    </row>
    <row r="489" spans="3:3">
      <c r="C489" s="231"/>
    </row>
    <row r="490" spans="3:3">
      <c r="C490" s="231"/>
    </row>
    <row r="491" spans="3:3">
      <c r="C491" s="231"/>
    </row>
    <row r="492" spans="3:3">
      <c r="C492" s="231"/>
    </row>
    <row r="493" spans="3:3">
      <c r="C493" s="231"/>
    </row>
    <row r="494" spans="3:3">
      <c r="C494" s="231"/>
    </row>
    <row r="495" spans="3:3">
      <c r="C495" s="231"/>
    </row>
    <row r="496" spans="3:3">
      <c r="C496" s="231"/>
    </row>
    <row r="497" spans="3:3">
      <c r="C497" s="231"/>
    </row>
    <row r="498" spans="3:3">
      <c r="C498" s="231"/>
    </row>
    <row r="499" spans="3:3">
      <c r="C499" s="231"/>
    </row>
    <row r="500" spans="3:3">
      <c r="C500" s="231"/>
    </row>
    <row r="501" spans="3:3">
      <c r="C501" s="231"/>
    </row>
    <row r="502" spans="3:3">
      <c r="C502" s="231"/>
    </row>
    <row r="503" spans="3:3">
      <c r="C503" s="231"/>
    </row>
    <row r="504" spans="3:3">
      <c r="C504" s="231"/>
    </row>
    <row r="505" spans="3:3">
      <c r="C505" s="231"/>
    </row>
    <row r="506" spans="3:3">
      <c r="C506" s="231"/>
    </row>
    <row r="507" spans="3:3">
      <c r="C507" s="231"/>
    </row>
    <row r="508" spans="3:3">
      <c r="C508" s="231"/>
    </row>
    <row r="509" spans="3:3">
      <c r="C509" s="231"/>
    </row>
    <row r="510" spans="3:3">
      <c r="C510" s="231"/>
    </row>
    <row r="511" spans="3:3">
      <c r="C511" s="231"/>
    </row>
    <row r="512" spans="3:3">
      <c r="C512" s="231"/>
    </row>
    <row r="513" spans="3:3">
      <c r="C513" s="231"/>
    </row>
    <row r="514" spans="3:3">
      <c r="C514" s="231"/>
    </row>
    <row r="515" spans="3:3">
      <c r="C515" s="231"/>
    </row>
    <row r="516" spans="3:3">
      <c r="C516" s="231"/>
    </row>
    <row r="517" spans="3:3">
      <c r="C517" s="231"/>
    </row>
    <row r="518" spans="3:3">
      <c r="C518" s="231"/>
    </row>
    <row r="519" spans="3:3">
      <c r="C519" s="231"/>
    </row>
    <row r="520" spans="3:3">
      <c r="C520" s="231"/>
    </row>
    <row r="521" spans="3:3">
      <c r="C521" s="231"/>
    </row>
    <row r="522" spans="3:3">
      <c r="C522" s="231"/>
    </row>
    <row r="523" spans="3:3">
      <c r="C523" s="231"/>
    </row>
    <row r="524" spans="3:3">
      <c r="C524" s="231"/>
    </row>
    <row r="525" spans="3:3">
      <c r="C525" s="231"/>
    </row>
    <row r="526" spans="3:3">
      <c r="C526" s="231"/>
    </row>
    <row r="527" spans="3:3">
      <c r="C527" s="231"/>
    </row>
    <row r="528" spans="3:3">
      <c r="C528" s="231"/>
    </row>
    <row r="529" spans="3:3">
      <c r="C529" s="231"/>
    </row>
    <row r="530" spans="3:3">
      <c r="C530" s="231"/>
    </row>
    <row r="531" spans="3:3">
      <c r="C531" s="231"/>
    </row>
    <row r="532" spans="3:3">
      <c r="C532" s="231"/>
    </row>
    <row r="533" spans="3:3">
      <c r="C533" s="231"/>
    </row>
    <row r="534" spans="3:3">
      <c r="C534" s="231"/>
    </row>
    <row r="535" spans="3:3">
      <c r="C535" s="231"/>
    </row>
    <row r="536" spans="3:3">
      <c r="C536" s="231"/>
    </row>
    <row r="537" spans="3:3">
      <c r="C537" s="231"/>
    </row>
    <row r="538" spans="3:3">
      <c r="C538" s="231"/>
    </row>
    <row r="539" spans="3:3">
      <c r="C539" s="231"/>
    </row>
    <row r="540" spans="3:3">
      <c r="C540" s="231"/>
    </row>
    <row r="541" spans="3:3">
      <c r="C541" s="231"/>
    </row>
    <row r="542" spans="3:3">
      <c r="C542" s="231"/>
    </row>
    <row r="543" spans="3:3">
      <c r="C543" s="231"/>
    </row>
    <row r="544" spans="3:3">
      <c r="C544" s="231"/>
    </row>
    <row r="545" spans="3:3">
      <c r="C545" s="231"/>
    </row>
    <row r="546" spans="3:3">
      <c r="C546" s="231"/>
    </row>
    <row r="547" spans="3:3">
      <c r="C547" s="231"/>
    </row>
    <row r="548" spans="3:3">
      <c r="C548" s="231"/>
    </row>
    <row r="549" spans="3:3">
      <c r="C549" s="231"/>
    </row>
    <row r="550" spans="3:3">
      <c r="C550" s="231"/>
    </row>
    <row r="551" spans="3:3">
      <c r="C551" s="231"/>
    </row>
    <row r="552" spans="3:3">
      <c r="C552" s="231"/>
    </row>
    <row r="553" spans="3:3">
      <c r="C553" s="231"/>
    </row>
    <row r="554" spans="3:3">
      <c r="C554" s="231"/>
    </row>
    <row r="555" spans="3:3">
      <c r="C555" s="231"/>
    </row>
    <row r="556" spans="3:3">
      <c r="C556" s="231"/>
    </row>
    <row r="557" spans="3:3">
      <c r="C557" s="231"/>
    </row>
    <row r="558" spans="3:3">
      <c r="C558" s="231"/>
    </row>
    <row r="559" spans="3:3">
      <c r="C559" s="231"/>
    </row>
    <row r="560" spans="3:3">
      <c r="C560" s="231"/>
    </row>
    <row r="561" spans="3:3">
      <c r="C561" s="231"/>
    </row>
    <row r="562" spans="3:3">
      <c r="C562" s="231"/>
    </row>
    <row r="563" spans="3:3">
      <c r="C563" s="231"/>
    </row>
    <row r="564" spans="3:3">
      <c r="C564" s="231"/>
    </row>
    <row r="565" spans="3:3">
      <c r="C565" s="231"/>
    </row>
    <row r="566" spans="3:3">
      <c r="C566" s="231"/>
    </row>
    <row r="567" spans="3:3">
      <c r="C567" s="231"/>
    </row>
    <row r="568" spans="3:3">
      <c r="C568" s="231"/>
    </row>
    <row r="569" spans="3:3">
      <c r="C569" s="231"/>
    </row>
    <row r="570" spans="3:3">
      <c r="C570" s="231"/>
    </row>
    <row r="571" spans="3:3">
      <c r="C571" s="231"/>
    </row>
    <row r="572" spans="3:3">
      <c r="C572" s="231"/>
    </row>
    <row r="573" spans="3:3">
      <c r="C573" s="231"/>
    </row>
    <row r="574" spans="3:3">
      <c r="C574" s="231"/>
    </row>
    <row r="575" spans="3:3">
      <c r="C575" s="231"/>
    </row>
    <row r="576" spans="3:3">
      <c r="C576" s="231"/>
    </row>
    <row r="577" spans="3:3">
      <c r="C577" s="231"/>
    </row>
    <row r="578" spans="3:3">
      <c r="C578" s="231"/>
    </row>
    <row r="579" spans="3:3">
      <c r="C579" s="231"/>
    </row>
    <row r="580" spans="3:3">
      <c r="C580" s="231"/>
    </row>
    <row r="581" spans="3:3">
      <c r="C581" s="231"/>
    </row>
    <row r="582" spans="3:3">
      <c r="C582" s="231"/>
    </row>
    <row r="583" spans="3:3">
      <c r="C583" s="231"/>
    </row>
    <row r="584" spans="3:3">
      <c r="C584" s="231"/>
    </row>
    <row r="585" spans="3:3">
      <c r="C585" s="231"/>
    </row>
    <row r="586" spans="3:3">
      <c r="C586" s="231"/>
    </row>
    <row r="587" spans="3:3">
      <c r="C587" s="231"/>
    </row>
    <row r="588" spans="3:3">
      <c r="C588" s="231"/>
    </row>
    <row r="589" spans="3:3">
      <c r="C589" s="231"/>
    </row>
    <row r="590" spans="3:3">
      <c r="C590" s="231"/>
    </row>
    <row r="591" spans="3:3">
      <c r="C591" s="231"/>
    </row>
    <row r="592" spans="3:3">
      <c r="C592" s="231"/>
    </row>
    <row r="593" spans="3:3">
      <c r="C593" s="231"/>
    </row>
    <row r="594" spans="3:3">
      <c r="C594" s="231"/>
    </row>
    <row r="595" spans="3:3">
      <c r="C595" s="231"/>
    </row>
    <row r="596" spans="3:3">
      <c r="C596" s="231"/>
    </row>
    <row r="597" spans="3:3">
      <c r="C597" s="231"/>
    </row>
    <row r="598" spans="3:3">
      <c r="C598" s="231"/>
    </row>
    <row r="599" spans="3:3">
      <c r="C599" s="231"/>
    </row>
    <row r="600" spans="3:3">
      <c r="C600" s="231"/>
    </row>
    <row r="601" spans="3:3">
      <c r="C601" s="231"/>
    </row>
    <row r="602" spans="3:3">
      <c r="C602" s="231"/>
    </row>
    <row r="603" spans="3:3">
      <c r="C603" s="231"/>
    </row>
    <row r="604" spans="3:3">
      <c r="C604" s="231"/>
    </row>
    <row r="605" spans="3:3">
      <c r="C605" s="231"/>
    </row>
    <row r="606" spans="3:3">
      <c r="C606" s="231"/>
    </row>
    <row r="607" spans="3:3">
      <c r="C607" s="231"/>
    </row>
    <row r="608" spans="3:3">
      <c r="C608" s="231"/>
    </row>
    <row r="609" spans="3:3">
      <c r="C609" s="231"/>
    </row>
    <row r="610" spans="3:3">
      <c r="C610" s="231"/>
    </row>
    <row r="611" spans="3:3">
      <c r="C611" s="231"/>
    </row>
    <row r="612" spans="3:3">
      <c r="C612" s="231"/>
    </row>
    <row r="613" spans="3:3">
      <c r="C613" s="231"/>
    </row>
    <row r="614" spans="3:3">
      <c r="C614" s="231"/>
    </row>
    <row r="615" spans="3:3">
      <c r="C615" s="231"/>
    </row>
    <row r="616" spans="3:3">
      <c r="C616" s="231"/>
    </row>
    <row r="617" spans="3:3">
      <c r="C617" s="231"/>
    </row>
    <row r="618" spans="3:3">
      <c r="C618" s="231"/>
    </row>
    <row r="619" spans="3:3">
      <c r="C619" s="231"/>
    </row>
    <row r="620" spans="3:3">
      <c r="C620" s="231"/>
    </row>
    <row r="621" spans="3:3">
      <c r="C621" s="231"/>
    </row>
    <row r="622" spans="3:3">
      <c r="C622" s="231"/>
    </row>
    <row r="623" spans="3:3">
      <c r="C623" s="231"/>
    </row>
    <row r="624" spans="3:3">
      <c r="C624" s="231"/>
    </row>
    <row r="625" spans="3:3">
      <c r="C625" s="231"/>
    </row>
    <row r="626" spans="3:3">
      <c r="C626" s="231"/>
    </row>
    <row r="627" spans="3:3">
      <c r="C627" s="231"/>
    </row>
    <row r="628" spans="3:3">
      <c r="C628" s="231"/>
    </row>
    <row r="629" spans="3:3">
      <c r="C629" s="231"/>
    </row>
    <row r="630" spans="3:3">
      <c r="C630" s="231"/>
    </row>
    <row r="631" spans="3:3">
      <c r="C631" s="231"/>
    </row>
    <row r="632" spans="3:3">
      <c r="C632" s="231"/>
    </row>
    <row r="633" spans="3:3">
      <c r="C633" s="231"/>
    </row>
    <row r="634" spans="3:3">
      <c r="C634" s="231"/>
    </row>
    <row r="635" spans="3:3">
      <c r="C635" s="231"/>
    </row>
    <row r="636" spans="3:3">
      <c r="C636" s="231"/>
    </row>
    <row r="637" spans="3:3">
      <c r="C637" s="231"/>
    </row>
    <row r="638" spans="3:3">
      <c r="C638" s="231"/>
    </row>
    <row r="639" spans="3:3">
      <c r="C639" s="231"/>
    </row>
    <row r="640" spans="3:3">
      <c r="C640" s="231"/>
    </row>
    <row r="641" spans="3:3">
      <c r="C641" s="231"/>
    </row>
    <row r="642" spans="3:3">
      <c r="C642" s="231"/>
    </row>
    <row r="643" spans="3:3">
      <c r="C643" s="231"/>
    </row>
    <row r="644" spans="3:3">
      <c r="C644" s="231"/>
    </row>
    <row r="645" spans="3:3">
      <c r="C645" s="231"/>
    </row>
    <row r="646" spans="3:3">
      <c r="C646" s="231"/>
    </row>
    <row r="647" spans="3:3">
      <c r="C647" s="231"/>
    </row>
    <row r="648" spans="3:3">
      <c r="C648" s="231"/>
    </row>
    <row r="649" spans="3:3">
      <c r="C649" s="231"/>
    </row>
    <row r="650" spans="3:3">
      <c r="C650" s="231"/>
    </row>
    <row r="651" spans="3:3">
      <c r="C651" s="231"/>
    </row>
    <row r="652" spans="3:3">
      <c r="C652" s="231"/>
    </row>
    <row r="653" spans="3:3">
      <c r="C653" s="231"/>
    </row>
    <row r="654" spans="3:3">
      <c r="C654" s="231"/>
    </row>
    <row r="655" spans="3:3">
      <c r="C655" s="231"/>
    </row>
    <row r="656" spans="3:3">
      <c r="C656" s="231"/>
    </row>
    <row r="657" spans="3:3">
      <c r="C657" s="231"/>
    </row>
    <row r="658" spans="3:3">
      <c r="C658" s="231"/>
    </row>
    <row r="659" spans="3:3">
      <c r="C659" s="231"/>
    </row>
    <row r="660" spans="3:3">
      <c r="C660" s="231"/>
    </row>
    <row r="661" spans="3:3">
      <c r="C661" s="231"/>
    </row>
    <row r="662" spans="3:3">
      <c r="C662" s="231"/>
    </row>
    <row r="663" spans="3:3">
      <c r="C663" s="231"/>
    </row>
    <row r="664" spans="3:3">
      <c r="C664" s="231"/>
    </row>
    <row r="665" spans="3:3">
      <c r="C665" s="231"/>
    </row>
    <row r="666" spans="3:3">
      <c r="C666" s="231"/>
    </row>
    <row r="667" spans="3:3">
      <c r="C667" s="231"/>
    </row>
    <row r="668" spans="3:3">
      <c r="C668" s="231"/>
    </row>
    <row r="669" spans="3:3">
      <c r="C669" s="231"/>
    </row>
    <row r="670" spans="3:3">
      <c r="C670" s="231"/>
    </row>
    <row r="671" spans="3:3">
      <c r="C671" s="231"/>
    </row>
    <row r="672" spans="3:3">
      <c r="C672" s="231"/>
    </row>
    <row r="673" spans="3:3">
      <c r="C673" s="231"/>
    </row>
    <row r="674" spans="3:3">
      <c r="C674" s="231"/>
    </row>
    <row r="675" spans="3:3">
      <c r="C675" s="231"/>
    </row>
    <row r="676" spans="3:3">
      <c r="C676" s="231"/>
    </row>
    <row r="677" spans="3:3">
      <c r="C677" s="231"/>
    </row>
    <row r="678" spans="3:3">
      <c r="C678" s="231"/>
    </row>
    <row r="679" spans="3:3">
      <c r="C679" s="231"/>
    </row>
    <row r="680" spans="3:3">
      <c r="C680" s="231"/>
    </row>
    <row r="681" spans="3:3">
      <c r="C681" s="231"/>
    </row>
    <row r="682" spans="3:3">
      <c r="C682" s="231"/>
    </row>
    <row r="683" spans="3:3">
      <c r="C683" s="231"/>
    </row>
    <row r="684" spans="3:3">
      <c r="C684" s="231"/>
    </row>
    <row r="685" spans="3:3">
      <c r="C685" s="231"/>
    </row>
    <row r="686" spans="3:3">
      <c r="C686" s="231"/>
    </row>
    <row r="687" spans="3:3">
      <c r="C687" s="231"/>
    </row>
    <row r="688" spans="3:3">
      <c r="C688" s="231"/>
    </row>
    <row r="689" spans="3:3">
      <c r="C689" s="231"/>
    </row>
    <row r="690" spans="3:3">
      <c r="C690" s="231"/>
    </row>
    <row r="691" spans="3:3">
      <c r="C691" s="231"/>
    </row>
    <row r="692" spans="3:3">
      <c r="C692" s="231"/>
    </row>
    <row r="693" spans="3:3">
      <c r="C693" s="231"/>
    </row>
    <row r="694" spans="3:3">
      <c r="C694" s="231"/>
    </row>
    <row r="695" spans="3:3">
      <c r="C695" s="231"/>
    </row>
    <row r="696" spans="3:3">
      <c r="C696" s="231"/>
    </row>
    <row r="697" spans="3:3">
      <c r="C697" s="231"/>
    </row>
    <row r="698" spans="3:3">
      <c r="C698" s="231"/>
    </row>
    <row r="699" spans="3:3">
      <c r="C699" s="231"/>
    </row>
    <row r="700" spans="3:3">
      <c r="C700" s="231"/>
    </row>
    <row r="701" spans="3:3">
      <c r="C701" s="231"/>
    </row>
    <row r="702" spans="3:3">
      <c r="C702" s="231"/>
    </row>
  </sheetData>
  <mergeCells count="7">
    <mergeCell ref="A107:N107"/>
    <mergeCell ref="D4:L4"/>
    <mergeCell ref="A1:B1"/>
    <mergeCell ref="A10:B10"/>
    <mergeCell ref="D7:F7"/>
    <mergeCell ref="H7:J7"/>
    <mergeCell ref="L7:N7"/>
  </mergeCells>
  <phoneticPr fontId="6" type="noConversion"/>
  <pageMargins left="0.31496062992125984" right="0" top="0.59055118110236227" bottom="0" header="0.15748031496062992" footer="0"/>
  <pageSetup paperSize="9" scale="82" orientation="portrait" r:id="rId1"/>
  <headerFooter alignWithMargins="0"/>
  <rowBreaks count="3" manualBreakCount="3">
    <brk id="58" max="13" man="1"/>
    <brk id="122" max="15" man="1"/>
    <brk id="185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/>
  <dimension ref="A1:X290"/>
  <sheetViews>
    <sheetView showGridLines="0" zoomScaleNormal="100" workbookViewId="0">
      <pane ySplit="8" topLeftCell="A52" activePane="bottomLeft" state="frozen"/>
      <selection sqref="A1:XFD1"/>
      <selection pane="bottomLeft" sqref="A1:E1"/>
    </sheetView>
  </sheetViews>
  <sheetFormatPr baseColWidth="10" defaultColWidth="8.33203125" defaultRowHeight="10.199999999999999"/>
  <cols>
    <col min="1" max="1" width="26.21875" style="248" customWidth="1"/>
    <col min="2" max="2" width="12.77734375" style="242" customWidth="1"/>
    <col min="3" max="3" width="1" style="242" customWidth="1"/>
    <col min="4" max="4" width="12.77734375" style="242" customWidth="1"/>
    <col min="5" max="5" width="1.6640625" style="242" customWidth="1"/>
    <col min="6" max="6" width="12.77734375" style="242" customWidth="1"/>
    <col min="7" max="7" width="1" style="242" customWidth="1"/>
    <col min="8" max="8" width="12.77734375" style="242" customWidth="1"/>
    <col min="9" max="9" width="1.6640625" style="242" customWidth="1"/>
    <col min="10" max="10" width="12.77734375" style="242" customWidth="1"/>
    <col min="11" max="11" width="1" style="242" customWidth="1"/>
    <col min="12" max="12" width="12.77734375" style="242" customWidth="1"/>
    <col min="13" max="13" width="5.88671875" style="246" hidden="1" customWidth="1"/>
    <col min="14" max="14" width="0.88671875" style="242" hidden="1" customWidth="1"/>
    <col min="15" max="16384" width="8.33203125" style="242"/>
  </cols>
  <sheetData>
    <row r="1" spans="1:15" ht="16.5" customHeight="1">
      <c r="A1" s="502" t="s">
        <v>10</v>
      </c>
      <c r="B1" s="502"/>
      <c r="C1" s="502"/>
      <c r="D1" s="502"/>
      <c r="E1" s="502"/>
      <c r="H1" s="243" t="s">
        <v>385</v>
      </c>
      <c r="I1" s="283"/>
      <c r="J1" s="283"/>
      <c r="K1" s="283"/>
      <c r="L1" s="284"/>
      <c r="M1" s="242"/>
    </row>
    <row r="2" spans="1:15" ht="13.2">
      <c r="A2" s="242"/>
      <c r="H2" s="244" t="s">
        <v>386</v>
      </c>
      <c r="I2" s="244"/>
      <c r="J2" s="244"/>
      <c r="K2" s="245"/>
      <c r="L2" s="244"/>
      <c r="M2" s="244"/>
    </row>
    <row r="3" spans="1:15" ht="13.2">
      <c r="A3" s="242"/>
      <c r="H3" s="244" t="s">
        <v>387</v>
      </c>
      <c r="I3" s="244"/>
      <c r="J3" s="244"/>
      <c r="K3" s="245"/>
      <c r="L3" s="244"/>
      <c r="M3" s="244"/>
    </row>
    <row r="4" spans="1:15" ht="13.2">
      <c r="A4" s="242"/>
      <c r="H4" s="244"/>
      <c r="K4" s="246"/>
      <c r="M4" s="242"/>
    </row>
    <row r="5" spans="1:15">
      <c r="A5" s="242"/>
      <c r="E5" s="247"/>
    </row>
    <row r="6" spans="1:15" ht="10.8" thickBot="1">
      <c r="A6" s="242"/>
    </row>
    <row r="7" spans="1:15" ht="18.75" customHeight="1">
      <c r="B7" s="492" t="s">
        <v>22</v>
      </c>
      <c r="C7" s="492"/>
      <c r="D7" s="492"/>
      <c r="E7" s="107"/>
      <c r="F7" s="492" t="s">
        <v>23</v>
      </c>
      <c r="G7" s="492"/>
      <c r="H7" s="492"/>
      <c r="I7" s="119"/>
      <c r="J7" s="492" t="s">
        <v>24</v>
      </c>
      <c r="K7" s="492"/>
      <c r="L7" s="492"/>
      <c r="M7" s="300"/>
    </row>
    <row r="8" spans="1:15" ht="19.95" customHeight="1">
      <c r="B8" s="406">
        <v>2023</v>
      </c>
      <c r="C8" s="405"/>
      <c r="D8" s="406">
        <v>2024</v>
      </c>
      <c r="E8" s="405"/>
      <c r="F8" s="404">
        <v>2023</v>
      </c>
      <c r="G8" s="405"/>
      <c r="H8" s="404">
        <v>2024</v>
      </c>
      <c r="I8" s="405"/>
      <c r="J8" s="404">
        <v>2023</v>
      </c>
      <c r="K8" s="405"/>
      <c r="L8" s="404">
        <v>2024</v>
      </c>
      <c r="M8" s="299">
        <v>2007</v>
      </c>
    </row>
    <row r="9" spans="1:15" ht="9.15" customHeight="1">
      <c r="C9" s="249"/>
      <c r="E9" s="250"/>
      <c r="F9" s="246"/>
      <c r="G9" s="249"/>
      <c r="H9" s="246"/>
      <c r="I9" s="246"/>
    </row>
    <row r="10" spans="1:15" s="255" customFormat="1">
      <c r="A10" s="252" t="s">
        <v>22</v>
      </c>
      <c r="B10" s="407">
        <v>25625</v>
      </c>
      <c r="C10" s="407"/>
      <c r="D10" s="457">
        <v>26803</v>
      </c>
      <c r="E10" s="407"/>
      <c r="F10" s="413">
        <v>11002</v>
      </c>
      <c r="G10" s="265"/>
      <c r="H10" s="457">
        <v>11534</v>
      </c>
      <c r="I10" s="413"/>
      <c r="J10" s="413">
        <v>14623</v>
      </c>
      <c r="K10" s="413"/>
      <c r="L10" s="457">
        <v>15269</v>
      </c>
      <c r="M10" s="253"/>
      <c r="N10" s="254"/>
      <c r="O10" s="253"/>
    </row>
    <row r="11" spans="1:15">
      <c r="A11" s="252"/>
      <c r="B11" s="408"/>
      <c r="C11" s="410"/>
      <c r="D11" s="458"/>
      <c r="E11" s="408"/>
      <c r="F11" s="414"/>
      <c r="G11" s="282"/>
      <c r="H11" s="458"/>
      <c r="I11" s="414"/>
      <c r="J11" s="414"/>
      <c r="K11" s="416"/>
      <c r="L11" s="458"/>
      <c r="M11" s="251"/>
      <c r="N11" s="256"/>
    </row>
    <row r="12" spans="1:15" s="255" customFormat="1" ht="11.1" customHeight="1">
      <c r="A12" s="257" t="s">
        <v>388</v>
      </c>
      <c r="B12" s="407">
        <v>1270</v>
      </c>
      <c r="C12" s="409"/>
      <c r="D12" s="457">
        <v>1565</v>
      </c>
      <c r="E12" s="407"/>
      <c r="F12" s="413">
        <v>785</v>
      </c>
      <c r="G12" s="281"/>
      <c r="H12" s="457">
        <v>875</v>
      </c>
      <c r="I12" s="413"/>
      <c r="J12" s="413">
        <v>485</v>
      </c>
      <c r="K12" s="415"/>
      <c r="L12" s="457">
        <v>690</v>
      </c>
      <c r="M12" s="253"/>
      <c r="N12" s="254"/>
    </row>
    <row r="13" spans="1:15" ht="11.1" customHeight="1">
      <c r="A13" s="258" t="s">
        <v>389</v>
      </c>
      <c r="B13" s="408">
        <v>121</v>
      </c>
      <c r="C13" s="410"/>
      <c r="D13" s="458">
        <v>124</v>
      </c>
      <c r="E13" s="408"/>
      <c r="F13" s="414">
        <v>93</v>
      </c>
      <c r="G13" s="282"/>
      <c r="H13" s="458">
        <v>71</v>
      </c>
      <c r="I13" s="414"/>
      <c r="J13" s="414">
        <v>28</v>
      </c>
      <c r="K13" s="416"/>
      <c r="L13" s="458">
        <v>53</v>
      </c>
      <c r="M13" s="250"/>
      <c r="N13" s="256"/>
    </row>
    <row r="14" spans="1:15" ht="11.1" customHeight="1">
      <c r="A14" s="258" t="s">
        <v>390</v>
      </c>
      <c r="B14" s="408">
        <v>271</v>
      </c>
      <c r="C14" s="410"/>
      <c r="D14" s="458">
        <v>381</v>
      </c>
      <c r="E14" s="408"/>
      <c r="F14" s="414">
        <v>157</v>
      </c>
      <c r="G14" s="282"/>
      <c r="H14" s="458">
        <v>228</v>
      </c>
      <c r="I14" s="414"/>
      <c r="J14" s="414">
        <v>114</v>
      </c>
      <c r="K14" s="416"/>
      <c r="L14" s="458">
        <v>153</v>
      </c>
      <c r="M14" s="250"/>
      <c r="N14" s="256"/>
    </row>
    <row r="15" spans="1:15" ht="11.1" customHeight="1">
      <c r="A15" s="258" t="s">
        <v>391</v>
      </c>
      <c r="B15" s="408">
        <v>71</v>
      </c>
      <c r="C15" s="410"/>
      <c r="D15" s="458">
        <v>60</v>
      </c>
      <c r="E15" s="408"/>
      <c r="F15" s="414">
        <v>49</v>
      </c>
      <c r="G15" s="282"/>
      <c r="H15" s="458">
        <v>38</v>
      </c>
      <c r="I15" s="414"/>
      <c r="J15" s="414">
        <v>22</v>
      </c>
      <c r="K15" s="416"/>
      <c r="L15" s="458">
        <v>22</v>
      </c>
      <c r="M15" s="250"/>
      <c r="N15" s="256"/>
    </row>
    <row r="16" spans="1:15" ht="11.1" customHeight="1">
      <c r="A16" s="258" t="s">
        <v>392</v>
      </c>
      <c r="B16" s="408">
        <v>81</v>
      </c>
      <c r="C16" s="410"/>
      <c r="D16" s="458">
        <v>84</v>
      </c>
      <c r="E16" s="408"/>
      <c r="F16" s="414">
        <v>47</v>
      </c>
      <c r="G16" s="282"/>
      <c r="H16" s="458">
        <v>38</v>
      </c>
      <c r="I16" s="414"/>
      <c r="J16" s="414">
        <v>34</v>
      </c>
      <c r="K16" s="416"/>
      <c r="L16" s="458">
        <v>46</v>
      </c>
      <c r="M16" s="250"/>
      <c r="N16" s="256"/>
    </row>
    <row r="17" spans="1:14" ht="11.1" customHeight="1">
      <c r="A17" s="258" t="s">
        <v>393</v>
      </c>
      <c r="B17" s="408">
        <v>70</v>
      </c>
      <c r="C17" s="410"/>
      <c r="D17" s="458">
        <v>54</v>
      </c>
      <c r="E17" s="408"/>
      <c r="F17" s="414">
        <v>35</v>
      </c>
      <c r="G17" s="282"/>
      <c r="H17" s="458">
        <v>30</v>
      </c>
      <c r="I17" s="414"/>
      <c r="J17" s="414">
        <v>35</v>
      </c>
      <c r="K17" s="416"/>
      <c r="L17" s="458">
        <v>24</v>
      </c>
      <c r="M17" s="250"/>
      <c r="N17" s="256"/>
    </row>
    <row r="18" spans="1:14" ht="11.1" customHeight="1">
      <c r="A18" s="258" t="s">
        <v>394</v>
      </c>
      <c r="B18" s="408">
        <v>60</v>
      </c>
      <c r="C18" s="410"/>
      <c r="D18" s="458">
        <v>70</v>
      </c>
      <c r="E18" s="408"/>
      <c r="F18" s="414">
        <v>35</v>
      </c>
      <c r="G18" s="282"/>
      <c r="H18" s="458">
        <v>46</v>
      </c>
      <c r="I18" s="414"/>
      <c r="J18" s="414">
        <v>25</v>
      </c>
      <c r="K18" s="416"/>
      <c r="L18" s="458">
        <v>24</v>
      </c>
      <c r="M18" s="259"/>
      <c r="N18" s="256"/>
    </row>
    <row r="19" spans="1:14" ht="11.1" customHeight="1">
      <c r="A19" s="258" t="s">
        <v>395</v>
      </c>
      <c r="B19" s="408">
        <v>290</v>
      </c>
      <c r="C19" s="410"/>
      <c r="D19" s="458">
        <v>315</v>
      </c>
      <c r="E19" s="408"/>
      <c r="F19" s="414">
        <v>204</v>
      </c>
      <c r="G19" s="282"/>
      <c r="H19" s="458">
        <v>206</v>
      </c>
      <c r="I19" s="414"/>
      <c r="J19" s="414">
        <v>86</v>
      </c>
      <c r="K19" s="416"/>
      <c r="L19" s="458">
        <v>109</v>
      </c>
      <c r="M19" s="250"/>
      <c r="N19" s="256"/>
    </row>
    <row r="20" spans="1:14" ht="11.1" customHeight="1">
      <c r="A20" s="258" t="s">
        <v>396</v>
      </c>
      <c r="B20" s="408">
        <v>306</v>
      </c>
      <c r="C20" s="410"/>
      <c r="D20" s="458">
        <v>477</v>
      </c>
      <c r="E20" s="408"/>
      <c r="F20" s="414">
        <v>165</v>
      </c>
      <c r="G20" s="282"/>
      <c r="H20" s="458">
        <v>218</v>
      </c>
      <c r="I20" s="414"/>
      <c r="J20" s="414">
        <v>141</v>
      </c>
      <c r="K20" s="416"/>
      <c r="L20" s="458">
        <v>259</v>
      </c>
      <c r="M20" s="250"/>
      <c r="N20" s="256"/>
    </row>
    <row r="21" spans="1:14" ht="5.55" customHeight="1">
      <c r="A21" s="258"/>
      <c r="B21" s="408"/>
      <c r="C21" s="410"/>
      <c r="D21" s="458"/>
      <c r="E21" s="408"/>
      <c r="F21" s="414"/>
      <c r="G21" s="282"/>
      <c r="H21" s="458"/>
      <c r="I21" s="414"/>
      <c r="J21" s="414"/>
      <c r="K21" s="416"/>
      <c r="L21" s="458"/>
      <c r="M21" s="251"/>
      <c r="N21" s="256"/>
    </row>
    <row r="22" spans="1:14" s="255" customFormat="1" ht="11.1" customHeight="1">
      <c r="A22" s="257" t="s">
        <v>397</v>
      </c>
      <c r="B22" s="407">
        <v>1184</v>
      </c>
      <c r="C22" s="409"/>
      <c r="D22" s="457">
        <v>1140</v>
      </c>
      <c r="E22" s="407"/>
      <c r="F22" s="413">
        <v>515</v>
      </c>
      <c r="G22" s="281"/>
      <c r="H22" s="457">
        <v>537</v>
      </c>
      <c r="I22" s="413"/>
      <c r="J22" s="413">
        <v>669</v>
      </c>
      <c r="K22" s="415"/>
      <c r="L22" s="457">
        <v>603</v>
      </c>
      <c r="M22" s="253"/>
      <c r="N22" s="254"/>
    </row>
    <row r="23" spans="1:14" ht="11.1" customHeight="1">
      <c r="A23" s="258" t="s">
        <v>398</v>
      </c>
      <c r="B23" s="408">
        <v>259</v>
      </c>
      <c r="C23" s="410"/>
      <c r="D23" s="458">
        <v>227</v>
      </c>
      <c r="E23" s="408"/>
      <c r="F23" s="414">
        <v>116</v>
      </c>
      <c r="G23" s="282"/>
      <c r="H23" s="458">
        <v>110</v>
      </c>
      <c r="I23" s="414"/>
      <c r="J23" s="414">
        <v>143</v>
      </c>
      <c r="K23" s="416"/>
      <c r="L23" s="458">
        <v>117</v>
      </c>
      <c r="M23" s="250"/>
      <c r="N23" s="256"/>
    </row>
    <row r="24" spans="1:14" s="247" customFormat="1" ht="11.1" customHeight="1">
      <c r="A24" s="258" t="s">
        <v>399</v>
      </c>
      <c r="B24" s="408">
        <v>95</v>
      </c>
      <c r="C24" s="410"/>
      <c r="D24" s="458">
        <v>110</v>
      </c>
      <c r="E24" s="408"/>
      <c r="F24" s="414">
        <v>47</v>
      </c>
      <c r="G24" s="282"/>
      <c r="H24" s="458">
        <v>51</v>
      </c>
      <c r="I24" s="414"/>
      <c r="J24" s="414">
        <v>48</v>
      </c>
      <c r="K24" s="416"/>
      <c r="L24" s="458">
        <v>59</v>
      </c>
      <c r="M24" s="250"/>
      <c r="N24" s="260"/>
    </row>
    <row r="25" spans="1:14" s="247" customFormat="1" ht="11.1" customHeight="1">
      <c r="A25" s="258" t="s">
        <v>400</v>
      </c>
      <c r="B25" s="408">
        <v>830</v>
      </c>
      <c r="C25" s="410"/>
      <c r="D25" s="458">
        <v>803</v>
      </c>
      <c r="E25" s="408"/>
      <c r="F25" s="414">
        <v>352</v>
      </c>
      <c r="G25" s="282"/>
      <c r="H25" s="458">
        <v>376</v>
      </c>
      <c r="I25" s="414"/>
      <c r="J25" s="414">
        <v>478</v>
      </c>
      <c r="K25" s="416"/>
      <c r="L25" s="458">
        <v>427</v>
      </c>
      <c r="M25" s="259"/>
      <c r="N25" s="260"/>
    </row>
    <row r="26" spans="1:14" s="247" customFormat="1" ht="5.55" customHeight="1">
      <c r="A26" s="258"/>
      <c r="B26" s="411"/>
      <c r="C26" s="410"/>
      <c r="D26" s="417"/>
      <c r="E26" s="411"/>
      <c r="F26" s="417"/>
      <c r="G26" s="282"/>
      <c r="H26" s="417"/>
      <c r="I26" s="417"/>
      <c r="J26" s="417"/>
      <c r="K26" s="416"/>
      <c r="L26" s="417"/>
      <c r="M26" s="261"/>
      <c r="N26" s="260"/>
    </row>
    <row r="27" spans="1:14" s="263" customFormat="1" ht="11.1" customHeight="1">
      <c r="A27" s="257" t="s">
        <v>401</v>
      </c>
      <c r="B27" s="412">
        <v>523</v>
      </c>
      <c r="C27" s="409"/>
      <c r="D27" s="418">
        <v>579</v>
      </c>
      <c r="E27" s="412"/>
      <c r="F27" s="418">
        <v>286</v>
      </c>
      <c r="G27" s="281"/>
      <c r="H27" s="418">
        <v>308</v>
      </c>
      <c r="I27" s="418"/>
      <c r="J27" s="418">
        <v>237</v>
      </c>
      <c r="K27" s="415"/>
      <c r="L27" s="418">
        <v>271</v>
      </c>
      <c r="M27" s="253"/>
      <c r="N27" s="262"/>
    </row>
    <row r="28" spans="1:14" ht="5.55" customHeight="1">
      <c r="A28" s="258"/>
      <c r="B28" s="408"/>
      <c r="C28" s="410"/>
      <c r="D28" s="458"/>
      <c r="E28" s="408"/>
      <c r="F28" s="414"/>
      <c r="G28" s="282"/>
      <c r="H28" s="458"/>
      <c r="I28" s="414"/>
      <c r="J28" s="414"/>
      <c r="K28" s="416"/>
      <c r="L28" s="458"/>
      <c r="M28" s="251"/>
      <c r="N28" s="256"/>
    </row>
    <row r="29" spans="1:14" s="255" customFormat="1" ht="11.1" customHeight="1">
      <c r="A29" s="257" t="s">
        <v>402</v>
      </c>
      <c r="B29" s="407">
        <v>466</v>
      </c>
      <c r="C29" s="409"/>
      <c r="D29" s="457">
        <v>542</v>
      </c>
      <c r="E29" s="407"/>
      <c r="F29" s="413">
        <v>221</v>
      </c>
      <c r="G29" s="281"/>
      <c r="H29" s="457">
        <v>270</v>
      </c>
      <c r="I29" s="413"/>
      <c r="J29" s="413">
        <v>245</v>
      </c>
      <c r="K29" s="415"/>
      <c r="L29" s="457">
        <v>272</v>
      </c>
      <c r="M29" s="253"/>
      <c r="N29" s="254"/>
    </row>
    <row r="30" spans="1:14" ht="5.55" customHeight="1">
      <c r="A30" s="257"/>
      <c r="B30" s="408"/>
      <c r="C30" s="410"/>
      <c r="D30" s="458"/>
      <c r="E30" s="408"/>
      <c r="F30" s="414"/>
      <c r="G30" s="282"/>
      <c r="H30" s="458"/>
      <c r="I30" s="414"/>
      <c r="J30" s="414"/>
      <c r="K30" s="416"/>
      <c r="L30" s="458"/>
      <c r="M30" s="251"/>
      <c r="N30" s="256"/>
    </row>
    <row r="31" spans="1:14" s="255" customFormat="1" ht="11.1" customHeight="1">
      <c r="A31" s="257" t="s">
        <v>403</v>
      </c>
      <c r="B31" s="407">
        <v>770</v>
      </c>
      <c r="C31" s="409"/>
      <c r="D31" s="457">
        <v>748</v>
      </c>
      <c r="E31" s="407"/>
      <c r="F31" s="413">
        <v>348</v>
      </c>
      <c r="G31" s="281"/>
      <c r="H31" s="457">
        <v>339</v>
      </c>
      <c r="I31" s="413"/>
      <c r="J31" s="413">
        <v>422</v>
      </c>
      <c r="K31" s="415"/>
      <c r="L31" s="457">
        <v>409</v>
      </c>
      <c r="M31" s="264"/>
      <c r="N31" s="254"/>
    </row>
    <row r="32" spans="1:14" ht="11.1" customHeight="1">
      <c r="A32" s="258" t="s">
        <v>404</v>
      </c>
      <c r="B32" s="408">
        <v>520</v>
      </c>
      <c r="C32" s="410"/>
      <c r="D32" s="458">
        <v>498</v>
      </c>
      <c r="E32" s="408"/>
      <c r="F32" s="414">
        <v>231</v>
      </c>
      <c r="G32" s="282"/>
      <c r="H32" s="458">
        <v>228</v>
      </c>
      <c r="I32" s="414"/>
      <c r="J32" s="414">
        <v>289</v>
      </c>
      <c r="K32" s="416"/>
      <c r="L32" s="458">
        <v>270</v>
      </c>
      <c r="M32" s="250"/>
      <c r="N32" s="256"/>
    </row>
    <row r="33" spans="1:24" ht="11.1" customHeight="1">
      <c r="A33" s="258" t="s">
        <v>405</v>
      </c>
      <c r="B33" s="408">
        <v>250</v>
      </c>
      <c r="C33" s="410"/>
      <c r="D33" s="458">
        <v>250</v>
      </c>
      <c r="E33" s="408"/>
      <c r="F33" s="414">
        <v>117</v>
      </c>
      <c r="G33" s="282"/>
      <c r="H33" s="458">
        <v>111</v>
      </c>
      <c r="I33" s="414"/>
      <c r="J33" s="414">
        <v>133</v>
      </c>
      <c r="K33" s="416"/>
      <c r="L33" s="458">
        <v>139</v>
      </c>
      <c r="M33" s="250"/>
      <c r="N33" s="256"/>
    </row>
    <row r="34" spans="1:24" ht="5.55" customHeight="1">
      <c r="A34" s="258"/>
      <c r="B34" s="408"/>
      <c r="C34" s="410"/>
      <c r="D34" s="458"/>
      <c r="E34" s="408"/>
      <c r="F34" s="414"/>
      <c r="G34" s="282"/>
      <c r="H34" s="458"/>
      <c r="I34" s="414"/>
      <c r="J34" s="414"/>
      <c r="K34" s="416"/>
      <c r="L34" s="458"/>
      <c r="M34" s="251"/>
      <c r="N34" s="256"/>
    </row>
    <row r="35" spans="1:24" s="255" customFormat="1" ht="11.1" customHeight="1">
      <c r="A35" s="257" t="s">
        <v>406</v>
      </c>
      <c r="B35" s="407">
        <v>560</v>
      </c>
      <c r="C35" s="409"/>
      <c r="D35" s="457">
        <v>490</v>
      </c>
      <c r="E35" s="407"/>
      <c r="F35" s="413">
        <v>255</v>
      </c>
      <c r="G35" s="281"/>
      <c r="H35" s="457">
        <v>222</v>
      </c>
      <c r="I35" s="413"/>
      <c r="J35" s="413">
        <v>305</v>
      </c>
      <c r="K35" s="415"/>
      <c r="L35" s="457">
        <v>268</v>
      </c>
      <c r="M35" s="253"/>
      <c r="N35" s="254"/>
    </row>
    <row r="36" spans="1:24" ht="5.55" customHeight="1">
      <c r="A36" s="258"/>
      <c r="B36" s="408"/>
      <c r="C36" s="410"/>
      <c r="D36" s="458"/>
      <c r="E36" s="408"/>
      <c r="F36" s="414"/>
      <c r="G36" s="282"/>
      <c r="H36" s="458"/>
      <c r="I36" s="414"/>
      <c r="J36" s="414"/>
      <c r="K36" s="416"/>
      <c r="L36" s="458"/>
      <c r="M36" s="251"/>
      <c r="N36" s="256"/>
    </row>
    <row r="37" spans="1:24" ht="11.1" customHeight="1">
      <c r="A37" s="257" t="s">
        <v>417</v>
      </c>
      <c r="B37" s="443">
        <v>625</v>
      </c>
      <c r="C37" s="409"/>
      <c r="D37" s="457">
        <v>627</v>
      </c>
      <c r="E37" s="407"/>
      <c r="F37" s="449">
        <v>385</v>
      </c>
      <c r="G37" s="451"/>
      <c r="H37" s="457">
        <v>367</v>
      </c>
      <c r="I37" s="413"/>
      <c r="J37" s="457">
        <v>240</v>
      </c>
      <c r="K37" s="459"/>
      <c r="L37" s="457">
        <v>260</v>
      </c>
      <c r="M37" s="250"/>
      <c r="N37" s="256"/>
      <c r="P37" s="457"/>
      <c r="Q37" s="457"/>
      <c r="R37" s="457"/>
      <c r="S37" s="459"/>
      <c r="T37" s="457"/>
      <c r="U37" s="457"/>
      <c r="V37" s="457"/>
      <c r="W37" s="459"/>
      <c r="X37" s="457"/>
    </row>
    <row r="38" spans="1:24" ht="11.1" customHeight="1">
      <c r="A38" s="258" t="s">
        <v>418</v>
      </c>
      <c r="B38" s="444">
        <v>93</v>
      </c>
      <c r="C38" s="410"/>
      <c r="D38" s="458">
        <v>83</v>
      </c>
      <c r="E38" s="408"/>
      <c r="F38" s="450">
        <v>39</v>
      </c>
      <c r="G38" s="452"/>
      <c r="H38" s="458">
        <v>48</v>
      </c>
      <c r="I38" s="414"/>
      <c r="J38" s="458">
        <v>54</v>
      </c>
      <c r="K38" s="460"/>
      <c r="L38" s="458">
        <v>35</v>
      </c>
      <c r="M38" s="259"/>
      <c r="N38" s="256"/>
      <c r="P38" s="458"/>
      <c r="Q38" s="458"/>
      <c r="R38" s="458"/>
      <c r="S38" s="460"/>
      <c r="T38" s="458"/>
      <c r="U38" s="458"/>
      <c r="V38" s="458"/>
      <c r="W38" s="460"/>
      <c r="X38" s="458"/>
    </row>
    <row r="39" spans="1:24" ht="11.1" customHeight="1">
      <c r="A39" s="258" t="s">
        <v>419</v>
      </c>
      <c r="B39" s="444">
        <v>100</v>
      </c>
      <c r="C39" s="410"/>
      <c r="D39" s="458">
        <v>111</v>
      </c>
      <c r="E39" s="408"/>
      <c r="F39" s="450">
        <v>58</v>
      </c>
      <c r="G39" s="452"/>
      <c r="H39" s="458">
        <v>64</v>
      </c>
      <c r="I39" s="414"/>
      <c r="J39" s="458">
        <v>42</v>
      </c>
      <c r="K39" s="460"/>
      <c r="L39" s="458">
        <v>47</v>
      </c>
      <c r="M39" s="250"/>
      <c r="N39" s="256"/>
      <c r="P39" s="458"/>
      <c r="Q39" s="458"/>
      <c r="R39" s="458"/>
      <c r="S39" s="460"/>
      <c r="T39" s="458"/>
      <c r="U39" s="458"/>
      <c r="V39" s="458"/>
      <c r="W39" s="460"/>
      <c r="X39" s="458"/>
    </row>
    <row r="40" spans="1:24" ht="11.1" customHeight="1">
      <c r="A40" s="258" t="s">
        <v>420</v>
      </c>
      <c r="B40" s="444">
        <v>75</v>
      </c>
      <c r="C40" s="410"/>
      <c r="D40" s="458">
        <v>76</v>
      </c>
      <c r="E40" s="408"/>
      <c r="F40" s="450">
        <v>49</v>
      </c>
      <c r="G40" s="452"/>
      <c r="H40" s="458">
        <v>44</v>
      </c>
      <c r="I40" s="414"/>
      <c r="J40" s="458">
        <v>26</v>
      </c>
      <c r="K40" s="460"/>
      <c r="L40" s="458">
        <v>32</v>
      </c>
      <c r="M40" s="250"/>
      <c r="N40" s="256"/>
      <c r="P40" s="458"/>
      <c r="Q40" s="458"/>
      <c r="R40" s="458"/>
      <c r="S40" s="460"/>
      <c r="T40" s="458"/>
      <c r="U40" s="458"/>
      <c r="V40" s="458"/>
      <c r="W40" s="460"/>
      <c r="X40" s="458"/>
    </row>
    <row r="41" spans="1:24" s="255" customFormat="1" ht="11.1" customHeight="1">
      <c r="A41" s="258" t="s">
        <v>421</v>
      </c>
      <c r="B41" s="444">
        <v>75</v>
      </c>
      <c r="C41" s="410"/>
      <c r="D41" s="458">
        <v>67</v>
      </c>
      <c r="E41" s="408"/>
      <c r="F41" s="450">
        <v>46</v>
      </c>
      <c r="G41" s="452"/>
      <c r="H41" s="458">
        <v>33</v>
      </c>
      <c r="I41" s="414"/>
      <c r="J41" s="458">
        <v>29</v>
      </c>
      <c r="K41" s="460"/>
      <c r="L41" s="458">
        <v>34</v>
      </c>
      <c r="M41" s="250"/>
      <c r="N41" s="254"/>
      <c r="P41" s="458"/>
      <c r="Q41" s="458"/>
      <c r="R41" s="458"/>
      <c r="S41" s="460"/>
      <c r="T41" s="458"/>
      <c r="U41" s="458"/>
      <c r="V41" s="458"/>
      <c r="W41" s="460"/>
      <c r="X41" s="458"/>
    </row>
    <row r="42" spans="1:24" ht="11.1" customHeight="1">
      <c r="A42" s="258" t="s">
        <v>422</v>
      </c>
      <c r="B42" s="444">
        <v>282</v>
      </c>
      <c r="C42" s="410"/>
      <c r="D42" s="458">
        <v>290</v>
      </c>
      <c r="E42" s="408"/>
      <c r="F42" s="450">
        <v>193</v>
      </c>
      <c r="G42" s="452"/>
      <c r="H42" s="458">
        <v>178</v>
      </c>
      <c r="I42" s="414"/>
      <c r="J42" s="458">
        <v>89</v>
      </c>
      <c r="K42" s="460"/>
      <c r="L42" s="458">
        <v>112</v>
      </c>
      <c r="M42" s="250"/>
      <c r="N42" s="256"/>
      <c r="P42" s="458"/>
      <c r="Q42" s="458"/>
      <c r="R42" s="458"/>
      <c r="S42" s="460"/>
      <c r="T42" s="458"/>
      <c r="U42" s="458"/>
      <c r="V42" s="458"/>
      <c r="W42" s="460"/>
      <c r="X42" s="458"/>
    </row>
    <row r="43" spans="1:24" ht="5.55" customHeight="1">
      <c r="A43" s="242"/>
      <c r="B43" s="408"/>
      <c r="C43" s="410"/>
      <c r="D43" s="458"/>
      <c r="E43" s="408"/>
      <c r="F43" s="414"/>
      <c r="G43" s="282"/>
      <c r="H43" s="458"/>
      <c r="I43" s="414"/>
      <c r="J43" s="414"/>
      <c r="K43" s="416"/>
      <c r="L43" s="458"/>
      <c r="M43" s="251"/>
      <c r="N43" s="256"/>
      <c r="P43" s="458"/>
      <c r="Q43" s="458"/>
      <c r="R43" s="458"/>
      <c r="S43" s="282"/>
      <c r="T43" s="458"/>
      <c r="U43" s="458"/>
      <c r="V43" s="458"/>
      <c r="W43" s="460"/>
      <c r="X43" s="458"/>
    </row>
    <row r="44" spans="1:24" s="255" customFormat="1" ht="11.1" customHeight="1">
      <c r="A44" s="257" t="s">
        <v>407</v>
      </c>
      <c r="B44" s="441">
        <v>1079</v>
      </c>
      <c r="C44" s="410"/>
      <c r="D44" s="457">
        <v>1090</v>
      </c>
      <c r="E44" s="408"/>
      <c r="F44" s="445">
        <v>485</v>
      </c>
      <c r="G44" s="447"/>
      <c r="H44" s="457">
        <v>498</v>
      </c>
      <c r="I44" s="414"/>
      <c r="J44" s="453">
        <v>594</v>
      </c>
      <c r="K44" s="455"/>
      <c r="L44" s="457">
        <v>592</v>
      </c>
      <c r="M44" s="253"/>
      <c r="N44" s="254"/>
      <c r="P44" s="458"/>
      <c r="Q44" s="458"/>
      <c r="R44" s="457"/>
      <c r="S44" s="459"/>
      <c r="T44" s="458"/>
      <c r="U44" s="458"/>
      <c r="V44" s="457"/>
      <c r="W44" s="459"/>
      <c r="X44" s="458"/>
    </row>
    <row r="45" spans="1:24" ht="11.1" customHeight="1">
      <c r="A45" s="258" t="s">
        <v>408</v>
      </c>
      <c r="B45" s="442">
        <v>10</v>
      </c>
      <c r="C45" s="410"/>
      <c r="D45" s="458">
        <v>19</v>
      </c>
      <c r="E45" s="408"/>
      <c r="F45" s="446">
        <v>6</v>
      </c>
      <c r="G45" s="448"/>
      <c r="H45" s="458">
        <v>10</v>
      </c>
      <c r="I45" s="414"/>
      <c r="J45" s="454">
        <v>4</v>
      </c>
      <c r="K45" s="456"/>
      <c r="L45" s="458">
        <v>9</v>
      </c>
      <c r="M45" s="250"/>
      <c r="N45" s="256"/>
      <c r="P45" s="458"/>
      <c r="Q45" s="458"/>
      <c r="R45" s="458"/>
      <c r="S45" s="460"/>
      <c r="T45" s="458"/>
      <c r="U45" s="458"/>
      <c r="V45" s="458"/>
      <c r="W45" s="460"/>
      <c r="X45" s="458"/>
    </row>
    <row r="46" spans="1:24" ht="11.1" customHeight="1">
      <c r="A46" s="258" t="s">
        <v>409</v>
      </c>
      <c r="B46" s="442">
        <v>212</v>
      </c>
      <c r="C46" s="410"/>
      <c r="D46" s="458">
        <v>199</v>
      </c>
      <c r="E46" s="408"/>
      <c r="F46" s="446">
        <v>120</v>
      </c>
      <c r="G46" s="448"/>
      <c r="H46" s="458">
        <v>104</v>
      </c>
      <c r="I46" s="414"/>
      <c r="J46" s="454">
        <v>92</v>
      </c>
      <c r="K46" s="456"/>
      <c r="L46" s="458">
        <v>95</v>
      </c>
      <c r="M46" s="250"/>
      <c r="N46" s="256"/>
      <c r="P46" s="458"/>
      <c r="Q46" s="458"/>
      <c r="R46" s="458"/>
      <c r="S46" s="460"/>
      <c r="T46" s="458"/>
      <c r="U46" s="458"/>
      <c r="V46" s="458"/>
      <c r="W46" s="460"/>
      <c r="X46" s="458"/>
    </row>
    <row r="47" spans="1:24" ht="11.1" customHeight="1">
      <c r="A47" s="258" t="s">
        <v>410</v>
      </c>
      <c r="B47" s="442">
        <v>219</v>
      </c>
      <c r="C47" s="410"/>
      <c r="D47" s="458">
        <v>154</v>
      </c>
      <c r="E47" s="408"/>
      <c r="F47" s="446">
        <v>88</v>
      </c>
      <c r="G47" s="448"/>
      <c r="H47" s="458">
        <v>81</v>
      </c>
      <c r="I47" s="414"/>
      <c r="J47" s="454">
        <v>131</v>
      </c>
      <c r="K47" s="456"/>
      <c r="L47" s="458">
        <v>73</v>
      </c>
      <c r="M47" s="250"/>
      <c r="N47" s="256"/>
      <c r="P47" s="458"/>
      <c r="Q47" s="458"/>
      <c r="R47" s="458"/>
      <c r="S47" s="460"/>
      <c r="T47" s="458"/>
      <c r="U47" s="458"/>
      <c r="V47" s="458"/>
      <c r="W47" s="460"/>
      <c r="X47" s="458"/>
    </row>
    <row r="48" spans="1:24" ht="11.1" customHeight="1">
      <c r="A48" s="258" t="s">
        <v>411</v>
      </c>
      <c r="B48" s="442">
        <v>61</v>
      </c>
      <c r="C48" s="409"/>
      <c r="D48" s="458">
        <v>64</v>
      </c>
      <c r="E48" s="407"/>
      <c r="F48" s="446">
        <v>32</v>
      </c>
      <c r="G48" s="448"/>
      <c r="H48" s="458">
        <v>29</v>
      </c>
      <c r="I48" s="413"/>
      <c r="J48" s="454">
        <v>29</v>
      </c>
      <c r="K48" s="456"/>
      <c r="L48" s="458">
        <v>35</v>
      </c>
      <c r="M48" s="250"/>
      <c r="N48" s="256"/>
      <c r="P48" s="457"/>
      <c r="Q48" s="457"/>
      <c r="R48" s="458"/>
      <c r="S48" s="460"/>
      <c r="T48" s="457"/>
      <c r="U48" s="457"/>
      <c r="V48" s="458"/>
      <c r="W48" s="460"/>
      <c r="X48" s="457"/>
    </row>
    <row r="49" spans="1:24" ht="11.1" customHeight="1">
      <c r="A49" s="258" t="s">
        <v>412</v>
      </c>
      <c r="B49" s="442">
        <v>128</v>
      </c>
      <c r="C49" s="410"/>
      <c r="D49" s="458">
        <v>130</v>
      </c>
      <c r="E49" s="408"/>
      <c r="F49" s="446">
        <v>52</v>
      </c>
      <c r="G49" s="448"/>
      <c r="H49" s="458">
        <v>60</v>
      </c>
      <c r="I49" s="414"/>
      <c r="J49" s="454">
        <v>76</v>
      </c>
      <c r="K49" s="456"/>
      <c r="L49" s="458">
        <v>70</v>
      </c>
      <c r="M49" s="250"/>
      <c r="N49" s="256"/>
      <c r="P49" s="458"/>
      <c r="Q49" s="458"/>
      <c r="R49" s="458"/>
      <c r="S49" s="460"/>
      <c r="T49" s="458"/>
      <c r="U49" s="458"/>
      <c r="V49" s="458"/>
      <c r="W49" s="460"/>
      <c r="X49" s="458"/>
    </row>
    <row r="50" spans="1:24" ht="11.1" customHeight="1">
      <c r="A50" s="258" t="s">
        <v>413</v>
      </c>
      <c r="B50" s="442">
        <v>57</v>
      </c>
      <c r="C50" s="410"/>
      <c r="D50" s="458">
        <v>66</v>
      </c>
      <c r="E50" s="408"/>
      <c r="F50" s="446">
        <v>20</v>
      </c>
      <c r="G50" s="448"/>
      <c r="H50" s="458">
        <v>32</v>
      </c>
      <c r="I50" s="414"/>
      <c r="J50" s="454">
        <v>37</v>
      </c>
      <c r="K50" s="456"/>
      <c r="L50" s="458">
        <v>34</v>
      </c>
      <c r="M50" s="251"/>
      <c r="N50" s="256"/>
      <c r="P50" s="458"/>
      <c r="Q50" s="458"/>
      <c r="R50" s="458"/>
      <c r="S50" s="460"/>
      <c r="T50" s="458"/>
      <c r="U50" s="458"/>
      <c r="V50" s="458"/>
      <c r="W50" s="460"/>
      <c r="X50" s="458"/>
    </row>
    <row r="51" spans="1:24" s="255" customFormat="1" ht="11.1" customHeight="1">
      <c r="A51" s="258" t="s">
        <v>414</v>
      </c>
      <c r="B51" s="442">
        <v>210</v>
      </c>
      <c r="C51" s="410"/>
      <c r="D51" s="458">
        <v>248</v>
      </c>
      <c r="E51" s="408"/>
      <c r="F51" s="446">
        <v>78</v>
      </c>
      <c r="G51" s="448"/>
      <c r="H51" s="458">
        <v>98</v>
      </c>
      <c r="I51" s="414"/>
      <c r="J51" s="454">
        <v>132</v>
      </c>
      <c r="K51" s="456"/>
      <c r="L51" s="458">
        <v>150</v>
      </c>
      <c r="M51" s="253"/>
      <c r="N51" s="254"/>
      <c r="P51" s="458"/>
      <c r="Q51" s="458"/>
      <c r="R51" s="458"/>
      <c r="S51" s="460"/>
      <c r="T51" s="458"/>
      <c r="U51" s="458"/>
      <c r="V51" s="458"/>
      <c r="W51" s="460"/>
      <c r="X51" s="458"/>
    </row>
    <row r="52" spans="1:24" ht="11.1" customHeight="1">
      <c r="A52" s="258" t="s">
        <v>415</v>
      </c>
      <c r="B52" s="442">
        <v>121</v>
      </c>
      <c r="C52" s="410"/>
      <c r="D52" s="458">
        <v>142</v>
      </c>
      <c r="E52" s="408"/>
      <c r="F52" s="446">
        <v>60</v>
      </c>
      <c r="G52" s="448"/>
      <c r="H52" s="458">
        <v>66</v>
      </c>
      <c r="I52" s="414"/>
      <c r="J52" s="454">
        <v>61</v>
      </c>
      <c r="K52" s="456"/>
      <c r="L52" s="458">
        <v>76</v>
      </c>
      <c r="M52" s="250"/>
      <c r="N52" s="256"/>
      <c r="P52" s="458"/>
      <c r="Q52" s="458"/>
      <c r="R52" s="458"/>
      <c r="S52" s="460"/>
      <c r="T52" s="458"/>
      <c r="U52" s="458"/>
      <c r="V52" s="458"/>
      <c r="W52" s="460"/>
      <c r="X52" s="458"/>
    </row>
    <row r="53" spans="1:24" ht="11.1" customHeight="1">
      <c r="A53" s="258" t="s">
        <v>416</v>
      </c>
      <c r="B53" s="442">
        <v>61</v>
      </c>
      <c r="C53" s="410"/>
      <c r="D53" s="458">
        <v>68</v>
      </c>
      <c r="E53" s="408"/>
      <c r="F53" s="446">
        <v>29</v>
      </c>
      <c r="G53" s="448"/>
      <c r="H53" s="458">
        <v>18</v>
      </c>
      <c r="I53" s="414"/>
      <c r="J53" s="454">
        <v>32</v>
      </c>
      <c r="K53" s="456"/>
      <c r="L53" s="458">
        <v>50</v>
      </c>
      <c r="M53" s="250"/>
      <c r="N53" s="256"/>
      <c r="P53" s="458"/>
      <c r="Q53" s="458"/>
      <c r="R53" s="458"/>
      <c r="S53" s="460"/>
      <c r="T53" s="458"/>
      <c r="U53" s="458"/>
      <c r="V53" s="458"/>
      <c r="W53" s="460"/>
      <c r="X53" s="458"/>
    </row>
    <row r="54" spans="1:24" ht="5.55" customHeight="1">
      <c r="A54" s="258"/>
      <c r="B54" s="408"/>
      <c r="C54" s="410"/>
      <c r="D54" s="458"/>
      <c r="E54" s="408"/>
      <c r="F54" s="414"/>
      <c r="G54" s="282"/>
      <c r="H54" s="458"/>
      <c r="I54" s="414"/>
      <c r="J54" s="414"/>
      <c r="K54" s="416"/>
      <c r="L54" s="458"/>
      <c r="M54" s="250"/>
      <c r="N54" s="256"/>
    </row>
    <row r="55" spans="1:24" s="255" customFormat="1" ht="11.1" customHeight="1">
      <c r="A55" s="257" t="s">
        <v>423</v>
      </c>
      <c r="B55" s="407">
        <v>3178</v>
      </c>
      <c r="C55" s="409"/>
      <c r="D55" s="457">
        <v>2547</v>
      </c>
      <c r="E55" s="407"/>
      <c r="F55" s="413">
        <v>1121</v>
      </c>
      <c r="G55" s="281"/>
      <c r="H55" s="457">
        <v>1132</v>
      </c>
      <c r="I55" s="413"/>
      <c r="J55" s="413">
        <v>2057</v>
      </c>
      <c r="K55" s="415"/>
      <c r="L55" s="457">
        <v>1415</v>
      </c>
      <c r="M55" s="253"/>
      <c r="N55" s="254"/>
    </row>
    <row r="56" spans="1:24" ht="11.1" customHeight="1">
      <c r="A56" s="258" t="s">
        <v>424</v>
      </c>
      <c r="B56" s="408">
        <v>2050</v>
      </c>
      <c r="C56" s="410"/>
      <c r="D56" s="458">
        <v>1813</v>
      </c>
      <c r="E56" s="408"/>
      <c r="F56" s="414">
        <v>809</v>
      </c>
      <c r="G56" s="282"/>
      <c r="H56" s="458">
        <v>825</v>
      </c>
      <c r="I56" s="414"/>
      <c r="J56" s="414">
        <v>1241</v>
      </c>
      <c r="K56" s="416"/>
      <c r="L56" s="458">
        <v>988</v>
      </c>
      <c r="M56" s="259"/>
      <c r="N56" s="256"/>
    </row>
    <row r="57" spans="1:24" ht="11.1" customHeight="1">
      <c r="A57" s="258" t="s">
        <v>425</v>
      </c>
      <c r="B57" s="408">
        <v>224</v>
      </c>
      <c r="C57" s="410"/>
      <c r="D57" s="458">
        <v>191</v>
      </c>
      <c r="E57" s="408"/>
      <c r="F57" s="414">
        <v>78</v>
      </c>
      <c r="G57" s="282"/>
      <c r="H57" s="458">
        <v>94</v>
      </c>
      <c r="I57" s="414"/>
      <c r="J57" s="414">
        <v>146</v>
      </c>
      <c r="K57" s="416"/>
      <c r="L57" s="458">
        <v>97</v>
      </c>
      <c r="M57" s="250"/>
      <c r="N57" s="256"/>
    </row>
    <row r="58" spans="1:24" ht="11.1" customHeight="1">
      <c r="A58" s="258" t="s">
        <v>426</v>
      </c>
      <c r="B58" s="408">
        <v>213</v>
      </c>
      <c r="C58" s="410"/>
      <c r="D58" s="458">
        <v>194</v>
      </c>
      <c r="E58" s="408"/>
      <c r="F58" s="414">
        <v>88</v>
      </c>
      <c r="G58" s="282"/>
      <c r="H58" s="458">
        <v>93</v>
      </c>
      <c r="I58" s="414"/>
      <c r="J58" s="414">
        <v>125</v>
      </c>
      <c r="K58" s="416"/>
      <c r="L58" s="458">
        <v>101</v>
      </c>
      <c r="M58" s="250"/>
      <c r="N58" s="256"/>
    </row>
    <row r="59" spans="1:24" ht="11.1" customHeight="1">
      <c r="A59" s="258" t="s">
        <v>427</v>
      </c>
      <c r="B59" s="408">
        <v>691</v>
      </c>
      <c r="C59" s="410"/>
      <c r="D59" s="458">
        <v>349</v>
      </c>
      <c r="E59" s="408"/>
      <c r="F59" s="414">
        <v>146</v>
      </c>
      <c r="G59" s="282"/>
      <c r="H59" s="458">
        <v>120</v>
      </c>
      <c r="I59" s="414"/>
      <c r="J59" s="414">
        <v>545</v>
      </c>
      <c r="K59" s="416"/>
      <c r="L59" s="458">
        <v>229</v>
      </c>
      <c r="M59" s="250"/>
      <c r="N59" s="256"/>
    </row>
    <row r="60" spans="1:24" ht="5.55" customHeight="1">
      <c r="A60" s="258"/>
      <c r="B60" s="408"/>
      <c r="C60" s="410"/>
      <c r="D60" s="458"/>
      <c r="E60" s="408"/>
      <c r="F60" s="414"/>
      <c r="G60" s="282"/>
      <c r="H60" s="458"/>
      <c r="I60" s="414"/>
      <c r="J60" s="414"/>
      <c r="K60" s="416"/>
      <c r="L60" s="458"/>
      <c r="M60" s="251"/>
      <c r="N60" s="256"/>
    </row>
    <row r="61" spans="1:24" s="255" customFormat="1" ht="11.1" customHeight="1">
      <c r="A61" s="257" t="s">
        <v>428</v>
      </c>
      <c r="B61" s="407">
        <v>5431</v>
      </c>
      <c r="C61" s="409"/>
      <c r="D61" s="457">
        <v>6476</v>
      </c>
      <c r="E61" s="407"/>
      <c r="F61" s="413">
        <v>1423</v>
      </c>
      <c r="G61" s="281"/>
      <c r="H61" s="457">
        <v>1554</v>
      </c>
      <c r="I61" s="413"/>
      <c r="J61" s="413">
        <v>4008</v>
      </c>
      <c r="K61" s="415"/>
      <c r="L61" s="457">
        <v>4922</v>
      </c>
      <c r="M61" s="264"/>
      <c r="N61" s="254"/>
    </row>
    <row r="62" spans="1:24" ht="11.1" customHeight="1">
      <c r="A62" s="258" t="s">
        <v>429</v>
      </c>
      <c r="B62" s="408">
        <v>2537</v>
      </c>
      <c r="C62" s="410"/>
      <c r="D62" s="458">
        <v>2881</v>
      </c>
      <c r="E62" s="408"/>
      <c r="F62" s="414">
        <v>647</v>
      </c>
      <c r="G62" s="282"/>
      <c r="H62" s="458">
        <v>728</v>
      </c>
      <c r="I62" s="414"/>
      <c r="J62" s="414">
        <v>1890</v>
      </c>
      <c r="K62" s="416"/>
      <c r="L62" s="458">
        <v>2153</v>
      </c>
      <c r="M62" s="250"/>
      <c r="N62" s="256"/>
    </row>
    <row r="63" spans="1:24" ht="11.1" customHeight="1">
      <c r="A63" s="258" t="s">
        <v>430</v>
      </c>
      <c r="B63" s="408">
        <v>583</v>
      </c>
      <c r="C63" s="410"/>
      <c r="D63" s="458">
        <v>711</v>
      </c>
      <c r="E63" s="408"/>
      <c r="F63" s="414">
        <v>171</v>
      </c>
      <c r="G63" s="282"/>
      <c r="H63" s="458">
        <v>242</v>
      </c>
      <c r="I63" s="414"/>
      <c r="J63" s="414">
        <v>412</v>
      </c>
      <c r="K63" s="416"/>
      <c r="L63" s="458">
        <v>469</v>
      </c>
      <c r="M63" s="250"/>
      <c r="N63" s="256"/>
    </row>
    <row r="64" spans="1:24" ht="11.1" customHeight="1">
      <c r="A64" s="258" t="s">
        <v>431</v>
      </c>
      <c r="B64" s="408">
        <v>2311</v>
      </c>
      <c r="C64" s="410"/>
      <c r="D64" s="458">
        <v>2884</v>
      </c>
      <c r="E64" s="408"/>
      <c r="F64" s="414">
        <v>605</v>
      </c>
      <c r="G64" s="282"/>
      <c r="H64" s="458">
        <v>584</v>
      </c>
      <c r="I64" s="414"/>
      <c r="J64" s="414">
        <v>1706</v>
      </c>
      <c r="K64" s="416"/>
      <c r="L64" s="458">
        <v>2300</v>
      </c>
      <c r="M64" s="250"/>
      <c r="N64" s="256"/>
    </row>
    <row r="65" spans="1:14" ht="5.55" customHeight="1">
      <c r="A65" s="258"/>
      <c r="B65" s="408"/>
      <c r="C65" s="410"/>
      <c r="D65" s="458"/>
      <c r="E65" s="408"/>
      <c r="F65" s="414"/>
      <c r="G65" s="282"/>
      <c r="H65" s="458"/>
      <c r="I65" s="414"/>
      <c r="J65" s="414"/>
      <c r="K65" s="416"/>
      <c r="L65" s="458"/>
      <c r="M65" s="251"/>
      <c r="N65" s="256"/>
    </row>
    <row r="66" spans="1:14" s="255" customFormat="1" ht="11.1" customHeight="1">
      <c r="A66" s="257" t="s">
        <v>432</v>
      </c>
      <c r="B66" s="407">
        <v>196</v>
      </c>
      <c r="C66" s="409"/>
      <c r="D66" s="457">
        <v>177</v>
      </c>
      <c r="E66" s="407"/>
      <c r="F66" s="413">
        <v>119</v>
      </c>
      <c r="G66" s="281"/>
      <c r="H66" s="457">
        <v>112</v>
      </c>
      <c r="I66" s="413"/>
      <c r="J66" s="413">
        <v>77</v>
      </c>
      <c r="K66" s="415"/>
      <c r="L66" s="457">
        <v>65</v>
      </c>
      <c r="M66" s="253"/>
      <c r="N66" s="254"/>
    </row>
    <row r="67" spans="1:14" ht="11.1" customHeight="1">
      <c r="A67" s="258" t="s">
        <v>433</v>
      </c>
      <c r="B67" s="408">
        <v>140</v>
      </c>
      <c r="C67" s="410"/>
      <c r="D67" s="458">
        <v>134</v>
      </c>
      <c r="E67" s="408"/>
      <c r="F67" s="414">
        <v>88</v>
      </c>
      <c r="G67" s="282"/>
      <c r="H67" s="458">
        <v>90</v>
      </c>
      <c r="I67" s="414"/>
      <c r="J67" s="414">
        <v>52</v>
      </c>
      <c r="K67" s="416"/>
      <c r="L67" s="458">
        <v>44</v>
      </c>
      <c r="M67" s="250"/>
      <c r="N67" s="256"/>
    </row>
    <row r="68" spans="1:14" ht="11.1" customHeight="1">
      <c r="A68" s="258" t="s">
        <v>434</v>
      </c>
      <c r="B68" s="408">
        <v>56</v>
      </c>
      <c r="C68" s="410"/>
      <c r="D68" s="458">
        <v>43</v>
      </c>
      <c r="E68" s="408"/>
      <c r="F68" s="414">
        <v>31</v>
      </c>
      <c r="G68" s="282"/>
      <c r="H68" s="458">
        <v>22</v>
      </c>
      <c r="I68" s="414"/>
      <c r="J68" s="414">
        <v>25</v>
      </c>
      <c r="K68" s="416"/>
      <c r="L68" s="458">
        <v>21</v>
      </c>
      <c r="M68" s="250"/>
      <c r="N68" s="256"/>
    </row>
    <row r="69" spans="1:14" ht="5.55" customHeight="1">
      <c r="A69" s="258"/>
      <c r="B69" s="408"/>
      <c r="C69" s="410"/>
      <c r="D69" s="458"/>
      <c r="E69" s="408"/>
      <c r="F69" s="414"/>
      <c r="G69" s="282"/>
      <c r="H69" s="458"/>
      <c r="I69" s="414"/>
      <c r="J69" s="414"/>
      <c r="K69" s="416"/>
      <c r="L69" s="458"/>
      <c r="M69" s="251"/>
      <c r="N69" s="256"/>
    </row>
    <row r="70" spans="1:14" s="255" customFormat="1" ht="11.1" customHeight="1">
      <c r="A70" s="257" t="s">
        <v>435</v>
      </c>
      <c r="B70" s="407">
        <v>1338</v>
      </c>
      <c r="C70" s="409"/>
      <c r="D70" s="457">
        <v>1475</v>
      </c>
      <c r="E70" s="407"/>
      <c r="F70" s="413">
        <v>761</v>
      </c>
      <c r="G70" s="281"/>
      <c r="H70" s="457">
        <v>874</v>
      </c>
      <c r="I70" s="413"/>
      <c r="J70" s="413">
        <v>577</v>
      </c>
      <c r="K70" s="415"/>
      <c r="L70" s="457">
        <v>601</v>
      </c>
      <c r="M70" s="253"/>
      <c r="N70" s="254"/>
    </row>
    <row r="71" spans="1:14" ht="11.1" customHeight="1">
      <c r="A71" s="258" t="s">
        <v>436</v>
      </c>
      <c r="B71" s="408">
        <v>378</v>
      </c>
      <c r="C71" s="410"/>
      <c r="D71" s="458">
        <v>493</v>
      </c>
      <c r="E71" s="408"/>
      <c r="F71" s="414">
        <v>213</v>
      </c>
      <c r="G71" s="282"/>
      <c r="H71" s="458">
        <v>300</v>
      </c>
      <c r="I71" s="414"/>
      <c r="J71" s="414">
        <v>165</v>
      </c>
      <c r="K71" s="416"/>
      <c r="L71" s="458">
        <v>193</v>
      </c>
      <c r="M71" s="250"/>
      <c r="N71" s="256"/>
    </row>
    <row r="72" spans="1:14" ht="11.1" customHeight="1">
      <c r="A72" s="258" t="s">
        <v>437</v>
      </c>
      <c r="B72" s="408">
        <v>116</v>
      </c>
      <c r="C72" s="410"/>
      <c r="D72" s="458">
        <v>140</v>
      </c>
      <c r="E72" s="408"/>
      <c r="F72" s="414">
        <v>74</v>
      </c>
      <c r="G72" s="282"/>
      <c r="H72" s="458">
        <v>92</v>
      </c>
      <c r="I72" s="414"/>
      <c r="J72" s="414">
        <v>42</v>
      </c>
      <c r="K72" s="416"/>
      <c r="L72" s="458">
        <v>48</v>
      </c>
      <c r="M72" s="250"/>
      <c r="N72" s="256"/>
    </row>
    <row r="73" spans="1:14" ht="11.1" customHeight="1">
      <c r="A73" s="258" t="s">
        <v>438</v>
      </c>
      <c r="B73" s="408">
        <v>239</v>
      </c>
      <c r="C73" s="410"/>
      <c r="D73" s="458">
        <v>198</v>
      </c>
      <c r="E73" s="408"/>
      <c r="F73" s="414">
        <v>134</v>
      </c>
      <c r="G73" s="282"/>
      <c r="H73" s="458">
        <v>122</v>
      </c>
      <c r="I73" s="414"/>
      <c r="J73" s="414">
        <v>105</v>
      </c>
      <c r="K73" s="416"/>
      <c r="L73" s="458">
        <v>76</v>
      </c>
      <c r="M73" s="250"/>
      <c r="N73" s="256"/>
    </row>
    <row r="74" spans="1:14" ht="11.1" customHeight="1">
      <c r="A74" s="258" t="s">
        <v>439</v>
      </c>
      <c r="B74" s="408">
        <v>605</v>
      </c>
      <c r="C74" s="410"/>
      <c r="D74" s="458">
        <v>644</v>
      </c>
      <c r="E74" s="408"/>
      <c r="F74" s="414">
        <v>340</v>
      </c>
      <c r="G74" s="282"/>
      <c r="H74" s="458">
        <v>360</v>
      </c>
      <c r="I74" s="414"/>
      <c r="J74" s="414">
        <v>265</v>
      </c>
      <c r="K74" s="416"/>
      <c r="L74" s="458">
        <v>284</v>
      </c>
      <c r="M74" s="250"/>
      <c r="N74" s="256"/>
    </row>
    <row r="75" spans="1:14" ht="5.55" customHeight="1">
      <c r="A75" s="258"/>
      <c r="B75" s="408"/>
      <c r="C75" s="410"/>
      <c r="D75" s="458"/>
      <c r="E75" s="408"/>
      <c r="F75" s="414"/>
      <c r="G75" s="282"/>
      <c r="H75" s="458"/>
      <c r="I75" s="414"/>
      <c r="J75" s="414"/>
      <c r="K75" s="416"/>
      <c r="L75" s="458"/>
      <c r="M75" s="251"/>
      <c r="N75" s="256"/>
    </row>
    <row r="76" spans="1:14" s="255" customFormat="1" ht="11.1" customHeight="1">
      <c r="A76" s="257" t="s">
        <v>440</v>
      </c>
      <c r="B76" s="407">
        <v>1124</v>
      </c>
      <c r="C76" s="409"/>
      <c r="D76" s="457">
        <v>1283</v>
      </c>
      <c r="E76" s="407"/>
      <c r="F76" s="413">
        <v>705</v>
      </c>
      <c r="G76" s="281"/>
      <c r="H76" s="457">
        <v>777</v>
      </c>
      <c r="I76" s="413"/>
      <c r="J76" s="413">
        <v>419</v>
      </c>
      <c r="K76" s="415"/>
      <c r="L76" s="457">
        <v>506</v>
      </c>
      <c r="M76" s="253"/>
      <c r="N76" s="254"/>
    </row>
    <row r="77" spans="1:14" ht="5.55" customHeight="1">
      <c r="A77" s="258"/>
      <c r="B77" s="408"/>
      <c r="C77" s="410"/>
      <c r="D77" s="458"/>
      <c r="E77" s="408"/>
      <c r="F77" s="414"/>
      <c r="G77" s="282"/>
      <c r="H77" s="458"/>
      <c r="I77" s="414"/>
      <c r="J77" s="414"/>
      <c r="K77" s="416"/>
      <c r="L77" s="458"/>
      <c r="M77" s="251"/>
      <c r="N77" s="256"/>
    </row>
    <row r="78" spans="1:14" s="255" customFormat="1" ht="11.1" customHeight="1">
      <c r="A78" s="257" t="s">
        <v>441</v>
      </c>
      <c r="B78" s="407">
        <v>2559</v>
      </c>
      <c r="C78" s="409"/>
      <c r="D78" s="457">
        <v>2648</v>
      </c>
      <c r="E78" s="407"/>
      <c r="F78" s="413">
        <v>1209</v>
      </c>
      <c r="G78" s="281"/>
      <c r="H78" s="457">
        <v>1216</v>
      </c>
      <c r="I78" s="413"/>
      <c r="J78" s="413">
        <v>1350</v>
      </c>
      <c r="K78" s="415"/>
      <c r="L78" s="457">
        <v>1432</v>
      </c>
      <c r="M78" s="253"/>
      <c r="N78" s="254"/>
    </row>
    <row r="79" spans="1:14" ht="5.55" customHeight="1">
      <c r="A79" s="257"/>
      <c r="B79" s="408"/>
      <c r="C79" s="410"/>
      <c r="D79" s="458"/>
      <c r="E79" s="408"/>
      <c r="F79" s="414"/>
      <c r="G79" s="282"/>
      <c r="H79" s="458"/>
      <c r="I79" s="414"/>
      <c r="J79" s="414"/>
      <c r="K79" s="416"/>
      <c r="L79" s="458"/>
      <c r="M79" s="251"/>
      <c r="N79" s="256"/>
    </row>
    <row r="80" spans="1:14" s="255" customFormat="1" ht="11.1" customHeight="1">
      <c r="A80" s="257" t="s">
        <v>442</v>
      </c>
      <c r="B80" s="407">
        <v>1423</v>
      </c>
      <c r="C80" s="409"/>
      <c r="D80" s="457">
        <v>1511</v>
      </c>
      <c r="E80" s="407"/>
      <c r="F80" s="413">
        <v>633</v>
      </c>
      <c r="G80" s="281"/>
      <c r="H80" s="457">
        <v>620</v>
      </c>
      <c r="I80" s="413"/>
      <c r="J80" s="413">
        <v>790</v>
      </c>
      <c r="K80" s="415"/>
      <c r="L80" s="457">
        <v>891</v>
      </c>
      <c r="M80" s="253"/>
      <c r="N80" s="254"/>
    </row>
    <row r="81" spans="1:14" ht="5.55" customHeight="1">
      <c r="A81" s="258"/>
      <c r="B81" s="408"/>
      <c r="C81" s="410"/>
      <c r="D81" s="458"/>
      <c r="E81" s="408"/>
      <c r="F81" s="414"/>
      <c r="G81" s="282"/>
      <c r="H81" s="458"/>
      <c r="I81" s="414"/>
      <c r="J81" s="414"/>
      <c r="K81" s="416"/>
      <c r="L81" s="458"/>
      <c r="M81" s="251"/>
      <c r="N81" s="256"/>
    </row>
    <row r="82" spans="1:14" s="255" customFormat="1" ht="11.1" customHeight="1">
      <c r="A82" s="257" t="s">
        <v>443</v>
      </c>
      <c r="B82" s="407">
        <v>3343</v>
      </c>
      <c r="C82" s="409"/>
      <c r="D82" s="457">
        <v>3340</v>
      </c>
      <c r="E82" s="407"/>
      <c r="F82" s="413">
        <v>1539</v>
      </c>
      <c r="G82" s="281"/>
      <c r="H82" s="457">
        <v>1580</v>
      </c>
      <c r="I82" s="413"/>
      <c r="J82" s="413">
        <v>1804</v>
      </c>
      <c r="K82" s="415"/>
      <c r="L82" s="457">
        <v>1760</v>
      </c>
      <c r="M82" s="253"/>
      <c r="N82" s="254"/>
    </row>
    <row r="83" spans="1:14" ht="11.1" customHeight="1">
      <c r="A83" s="258" t="s">
        <v>513</v>
      </c>
      <c r="B83" s="408">
        <v>423</v>
      </c>
      <c r="C83" s="410"/>
      <c r="D83" s="458">
        <v>411</v>
      </c>
      <c r="E83" s="408"/>
      <c r="F83" s="414">
        <v>197</v>
      </c>
      <c r="G83" s="282"/>
      <c r="H83" s="458">
        <v>214</v>
      </c>
      <c r="I83" s="414"/>
      <c r="J83" s="414">
        <v>226</v>
      </c>
      <c r="K83" s="416"/>
      <c r="L83" s="458">
        <v>197</v>
      </c>
      <c r="M83" s="250"/>
      <c r="N83" s="256"/>
    </row>
    <row r="84" spans="1:14" ht="11.1" customHeight="1">
      <c r="A84" s="258" t="s">
        <v>514</v>
      </c>
      <c r="B84" s="408">
        <v>1068</v>
      </c>
      <c r="C84" s="410"/>
      <c r="D84" s="458">
        <v>1190</v>
      </c>
      <c r="E84" s="408"/>
      <c r="F84" s="414">
        <v>496</v>
      </c>
      <c r="G84" s="282"/>
      <c r="H84" s="458">
        <v>507</v>
      </c>
      <c r="I84" s="414"/>
      <c r="J84" s="414">
        <v>572</v>
      </c>
      <c r="K84" s="416"/>
      <c r="L84" s="458">
        <v>683</v>
      </c>
      <c r="M84" s="250"/>
      <c r="N84" s="256"/>
    </row>
    <row r="85" spans="1:14" ht="11.1" customHeight="1">
      <c r="A85" s="258" t="s">
        <v>515</v>
      </c>
      <c r="B85" s="408">
        <v>1852</v>
      </c>
      <c r="C85" s="410"/>
      <c r="D85" s="458">
        <v>1739</v>
      </c>
      <c r="E85" s="408"/>
      <c r="F85" s="414">
        <v>846</v>
      </c>
      <c r="G85" s="282"/>
      <c r="H85" s="458">
        <v>859</v>
      </c>
      <c r="I85" s="414"/>
      <c r="J85" s="414">
        <v>1006</v>
      </c>
      <c r="K85" s="416"/>
      <c r="L85" s="458">
        <v>880</v>
      </c>
      <c r="M85" s="250"/>
      <c r="N85" s="256"/>
    </row>
    <row r="86" spans="1:14" ht="5.55" customHeight="1">
      <c r="A86" s="258"/>
      <c r="B86" s="408"/>
      <c r="C86" s="410"/>
      <c r="D86" s="458"/>
      <c r="E86" s="408"/>
      <c r="F86" s="414"/>
      <c r="G86" s="282"/>
      <c r="H86" s="458"/>
      <c r="I86" s="414"/>
      <c r="J86" s="414"/>
      <c r="K86" s="416"/>
      <c r="L86" s="458"/>
      <c r="M86" s="251"/>
      <c r="N86" s="256"/>
    </row>
    <row r="87" spans="1:14" s="255" customFormat="1" ht="11.1" customHeight="1">
      <c r="A87" s="257" t="s">
        <v>444</v>
      </c>
      <c r="B87" s="407">
        <v>542</v>
      </c>
      <c r="C87" s="409"/>
      <c r="D87" s="457">
        <v>544</v>
      </c>
      <c r="E87" s="407"/>
      <c r="F87" s="413">
        <v>200</v>
      </c>
      <c r="G87" s="281"/>
      <c r="H87" s="457">
        <v>238</v>
      </c>
      <c r="I87" s="413"/>
      <c r="J87" s="413">
        <v>342</v>
      </c>
      <c r="K87" s="415"/>
      <c r="L87" s="457">
        <v>306</v>
      </c>
      <c r="M87" s="253"/>
      <c r="N87" s="254"/>
    </row>
    <row r="88" spans="1:14" ht="5.55" customHeight="1">
      <c r="A88" s="258"/>
      <c r="B88" s="408"/>
      <c r="C88" s="410"/>
      <c r="D88" s="458"/>
      <c r="E88" s="408"/>
      <c r="F88" s="414"/>
      <c r="G88" s="282"/>
      <c r="H88" s="458"/>
      <c r="I88" s="414"/>
      <c r="J88" s="414"/>
      <c r="K88" s="416"/>
      <c r="L88" s="458"/>
      <c r="M88" s="251"/>
      <c r="N88" s="256"/>
    </row>
    <row r="89" spans="1:14" ht="11.1" customHeight="1">
      <c r="A89" s="258" t="s">
        <v>445</v>
      </c>
      <c r="B89" s="408">
        <v>12</v>
      </c>
      <c r="C89" s="410"/>
      <c r="D89" s="458">
        <v>12</v>
      </c>
      <c r="E89" s="408"/>
      <c r="F89" s="414">
        <v>10</v>
      </c>
      <c r="G89" s="282"/>
      <c r="H89" s="458">
        <v>8</v>
      </c>
      <c r="I89" s="414"/>
      <c r="J89" s="414">
        <v>2</v>
      </c>
      <c r="K89" s="416"/>
      <c r="L89" s="458">
        <v>4</v>
      </c>
      <c r="M89" s="250"/>
      <c r="N89" s="268"/>
    </row>
    <row r="90" spans="1:14" ht="11.1" customHeight="1">
      <c r="A90" s="258" t="s">
        <v>446</v>
      </c>
      <c r="B90" s="408">
        <v>2</v>
      </c>
      <c r="C90" s="410"/>
      <c r="D90" s="458">
        <v>9</v>
      </c>
      <c r="E90" s="408"/>
      <c r="F90" s="414">
        <v>2</v>
      </c>
      <c r="G90" s="282"/>
      <c r="H90" s="458">
        <v>7</v>
      </c>
      <c r="I90" s="414"/>
      <c r="J90" s="460">
        <v>0</v>
      </c>
      <c r="K90" s="416"/>
      <c r="L90" s="460">
        <v>2</v>
      </c>
      <c r="M90" s="250"/>
      <c r="N90" s="268"/>
    </row>
    <row r="91" spans="1:14" ht="12.75" customHeight="1">
      <c r="A91" s="271"/>
      <c r="B91" s="268"/>
      <c r="C91" s="268"/>
      <c r="E91" s="272"/>
      <c r="F91" s="273"/>
      <c r="G91" s="268"/>
      <c r="H91" s="272"/>
      <c r="I91" s="272"/>
      <c r="J91" s="268"/>
      <c r="K91" s="250"/>
      <c r="L91" s="250"/>
      <c r="M91" s="268"/>
      <c r="N91" s="256"/>
    </row>
    <row r="92" spans="1:14" ht="12.75" customHeight="1">
      <c r="A92" s="271"/>
      <c r="B92" s="268"/>
      <c r="C92" s="268"/>
      <c r="D92" s="274"/>
      <c r="E92" s="272"/>
      <c r="F92" s="272"/>
      <c r="G92" s="268"/>
      <c r="H92" s="272"/>
      <c r="I92" s="272"/>
      <c r="J92" s="268"/>
      <c r="K92" s="268"/>
      <c r="L92" s="268"/>
      <c r="M92" s="268"/>
      <c r="N92" s="256"/>
    </row>
    <row r="93" spans="1:14" ht="12.75" customHeight="1">
      <c r="A93" s="271"/>
      <c r="B93" s="268"/>
      <c r="C93" s="268"/>
      <c r="D93" s="274"/>
      <c r="E93" s="272"/>
      <c r="F93" s="272"/>
      <c r="G93" s="268"/>
      <c r="H93" s="272"/>
      <c r="I93" s="272"/>
      <c r="J93" s="268"/>
      <c r="K93" s="268"/>
      <c r="L93" s="268"/>
      <c r="M93" s="268"/>
      <c r="N93" s="256"/>
    </row>
    <row r="94" spans="1:14" ht="12.75" customHeight="1">
      <c r="A94" s="271"/>
      <c r="B94" s="269"/>
      <c r="C94" s="269"/>
      <c r="D94" s="272"/>
      <c r="E94" s="272"/>
      <c r="F94" s="272"/>
      <c r="G94" s="268"/>
      <c r="H94" s="272"/>
      <c r="I94" s="272"/>
      <c r="J94" s="268"/>
      <c r="K94" s="268"/>
      <c r="L94" s="268"/>
      <c r="M94" s="268"/>
      <c r="N94" s="256"/>
    </row>
    <row r="95" spans="1:14" ht="12.75" customHeight="1">
      <c r="A95" s="275"/>
      <c r="B95" s="266"/>
      <c r="C95" s="266"/>
      <c r="D95" s="276"/>
      <c r="E95" s="276"/>
      <c r="F95" s="272"/>
      <c r="G95" s="268"/>
      <c r="H95" s="276"/>
      <c r="I95" s="272"/>
      <c r="J95" s="268"/>
      <c r="K95" s="268"/>
      <c r="L95" s="268"/>
      <c r="M95" s="277"/>
      <c r="N95" s="256"/>
    </row>
    <row r="96" spans="1:14" ht="12.75" customHeight="1">
      <c r="A96" s="278"/>
      <c r="B96" s="268"/>
      <c r="C96" s="268"/>
      <c r="D96" s="272"/>
      <c r="E96" s="272"/>
      <c r="F96" s="272"/>
      <c r="G96" s="268"/>
      <c r="H96" s="272"/>
      <c r="I96" s="272"/>
      <c r="J96" s="268"/>
      <c r="K96" s="268"/>
      <c r="L96" s="268"/>
      <c r="M96" s="268"/>
      <c r="N96" s="256"/>
    </row>
    <row r="97" spans="1:14" ht="12.75" customHeight="1">
      <c r="A97" s="279"/>
      <c r="B97" s="269"/>
      <c r="C97" s="269"/>
      <c r="D97" s="272"/>
      <c r="E97" s="272"/>
      <c r="F97" s="280"/>
      <c r="G97" s="267"/>
      <c r="H97" s="272"/>
      <c r="I97" s="272"/>
      <c r="J97" s="268"/>
      <c r="K97" s="268"/>
      <c r="L97" s="268"/>
      <c r="M97" s="268"/>
      <c r="N97" s="256"/>
    </row>
    <row r="98" spans="1:14" ht="12.75" customHeight="1">
      <c r="A98" s="279"/>
      <c r="B98" s="269"/>
      <c r="C98" s="269"/>
      <c r="D98" s="272"/>
      <c r="E98" s="272"/>
      <c r="F98" s="280"/>
      <c r="G98" s="267"/>
      <c r="H98" s="272"/>
      <c r="I98" s="272"/>
      <c r="J98" s="268"/>
      <c r="K98" s="268"/>
      <c r="L98" s="268"/>
      <c r="M98" s="268"/>
      <c r="N98" s="256"/>
    </row>
    <row r="99" spans="1:14" ht="12.75" customHeight="1">
      <c r="A99" s="279"/>
      <c r="B99" s="269"/>
      <c r="C99" s="269"/>
      <c r="D99" s="272"/>
      <c r="E99" s="272"/>
      <c r="F99" s="280"/>
      <c r="G99" s="267"/>
      <c r="H99" s="272"/>
      <c r="I99" s="272"/>
      <c r="J99" s="268"/>
      <c r="K99" s="268"/>
      <c r="L99" s="268"/>
      <c r="M99" s="268"/>
      <c r="N99" s="256"/>
    </row>
    <row r="100" spans="1:14" ht="12.75" customHeight="1">
      <c r="A100" s="279"/>
      <c r="B100" s="269"/>
      <c r="C100" s="269"/>
      <c r="D100" s="272"/>
      <c r="E100" s="272"/>
      <c r="F100" s="280"/>
      <c r="G100" s="267"/>
      <c r="H100" s="272"/>
      <c r="I100" s="272"/>
      <c r="J100" s="268"/>
      <c r="K100" s="268"/>
      <c r="L100" s="268"/>
      <c r="M100" s="268"/>
      <c r="N100" s="256"/>
    </row>
    <row r="101" spans="1:14" ht="12.75" customHeight="1">
      <c r="A101" s="279"/>
      <c r="B101" s="269"/>
      <c r="C101" s="269"/>
      <c r="D101" s="272"/>
      <c r="E101" s="272"/>
      <c r="F101" s="272"/>
      <c r="G101" s="268"/>
      <c r="H101" s="272"/>
      <c r="I101" s="272"/>
      <c r="J101" s="268"/>
      <c r="K101" s="268"/>
      <c r="L101" s="268"/>
      <c r="M101" s="268"/>
      <c r="N101" s="256"/>
    </row>
    <row r="102" spans="1:14" ht="12.75" customHeight="1">
      <c r="A102" s="279"/>
      <c r="B102" s="269"/>
      <c r="C102" s="269"/>
      <c r="D102" s="272"/>
      <c r="E102" s="272"/>
      <c r="F102" s="272"/>
      <c r="G102" s="268"/>
      <c r="H102" s="272"/>
      <c r="I102" s="272"/>
      <c r="J102" s="268"/>
      <c r="K102" s="268"/>
      <c r="L102" s="268"/>
      <c r="M102" s="268"/>
      <c r="N102" s="256"/>
    </row>
    <row r="103" spans="1:14" ht="12.75" customHeight="1">
      <c r="A103" s="279"/>
      <c r="B103" s="269"/>
      <c r="C103" s="269"/>
      <c r="D103" s="272"/>
      <c r="E103" s="272"/>
      <c r="F103" s="272"/>
      <c r="G103" s="268"/>
      <c r="H103" s="268"/>
      <c r="I103" s="268"/>
      <c r="J103" s="268"/>
      <c r="K103" s="268"/>
      <c r="L103" s="268"/>
      <c r="M103" s="268"/>
      <c r="N103" s="256"/>
    </row>
    <row r="104" spans="1:14" ht="12.75" customHeight="1">
      <c r="A104" s="279"/>
      <c r="B104" s="269"/>
      <c r="C104" s="269"/>
      <c r="D104" s="272"/>
      <c r="E104" s="272"/>
      <c r="F104" s="272"/>
      <c r="G104" s="268"/>
      <c r="H104" s="268"/>
      <c r="I104" s="268"/>
      <c r="J104" s="268"/>
      <c r="K104" s="268"/>
      <c r="L104" s="268"/>
      <c r="M104" s="268"/>
      <c r="N104" s="256"/>
    </row>
    <row r="105" spans="1:14" ht="12.75" customHeight="1">
      <c r="A105" s="279"/>
      <c r="B105" s="269"/>
      <c r="C105" s="269"/>
      <c r="D105" s="272"/>
      <c r="E105" s="272"/>
      <c r="F105" s="272"/>
      <c r="G105" s="268"/>
      <c r="H105" s="268"/>
      <c r="I105" s="268"/>
      <c r="J105" s="268"/>
      <c r="K105" s="268"/>
      <c r="L105" s="268"/>
      <c r="M105" s="268"/>
      <c r="N105" s="256"/>
    </row>
    <row r="106" spans="1:14" ht="12.75" customHeight="1">
      <c r="A106" s="279"/>
      <c r="B106" s="269"/>
      <c r="C106" s="269"/>
      <c r="D106" s="272"/>
      <c r="E106" s="272"/>
      <c r="F106" s="272"/>
      <c r="G106" s="268"/>
      <c r="H106" s="268"/>
      <c r="I106" s="268"/>
      <c r="J106" s="268"/>
      <c r="K106" s="268"/>
      <c r="L106" s="268"/>
      <c r="M106" s="268"/>
      <c r="N106" s="256"/>
    </row>
    <row r="107" spans="1:14" ht="12.75" customHeight="1">
      <c r="A107" s="279"/>
      <c r="B107" s="269"/>
      <c r="C107" s="269"/>
      <c r="D107" s="270"/>
      <c r="E107" s="270"/>
      <c r="F107" s="270"/>
      <c r="G107" s="256"/>
      <c r="H107" s="256"/>
      <c r="I107" s="268"/>
      <c r="J107" s="268"/>
      <c r="K107" s="268"/>
      <c r="L107" s="268"/>
      <c r="M107" s="268"/>
      <c r="N107" s="256"/>
    </row>
    <row r="108" spans="1:14" ht="12.75" customHeight="1">
      <c r="A108" s="279"/>
      <c r="B108" s="269"/>
      <c r="C108" s="269"/>
      <c r="D108" s="270"/>
      <c r="E108" s="270"/>
      <c r="F108" s="270"/>
      <c r="G108" s="256"/>
      <c r="H108" s="256"/>
      <c r="I108" s="268"/>
      <c r="J108" s="268"/>
      <c r="K108" s="268"/>
      <c r="L108" s="268"/>
      <c r="M108" s="268"/>
      <c r="N108" s="256"/>
    </row>
    <row r="109" spans="1:14">
      <c r="A109" s="279"/>
      <c r="B109" s="269"/>
      <c r="C109" s="269"/>
      <c r="D109" s="270"/>
      <c r="E109" s="270"/>
      <c r="F109" s="270"/>
      <c r="G109" s="256"/>
      <c r="H109" s="256"/>
      <c r="I109" s="268"/>
      <c r="J109" s="268"/>
      <c r="K109" s="268"/>
      <c r="L109" s="268"/>
      <c r="M109" s="268"/>
      <c r="N109" s="256"/>
    </row>
    <row r="110" spans="1:14">
      <c r="A110" s="279"/>
      <c r="B110" s="269"/>
      <c r="C110" s="269"/>
      <c r="D110" s="270"/>
      <c r="E110" s="270"/>
      <c r="F110" s="270"/>
      <c r="G110" s="256"/>
      <c r="H110" s="256"/>
      <c r="I110" s="268"/>
      <c r="J110" s="268"/>
      <c r="K110" s="268"/>
      <c r="L110" s="268"/>
      <c r="M110" s="268"/>
      <c r="N110" s="256"/>
    </row>
    <row r="111" spans="1:14">
      <c r="A111" s="279"/>
      <c r="B111" s="269"/>
      <c r="C111" s="269"/>
      <c r="D111" s="270"/>
      <c r="E111" s="270"/>
      <c r="F111" s="270"/>
      <c r="G111" s="256"/>
      <c r="H111" s="256"/>
      <c r="I111" s="268"/>
      <c r="J111" s="268"/>
      <c r="K111" s="268"/>
      <c r="L111" s="268"/>
      <c r="M111" s="268"/>
      <c r="N111" s="256"/>
    </row>
    <row r="112" spans="1:14">
      <c r="A112" s="279"/>
      <c r="B112" s="269"/>
      <c r="C112" s="269"/>
      <c r="D112" s="270"/>
      <c r="E112" s="270"/>
      <c r="F112" s="270"/>
      <c r="G112" s="256"/>
      <c r="H112" s="256"/>
      <c r="I112" s="268"/>
      <c r="J112" s="268"/>
      <c r="K112" s="268"/>
      <c r="L112" s="268"/>
      <c r="M112" s="268"/>
      <c r="N112" s="256"/>
    </row>
    <row r="113" spans="1:14">
      <c r="A113" s="279"/>
      <c r="B113" s="256"/>
      <c r="C113" s="256"/>
      <c r="D113" s="270"/>
      <c r="E113" s="270"/>
      <c r="F113" s="270"/>
      <c r="G113" s="256"/>
      <c r="H113" s="256"/>
      <c r="I113" s="268"/>
      <c r="J113" s="268"/>
      <c r="K113" s="268"/>
      <c r="L113" s="268"/>
      <c r="M113" s="268"/>
      <c r="N113" s="256"/>
    </row>
    <row r="114" spans="1:14">
      <c r="A114" s="279"/>
      <c r="B114" s="256"/>
      <c r="C114" s="256"/>
      <c r="D114" s="256"/>
      <c r="E114" s="256"/>
      <c r="F114" s="256"/>
      <c r="G114" s="256"/>
      <c r="H114" s="256"/>
      <c r="I114" s="268"/>
      <c r="J114" s="268"/>
      <c r="K114" s="268"/>
      <c r="L114" s="268"/>
      <c r="M114" s="268"/>
      <c r="N114" s="256"/>
    </row>
    <row r="115" spans="1:14">
      <c r="A115" s="279"/>
      <c r="B115" s="256"/>
      <c r="C115" s="256"/>
      <c r="D115" s="256"/>
      <c r="E115" s="256"/>
      <c r="F115" s="256"/>
      <c r="G115" s="256"/>
      <c r="H115" s="256"/>
      <c r="I115" s="268"/>
      <c r="J115" s="268"/>
      <c r="K115" s="268"/>
      <c r="L115" s="268"/>
      <c r="M115" s="268"/>
      <c r="N115" s="256"/>
    </row>
    <row r="116" spans="1:14">
      <c r="A116" s="279"/>
      <c r="B116" s="256"/>
      <c r="C116" s="256"/>
      <c r="D116" s="256"/>
      <c r="E116" s="256"/>
      <c r="F116" s="256"/>
      <c r="G116" s="256"/>
      <c r="H116" s="256"/>
      <c r="I116" s="268"/>
      <c r="J116" s="268"/>
      <c r="K116" s="268"/>
      <c r="L116" s="268"/>
      <c r="M116" s="268"/>
      <c r="N116" s="256"/>
    </row>
    <row r="117" spans="1:14">
      <c r="A117" s="279"/>
      <c r="B117" s="256"/>
      <c r="C117" s="256"/>
      <c r="D117" s="256"/>
      <c r="E117" s="256"/>
      <c r="F117" s="256"/>
      <c r="G117" s="256"/>
      <c r="H117" s="256"/>
      <c r="I117" s="268"/>
      <c r="J117" s="268"/>
      <c r="K117" s="268"/>
      <c r="L117" s="268"/>
      <c r="M117" s="268"/>
      <c r="N117" s="256"/>
    </row>
    <row r="118" spans="1:14">
      <c r="A118" s="279"/>
      <c r="B118" s="256"/>
      <c r="C118" s="256"/>
      <c r="D118" s="256"/>
      <c r="E118" s="256"/>
      <c r="F118" s="256"/>
      <c r="G118" s="256"/>
      <c r="H118" s="256"/>
      <c r="I118" s="268"/>
      <c r="J118" s="268"/>
      <c r="K118" s="268"/>
      <c r="L118" s="268"/>
      <c r="M118" s="268"/>
      <c r="N118" s="256"/>
    </row>
    <row r="119" spans="1:14">
      <c r="A119" s="279"/>
      <c r="B119" s="256"/>
      <c r="C119" s="256"/>
      <c r="D119" s="256"/>
      <c r="E119" s="256"/>
      <c r="F119" s="256"/>
      <c r="G119" s="256"/>
      <c r="H119" s="256"/>
      <c r="I119" s="268"/>
      <c r="J119" s="268"/>
      <c r="K119" s="268"/>
      <c r="L119" s="268"/>
      <c r="M119" s="268"/>
      <c r="N119" s="256"/>
    </row>
    <row r="120" spans="1:14">
      <c r="A120" s="279"/>
      <c r="B120" s="256"/>
      <c r="C120" s="256"/>
      <c r="D120" s="256"/>
      <c r="E120" s="256"/>
      <c r="F120" s="256"/>
      <c r="G120" s="256"/>
      <c r="H120" s="256"/>
      <c r="I120" s="268"/>
      <c r="J120" s="268"/>
      <c r="K120" s="268"/>
      <c r="L120" s="268"/>
      <c r="M120" s="268"/>
      <c r="N120" s="256"/>
    </row>
    <row r="121" spans="1:14">
      <c r="A121" s="279"/>
      <c r="B121" s="256"/>
      <c r="C121" s="256"/>
      <c r="D121" s="256"/>
      <c r="E121" s="256"/>
      <c r="F121" s="256"/>
      <c r="G121" s="256"/>
      <c r="H121" s="256"/>
      <c r="I121" s="268"/>
      <c r="J121" s="268"/>
      <c r="K121" s="268"/>
      <c r="L121" s="268"/>
      <c r="M121" s="268"/>
      <c r="N121" s="256"/>
    </row>
    <row r="122" spans="1:14">
      <c r="A122" s="279"/>
      <c r="B122" s="256"/>
      <c r="C122" s="256"/>
      <c r="D122" s="256"/>
      <c r="E122" s="256"/>
      <c r="F122" s="256"/>
      <c r="G122" s="256"/>
      <c r="H122" s="256"/>
      <c r="I122" s="268"/>
      <c r="J122" s="268"/>
      <c r="K122" s="268"/>
      <c r="L122" s="268"/>
      <c r="M122" s="268"/>
      <c r="N122" s="256"/>
    </row>
    <row r="123" spans="1:14">
      <c r="A123" s="279"/>
      <c r="B123" s="256"/>
      <c r="C123" s="256"/>
      <c r="D123" s="256"/>
      <c r="E123" s="256"/>
      <c r="F123" s="256"/>
      <c r="G123" s="256"/>
      <c r="H123" s="256"/>
      <c r="I123" s="268"/>
      <c r="J123" s="268"/>
      <c r="K123" s="268"/>
      <c r="L123" s="268"/>
      <c r="M123" s="268"/>
      <c r="N123" s="256"/>
    </row>
    <row r="124" spans="1:14">
      <c r="A124" s="279"/>
      <c r="B124" s="256"/>
      <c r="C124" s="256"/>
      <c r="D124" s="256"/>
      <c r="E124" s="256"/>
      <c r="F124" s="256"/>
      <c r="G124" s="256"/>
      <c r="H124" s="256"/>
      <c r="I124" s="268"/>
      <c r="J124" s="268"/>
      <c r="K124" s="268"/>
      <c r="L124" s="268"/>
      <c r="M124" s="268"/>
      <c r="N124" s="256"/>
    </row>
    <row r="125" spans="1:14">
      <c r="A125" s="279"/>
      <c r="B125" s="256"/>
      <c r="C125" s="256"/>
      <c r="D125" s="256"/>
      <c r="E125" s="256"/>
      <c r="F125" s="256"/>
      <c r="G125" s="256"/>
      <c r="H125" s="256"/>
      <c r="I125" s="268"/>
      <c r="J125" s="268"/>
      <c r="K125" s="268"/>
      <c r="L125" s="268"/>
      <c r="M125" s="268"/>
      <c r="N125" s="256"/>
    </row>
    <row r="126" spans="1:14">
      <c r="A126" s="279"/>
      <c r="B126" s="256"/>
      <c r="C126" s="256"/>
      <c r="D126" s="256"/>
      <c r="E126" s="256"/>
      <c r="F126" s="256"/>
      <c r="G126" s="256"/>
      <c r="H126" s="256"/>
      <c r="I126" s="268"/>
      <c r="J126" s="268"/>
      <c r="K126" s="268"/>
      <c r="L126" s="268"/>
      <c r="M126" s="268"/>
      <c r="N126" s="256"/>
    </row>
    <row r="127" spans="1:14">
      <c r="A127" s="279"/>
      <c r="B127" s="256"/>
      <c r="C127" s="256"/>
      <c r="D127" s="256"/>
      <c r="E127" s="256"/>
      <c r="F127" s="256"/>
      <c r="G127" s="256"/>
      <c r="H127" s="256"/>
      <c r="I127" s="268"/>
      <c r="J127" s="268"/>
      <c r="K127" s="268"/>
      <c r="L127" s="268"/>
      <c r="M127" s="268"/>
      <c r="N127" s="256"/>
    </row>
    <row r="128" spans="1:14">
      <c r="A128" s="279"/>
      <c r="B128" s="256"/>
      <c r="C128" s="256"/>
      <c r="D128" s="256"/>
      <c r="E128" s="256"/>
      <c r="F128" s="256"/>
      <c r="G128" s="256"/>
      <c r="H128" s="256"/>
      <c r="I128" s="268"/>
      <c r="J128" s="268"/>
      <c r="K128" s="268"/>
      <c r="L128" s="268"/>
      <c r="M128" s="268"/>
      <c r="N128" s="256"/>
    </row>
    <row r="129" spans="1:14">
      <c r="A129" s="279"/>
      <c r="B129" s="256"/>
      <c r="C129" s="256"/>
      <c r="D129" s="256"/>
      <c r="E129" s="256"/>
      <c r="F129" s="256"/>
      <c r="G129" s="256"/>
      <c r="H129" s="256"/>
      <c r="I129" s="268"/>
      <c r="J129" s="268"/>
      <c r="K129" s="268"/>
      <c r="L129" s="268"/>
      <c r="M129" s="268"/>
      <c r="N129" s="256"/>
    </row>
    <row r="130" spans="1:14">
      <c r="A130" s="279"/>
      <c r="B130" s="256"/>
      <c r="C130" s="256"/>
      <c r="D130" s="256"/>
      <c r="E130" s="256"/>
      <c r="F130" s="256"/>
      <c r="G130" s="256"/>
      <c r="H130" s="256"/>
      <c r="I130" s="268"/>
      <c r="J130" s="268"/>
      <c r="K130" s="268"/>
      <c r="L130" s="268"/>
      <c r="M130" s="268"/>
      <c r="N130" s="256"/>
    </row>
    <row r="131" spans="1:14">
      <c r="A131" s="279"/>
      <c r="B131" s="256"/>
      <c r="C131" s="256"/>
      <c r="D131" s="256"/>
      <c r="E131" s="256"/>
      <c r="F131" s="256"/>
      <c r="G131" s="256"/>
      <c r="H131" s="256"/>
      <c r="I131" s="268"/>
      <c r="J131" s="268"/>
      <c r="K131" s="268"/>
      <c r="L131" s="268"/>
      <c r="M131" s="268"/>
      <c r="N131" s="256"/>
    </row>
    <row r="132" spans="1:14">
      <c r="A132" s="279"/>
      <c r="B132" s="256"/>
      <c r="C132" s="256"/>
      <c r="D132" s="256"/>
      <c r="E132" s="256"/>
      <c r="F132" s="256"/>
      <c r="G132" s="256"/>
      <c r="H132" s="256"/>
      <c r="I132" s="268"/>
      <c r="J132" s="268"/>
      <c r="K132" s="268"/>
      <c r="L132" s="268"/>
      <c r="M132" s="268"/>
      <c r="N132" s="256"/>
    </row>
    <row r="133" spans="1:14">
      <c r="A133" s="279"/>
      <c r="B133" s="256"/>
      <c r="C133" s="256"/>
      <c r="D133" s="256"/>
      <c r="E133" s="256"/>
      <c r="F133" s="256"/>
      <c r="G133" s="256"/>
      <c r="H133" s="256"/>
      <c r="I133" s="268"/>
      <c r="J133" s="268"/>
      <c r="K133" s="268"/>
      <c r="L133" s="268"/>
      <c r="M133" s="268"/>
      <c r="N133" s="256"/>
    </row>
    <row r="134" spans="1:14">
      <c r="A134" s="279"/>
      <c r="B134" s="256"/>
      <c r="C134" s="256"/>
      <c r="D134" s="256"/>
      <c r="E134" s="256"/>
      <c r="F134" s="256"/>
      <c r="G134" s="256"/>
      <c r="H134" s="256"/>
      <c r="I134" s="268"/>
      <c r="J134" s="268"/>
      <c r="K134" s="268"/>
      <c r="L134" s="268"/>
      <c r="M134" s="268"/>
      <c r="N134" s="256"/>
    </row>
    <row r="135" spans="1:14">
      <c r="B135" s="250"/>
      <c r="C135" s="250"/>
      <c r="D135" s="250"/>
      <c r="E135" s="250"/>
      <c r="F135" s="250"/>
      <c r="G135" s="250"/>
      <c r="H135" s="250"/>
      <c r="I135" s="251"/>
      <c r="J135" s="251"/>
      <c r="K135" s="251"/>
      <c r="L135" s="251"/>
      <c r="M135" s="251"/>
      <c r="N135" s="250"/>
    </row>
    <row r="136" spans="1:14">
      <c r="B136" s="250"/>
      <c r="C136" s="250"/>
      <c r="D136" s="250"/>
      <c r="E136" s="250"/>
      <c r="F136" s="250"/>
      <c r="G136" s="250"/>
      <c r="H136" s="250"/>
      <c r="I136" s="251"/>
      <c r="J136" s="251"/>
      <c r="K136" s="251"/>
      <c r="L136" s="251"/>
      <c r="M136" s="251"/>
    </row>
    <row r="137" spans="1:14">
      <c r="B137" s="250"/>
      <c r="C137" s="250"/>
      <c r="D137" s="250"/>
      <c r="E137" s="250"/>
      <c r="F137" s="250"/>
      <c r="G137" s="250"/>
      <c r="H137" s="250"/>
      <c r="I137" s="251"/>
      <c r="J137" s="251"/>
      <c r="K137" s="251"/>
      <c r="L137" s="251"/>
      <c r="M137" s="251"/>
    </row>
    <row r="138" spans="1:14">
      <c r="B138" s="250"/>
      <c r="C138" s="250"/>
      <c r="D138" s="250"/>
      <c r="E138" s="250"/>
      <c r="F138" s="250"/>
      <c r="G138" s="250"/>
      <c r="H138" s="250"/>
      <c r="I138" s="251"/>
      <c r="J138" s="251"/>
      <c r="K138" s="251"/>
      <c r="L138" s="251"/>
      <c r="M138" s="251"/>
    </row>
    <row r="139" spans="1:14">
      <c r="B139" s="250"/>
      <c r="C139" s="250"/>
      <c r="D139" s="250"/>
      <c r="E139" s="250"/>
      <c r="F139" s="250"/>
      <c r="G139" s="250"/>
      <c r="H139" s="250"/>
      <c r="I139" s="251"/>
      <c r="J139" s="251"/>
      <c r="K139" s="251"/>
      <c r="L139" s="251"/>
      <c r="M139" s="251"/>
    </row>
    <row r="140" spans="1:14">
      <c r="B140" s="250"/>
      <c r="C140" s="250"/>
      <c r="D140" s="250"/>
      <c r="E140" s="250"/>
      <c r="F140" s="250"/>
      <c r="G140" s="250"/>
      <c r="H140" s="250"/>
      <c r="I140" s="251"/>
      <c r="J140" s="251"/>
      <c r="K140" s="251"/>
      <c r="L140" s="251"/>
      <c r="M140" s="251"/>
    </row>
    <row r="141" spans="1:14">
      <c r="B141" s="250"/>
      <c r="C141" s="250"/>
      <c r="D141" s="250"/>
      <c r="E141" s="250"/>
      <c r="F141" s="250"/>
      <c r="G141" s="250"/>
      <c r="H141" s="250"/>
      <c r="I141" s="251"/>
      <c r="J141" s="251"/>
      <c r="K141" s="251"/>
      <c r="L141" s="251"/>
      <c r="M141" s="251"/>
    </row>
    <row r="142" spans="1:14">
      <c r="B142" s="250"/>
      <c r="C142" s="250"/>
      <c r="D142" s="250"/>
      <c r="E142" s="250"/>
      <c r="F142" s="250"/>
      <c r="G142" s="250"/>
      <c r="H142" s="250"/>
      <c r="I142" s="251"/>
      <c r="J142" s="251"/>
      <c r="K142" s="251"/>
      <c r="L142" s="251"/>
      <c r="M142" s="251"/>
    </row>
    <row r="143" spans="1:14">
      <c r="B143" s="250"/>
      <c r="C143" s="250"/>
      <c r="D143" s="250"/>
      <c r="E143" s="250"/>
      <c r="F143" s="250"/>
      <c r="G143" s="250"/>
      <c r="H143" s="250"/>
      <c r="I143" s="251"/>
      <c r="J143" s="251"/>
      <c r="K143" s="251"/>
      <c r="L143" s="251"/>
      <c r="M143" s="251"/>
    </row>
    <row r="144" spans="1:14">
      <c r="B144" s="250"/>
      <c r="C144" s="250"/>
      <c r="D144" s="250"/>
      <c r="E144" s="250"/>
      <c r="F144" s="250"/>
      <c r="G144" s="250"/>
      <c r="H144" s="250"/>
      <c r="I144" s="251"/>
      <c r="J144" s="251"/>
      <c r="K144" s="251"/>
      <c r="L144" s="251"/>
      <c r="M144" s="251"/>
    </row>
    <row r="145" spans="2:13">
      <c r="B145" s="250"/>
      <c r="C145" s="250"/>
      <c r="D145" s="250"/>
      <c r="E145" s="250"/>
      <c r="F145" s="250"/>
      <c r="G145" s="250"/>
      <c r="H145" s="250"/>
      <c r="I145" s="251"/>
      <c r="J145" s="251"/>
      <c r="K145" s="251"/>
      <c r="L145" s="251"/>
      <c r="M145" s="251"/>
    </row>
    <row r="146" spans="2:13">
      <c r="B146" s="250"/>
      <c r="C146" s="250"/>
      <c r="D146" s="250"/>
      <c r="E146" s="250"/>
      <c r="F146" s="250"/>
      <c r="G146" s="250"/>
      <c r="H146" s="250"/>
      <c r="I146" s="251"/>
      <c r="J146" s="251"/>
      <c r="K146" s="251"/>
      <c r="L146" s="251"/>
      <c r="M146" s="251"/>
    </row>
    <row r="147" spans="2:13">
      <c r="B147" s="250"/>
      <c r="C147" s="250"/>
      <c r="D147" s="250"/>
      <c r="E147" s="250"/>
      <c r="F147" s="250"/>
      <c r="G147" s="250"/>
      <c r="H147" s="250"/>
      <c r="I147" s="251"/>
      <c r="J147" s="251"/>
      <c r="K147" s="251"/>
      <c r="L147" s="251"/>
      <c r="M147" s="251"/>
    </row>
    <row r="148" spans="2:13">
      <c r="B148" s="250"/>
      <c r="C148" s="250"/>
      <c r="D148" s="250"/>
      <c r="E148" s="250"/>
      <c r="F148" s="250"/>
      <c r="G148" s="250"/>
      <c r="H148" s="250"/>
      <c r="I148" s="251"/>
      <c r="J148" s="251"/>
      <c r="K148" s="251"/>
      <c r="L148" s="251"/>
      <c r="M148" s="251"/>
    </row>
    <row r="149" spans="2:13">
      <c r="B149" s="250"/>
      <c r="C149" s="250"/>
      <c r="D149" s="250"/>
      <c r="E149" s="250"/>
      <c r="F149" s="250"/>
      <c r="G149" s="250"/>
      <c r="H149" s="250"/>
      <c r="I149" s="251"/>
      <c r="J149" s="251"/>
      <c r="K149" s="251"/>
      <c r="L149" s="251"/>
      <c r="M149" s="251"/>
    </row>
    <row r="150" spans="2:13">
      <c r="B150" s="250"/>
      <c r="C150" s="250"/>
      <c r="D150" s="250"/>
      <c r="E150" s="250"/>
      <c r="F150" s="250"/>
      <c r="G150" s="250"/>
      <c r="H150" s="250"/>
      <c r="I150" s="251"/>
      <c r="J150" s="251"/>
      <c r="K150" s="251"/>
      <c r="L150" s="251"/>
      <c r="M150" s="251"/>
    </row>
    <row r="151" spans="2:13">
      <c r="B151" s="250"/>
      <c r="C151" s="250"/>
      <c r="D151" s="250"/>
      <c r="E151" s="250"/>
      <c r="F151" s="250"/>
      <c r="G151" s="250"/>
      <c r="H151" s="250"/>
      <c r="I151" s="251"/>
      <c r="J151" s="251"/>
      <c r="K151" s="251"/>
      <c r="L151" s="251"/>
      <c r="M151" s="251"/>
    </row>
    <row r="152" spans="2:13">
      <c r="B152" s="250"/>
      <c r="C152" s="250"/>
      <c r="D152" s="250"/>
      <c r="E152" s="250"/>
      <c r="F152" s="250"/>
      <c r="G152" s="250"/>
      <c r="H152" s="250"/>
      <c r="I152" s="251"/>
      <c r="J152" s="251"/>
      <c r="K152" s="251"/>
      <c r="L152" s="251"/>
      <c r="M152" s="251"/>
    </row>
    <row r="153" spans="2:13">
      <c r="B153" s="250"/>
      <c r="C153" s="250"/>
      <c r="D153" s="250"/>
      <c r="E153" s="250"/>
      <c r="F153" s="250"/>
      <c r="G153" s="250"/>
      <c r="H153" s="250"/>
      <c r="I153" s="251"/>
      <c r="J153" s="251"/>
      <c r="K153" s="251"/>
      <c r="L153" s="251"/>
      <c r="M153" s="251"/>
    </row>
    <row r="154" spans="2:13">
      <c r="B154" s="250"/>
      <c r="C154" s="250"/>
      <c r="D154" s="250"/>
      <c r="E154" s="250"/>
      <c r="F154" s="250"/>
      <c r="G154" s="250"/>
      <c r="H154" s="250"/>
      <c r="I154" s="251"/>
      <c r="J154" s="251"/>
      <c r="K154" s="251"/>
      <c r="L154" s="251"/>
      <c r="M154" s="251"/>
    </row>
    <row r="155" spans="2:13">
      <c r="B155" s="250"/>
      <c r="C155" s="250"/>
      <c r="D155" s="250"/>
      <c r="E155" s="250"/>
      <c r="F155" s="250"/>
      <c r="G155" s="250"/>
      <c r="H155" s="250"/>
      <c r="I155" s="251"/>
      <c r="J155" s="251"/>
      <c r="K155" s="251"/>
      <c r="L155" s="251"/>
      <c r="M155" s="251"/>
    </row>
    <row r="156" spans="2:13">
      <c r="B156" s="250"/>
      <c r="C156" s="250"/>
      <c r="D156" s="250"/>
      <c r="E156" s="250"/>
      <c r="F156" s="250"/>
      <c r="G156" s="250"/>
      <c r="H156" s="250"/>
      <c r="I156" s="251"/>
      <c r="J156" s="251"/>
      <c r="K156" s="251"/>
      <c r="L156" s="251"/>
      <c r="M156" s="251"/>
    </row>
    <row r="157" spans="2:13">
      <c r="B157" s="250"/>
      <c r="C157" s="250"/>
      <c r="D157" s="250"/>
      <c r="E157" s="250"/>
      <c r="F157" s="250"/>
      <c r="G157" s="250"/>
      <c r="H157" s="250"/>
      <c r="I157" s="251"/>
      <c r="J157" s="251"/>
      <c r="K157" s="251"/>
      <c r="L157" s="251"/>
      <c r="M157" s="251"/>
    </row>
    <row r="158" spans="2:13">
      <c r="B158" s="250"/>
      <c r="C158" s="250"/>
      <c r="D158" s="250"/>
      <c r="E158" s="250"/>
      <c r="F158" s="250"/>
      <c r="G158" s="250"/>
      <c r="H158" s="250"/>
      <c r="I158" s="251"/>
      <c r="J158" s="251"/>
      <c r="K158" s="251"/>
      <c r="L158" s="251"/>
      <c r="M158" s="251"/>
    </row>
    <row r="159" spans="2:13">
      <c r="B159" s="250"/>
      <c r="C159" s="250"/>
      <c r="D159" s="250"/>
      <c r="E159" s="250"/>
      <c r="F159" s="250"/>
      <c r="G159" s="250"/>
      <c r="H159" s="250"/>
      <c r="I159" s="251"/>
      <c r="J159" s="251"/>
      <c r="K159" s="251"/>
      <c r="L159" s="251"/>
      <c r="M159" s="251"/>
    </row>
    <row r="160" spans="2:13">
      <c r="B160" s="250"/>
      <c r="C160" s="25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1"/>
    </row>
    <row r="161" spans="2:13">
      <c r="B161" s="250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1"/>
    </row>
    <row r="162" spans="2:13">
      <c r="B162" s="250"/>
      <c r="C162" s="250"/>
      <c r="D162" s="250"/>
      <c r="E162" s="250"/>
      <c r="F162" s="250"/>
      <c r="G162" s="250"/>
      <c r="H162" s="250"/>
      <c r="I162" s="250"/>
      <c r="J162" s="250"/>
      <c r="K162" s="250"/>
      <c r="L162" s="250"/>
      <c r="M162" s="251"/>
    </row>
    <row r="163" spans="2:13">
      <c r="B163" s="250"/>
      <c r="C163" s="250"/>
      <c r="D163" s="250"/>
      <c r="E163" s="250"/>
      <c r="F163" s="250"/>
      <c r="G163" s="250"/>
      <c r="H163" s="250"/>
      <c r="I163" s="250"/>
      <c r="J163" s="250"/>
      <c r="K163" s="250"/>
      <c r="L163" s="250"/>
      <c r="M163" s="251"/>
    </row>
    <row r="164" spans="2:13">
      <c r="B164" s="250"/>
      <c r="C164" s="250"/>
      <c r="D164" s="250"/>
      <c r="E164" s="250"/>
      <c r="F164" s="250"/>
      <c r="G164" s="250"/>
      <c r="H164" s="250"/>
      <c r="I164" s="250"/>
      <c r="J164" s="250"/>
      <c r="K164" s="250"/>
      <c r="L164" s="250"/>
      <c r="M164" s="251"/>
    </row>
    <row r="165" spans="2:13">
      <c r="B165" s="250"/>
      <c r="C165" s="250"/>
      <c r="D165" s="250"/>
      <c r="E165" s="250"/>
      <c r="F165" s="250"/>
      <c r="G165" s="250"/>
      <c r="H165" s="250"/>
      <c r="I165" s="250"/>
      <c r="J165" s="250"/>
      <c r="K165" s="250"/>
      <c r="L165" s="250"/>
      <c r="M165" s="251"/>
    </row>
    <row r="166" spans="2:13">
      <c r="B166" s="250"/>
      <c r="C166" s="250"/>
      <c r="D166" s="250"/>
      <c r="E166" s="250"/>
      <c r="F166" s="250"/>
      <c r="G166" s="250"/>
      <c r="H166" s="250"/>
      <c r="I166" s="250"/>
      <c r="J166" s="250"/>
      <c r="K166" s="250"/>
      <c r="L166" s="250"/>
      <c r="M166" s="251"/>
    </row>
    <row r="167" spans="2:13">
      <c r="B167" s="250"/>
      <c r="C167" s="250"/>
      <c r="D167" s="250"/>
      <c r="E167" s="250"/>
      <c r="F167" s="250"/>
      <c r="G167" s="250"/>
      <c r="H167" s="250"/>
      <c r="I167" s="250"/>
      <c r="J167" s="250"/>
      <c r="K167" s="250"/>
      <c r="L167" s="250"/>
      <c r="M167" s="251"/>
    </row>
    <row r="168" spans="2:13">
      <c r="B168" s="250"/>
      <c r="C168" s="250"/>
      <c r="D168" s="250"/>
      <c r="E168" s="250"/>
      <c r="F168" s="250"/>
      <c r="G168" s="250"/>
      <c r="H168" s="250"/>
      <c r="I168" s="250"/>
      <c r="J168" s="250"/>
      <c r="K168" s="250"/>
      <c r="L168" s="250"/>
      <c r="M168" s="251"/>
    </row>
    <row r="169" spans="2:13">
      <c r="B169" s="250"/>
      <c r="C169" s="250"/>
      <c r="D169" s="250"/>
      <c r="E169" s="250"/>
      <c r="F169" s="250"/>
      <c r="G169" s="250"/>
      <c r="H169" s="250"/>
      <c r="I169" s="250"/>
      <c r="J169" s="250"/>
      <c r="K169" s="250"/>
      <c r="L169" s="250"/>
      <c r="M169" s="251"/>
    </row>
    <row r="170" spans="2:13">
      <c r="B170" s="250"/>
      <c r="C170" s="250"/>
      <c r="D170" s="250"/>
      <c r="E170" s="250"/>
      <c r="F170" s="250"/>
      <c r="G170" s="250"/>
      <c r="H170" s="250"/>
      <c r="I170" s="250"/>
      <c r="J170" s="250"/>
      <c r="K170" s="250"/>
      <c r="L170" s="250"/>
      <c r="M170" s="251"/>
    </row>
    <row r="171" spans="2:13">
      <c r="B171" s="250"/>
      <c r="C171" s="250"/>
      <c r="D171" s="250"/>
      <c r="E171" s="250"/>
      <c r="F171" s="250"/>
      <c r="G171" s="250"/>
      <c r="H171" s="250"/>
      <c r="I171" s="250"/>
      <c r="J171" s="250"/>
      <c r="K171" s="250"/>
      <c r="L171" s="250"/>
      <c r="M171" s="251"/>
    </row>
    <row r="172" spans="2:13">
      <c r="B172" s="250"/>
      <c r="C172" s="250"/>
      <c r="D172" s="250"/>
      <c r="E172" s="250"/>
      <c r="F172" s="250"/>
      <c r="G172" s="250"/>
      <c r="H172" s="250"/>
      <c r="I172" s="250"/>
      <c r="J172" s="250"/>
      <c r="K172" s="250"/>
      <c r="L172" s="250"/>
      <c r="M172" s="251"/>
    </row>
    <row r="173" spans="2:13">
      <c r="B173" s="250"/>
      <c r="C173" s="250"/>
      <c r="D173" s="250"/>
      <c r="E173" s="250"/>
      <c r="F173" s="250"/>
      <c r="G173" s="250"/>
      <c r="H173" s="250"/>
      <c r="I173" s="250"/>
      <c r="J173" s="250"/>
      <c r="K173" s="250"/>
      <c r="L173" s="250"/>
      <c r="M173" s="251"/>
    </row>
    <row r="174" spans="2:13">
      <c r="B174" s="250"/>
      <c r="C174" s="250"/>
      <c r="D174" s="250"/>
      <c r="E174" s="250"/>
      <c r="F174" s="250"/>
      <c r="G174" s="250"/>
      <c r="H174" s="250"/>
      <c r="I174" s="250"/>
      <c r="J174" s="250"/>
      <c r="K174" s="250"/>
      <c r="L174" s="250"/>
      <c r="M174" s="251"/>
    </row>
    <row r="175" spans="2:13">
      <c r="B175" s="250"/>
      <c r="C175" s="250"/>
      <c r="D175" s="250"/>
      <c r="E175" s="250"/>
      <c r="F175" s="250"/>
      <c r="G175" s="250"/>
      <c r="H175" s="250"/>
      <c r="I175" s="250"/>
      <c r="J175" s="250"/>
      <c r="K175" s="250"/>
      <c r="L175" s="250"/>
      <c r="M175" s="251"/>
    </row>
    <row r="176" spans="2:13">
      <c r="B176" s="250"/>
      <c r="C176" s="250"/>
      <c r="D176" s="250"/>
      <c r="E176" s="250"/>
      <c r="F176" s="250"/>
      <c r="G176" s="250"/>
      <c r="H176" s="250"/>
      <c r="I176" s="250"/>
      <c r="J176" s="250"/>
      <c r="K176" s="250"/>
      <c r="L176" s="250"/>
      <c r="M176" s="251"/>
    </row>
    <row r="177" spans="2:13">
      <c r="B177" s="250"/>
      <c r="C177" s="250"/>
      <c r="D177" s="250"/>
      <c r="E177" s="250"/>
      <c r="F177" s="250"/>
      <c r="G177" s="250"/>
      <c r="H177" s="250"/>
      <c r="I177" s="250"/>
      <c r="J177" s="250"/>
      <c r="K177" s="250"/>
      <c r="L177" s="250"/>
      <c r="M177" s="251"/>
    </row>
    <row r="178" spans="2:13">
      <c r="B178" s="250"/>
      <c r="C178" s="250"/>
      <c r="D178" s="250"/>
      <c r="E178" s="250"/>
      <c r="F178" s="250"/>
      <c r="G178" s="250"/>
      <c r="H178" s="250"/>
      <c r="I178" s="250"/>
      <c r="J178" s="250"/>
      <c r="K178" s="250"/>
      <c r="L178" s="250"/>
      <c r="M178" s="251"/>
    </row>
    <row r="179" spans="2:13">
      <c r="B179" s="250"/>
      <c r="C179" s="250"/>
      <c r="D179" s="250"/>
      <c r="E179" s="250"/>
      <c r="F179" s="250"/>
      <c r="G179" s="250"/>
      <c r="H179" s="250"/>
      <c r="I179" s="250"/>
      <c r="J179" s="250"/>
      <c r="K179" s="250"/>
      <c r="L179" s="250"/>
      <c r="M179" s="251"/>
    </row>
    <row r="180" spans="2:13">
      <c r="B180" s="250"/>
      <c r="C180" s="250"/>
      <c r="D180" s="250"/>
      <c r="E180" s="250"/>
      <c r="F180" s="250"/>
      <c r="G180" s="250"/>
      <c r="H180" s="250"/>
      <c r="I180" s="250"/>
      <c r="J180" s="250"/>
      <c r="K180" s="250"/>
      <c r="L180" s="250"/>
      <c r="M180" s="251"/>
    </row>
    <row r="181" spans="2:13">
      <c r="B181" s="250"/>
      <c r="C181" s="250"/>
      <c r="D181" s="250"/>
      <c r="E181" s="250"/>
      <c r="F181" s="250"/>
      <c r="G181" s="250"/>
      <c r="H181" s="250"/>
      <c r="I181" s="250"/>
      <c r="J181" s="250"/>
      <c r="K181" s="250"/>
      <c r="L181" s="250"/>
      <c r="M181" s="251"/>
    </row>
    <row r="182" spans="2:13">
      <c r="B182" s="250"/>
      <c r="C182" s="250"/>
      <c r="D182" s="250"/>
      <c r="E182" s="250"/>
      <c r="F182" s="250"/>
      <c r="G182" s="250"/>
      <c r="H182" s="250"/>
      <c r="I182" s="250"/>
      <c r="J182" s="250"/>
      <c r="K182" s="250"/>
      <c r="L182" s="250"/>
      <c r="M182" s="251"/>
    </row>
    <row r="183" spans="2:13">
      <c r="B183" s="250"/>
      <c r="C183" s="250"/>
      <c r="D183" s="250"/>
      <c r="E183" s="250"/>
      <c r="F183" s="250"/>
      <c r="G183" s="250"/>
      <c r="H183" s="250"/>
      <c r="I183" s="250"/>
      <c r="J183" s="250"/>
      <c r="K183" s="250"/>
      <c r="L183" s="250"/>
      <c r="M183" s="251"/>
    </row>
    <row r="184" spans="2:13">
      <c r="B184" s="250"/>
      <c r="C184" s="250"/>
      <c r="D184" s="250"/>
      <c r="E184" s="250"/>
      <c r="F184" s="250"/>
      <c r="G184" s="250"/>
      <c r="H184" s="250"/>
      <c r="I184" s="250"/>
      <c r="J184" s="250"/>
      <c r="K184" s="250"/>
      <c r="L184" s="250"/>
      <c r="M184" s="251"/>
    </row>
    <row r="185" spans="2:13">
      <c r="B185" s="250"/>
      <c r="C185" s="250"/>
      <c r="D185" s="250"/>
      <c r="E185" s="250"/>
      <c r="F185" s="250"/>
      <c r="G185" s="250"/>
      <c r="H185" s="250"/>
      <c r="I185" s="250"/>
      <c r="J185" s="250"/>
      <c r="K185" s="250"/>
      <c r="L185" s="250"/>
      <c r="M185" s="251"/>
    </row>
    <row r="186" spans="2:13">
      <c r="B186" s="250"/>
      <c r="C186" s="250"/>
      <c r="D186" s="250"/>
      <c r="E186" s="250"/>
      <c r="F186" s="250"/>
      <c r="G186" s="250"/>
      <c r="H186" s="250"/>
      <c r="I186" s="250"/>
      <c r="J186" s="250"/>
      <c r="K186" s="250"/>
      <c r="L186" s="250"/>
      <c r="M186" s="251"/>
    </row>
    <row r="187" spans="2:13">
      <c r="B187" s="250"/>
      <c r="C187" s="250"/>
      <c r="D187" s="250"/>
      <c r="E187" s="250"/>
      <c r="F187" s="250"/>
      <c r="G187" s="250"/>
      <c r="H187" s="250"/>
      <c r="I187" s="250"/>
      <c r="J187" s="250"/>
      <c r="K187" s="250"/>
      <c r="L187" s="250"/>
      <c r="M187" s="251"/>
    </row>
    <row r="188" spans="2:13">
      <c r="B188" s="250"/>
      <c r="C188" s="250"/>
      <c r="D188" s="250"/>
      <c r="E188" s="250"/>
      <c r="F188" s="250"/>
      <c r="G188" s="250"/>
      <c r="H188" s="250"/>
      <c r="I188" s="250"/>
      <c r="J188" s="250"/>
      <c r="K188" s="250"/>
      <c r="L188" s="250"/>
      <c r="M188" s="251"/>
    </row>
    <row r="189" spans="2:13">
      <c r="B189" s="250"/>
      <c r="C189" s="250"/>
      <c r="D189" s="250"/>
      <c r="E189" s="250"/>
      <c r="F189" s="250"/>
      <c r="G189" s="250"/>
      <c r="H189" s="250"/>
      <c r="I189" s="250"/>
      <c r="J189" s="250"/>
      <c r="K189" s="250"/>
      <c r="L189" s="250"/>
      <c r="M189" s="251"/>
    </row>
    <row r="190" spans="2:13">
      <c r="B190" s="250"/>
      <c r="C190" s="250"/>
      <c r="D190" s="250"/>
      <c r="E190" s="250"/>
      <c r="F190" s="250"/>
      <c r="G190" s="250"/>
      <c r="H190" s="250"/>
      <c r="I190" s="250"/>
      <c r="J190" s="250"/>
      <c r="K190" s="250"/>
      <c r="L190" s="250"/>
      <c r="M190" s="251"/>
    </row>
    <row r="191" spans="2:13">
      <c r="B191" s="250"/>
      <c r="C191" s="250"/>
      <c r="D191" s="250"/>
      <c r="E191" s="250"/>
      <c r="F191" s="250"/>
      <c r="G191" s="250"/>
      <c r="H191" s="250"/>
      <c r="I191" s="250"/>
      <c r="J191" s="250"/>
      <c r="K191" s="250"/>
      <c r="L191" s="250"/>
      <c r="M191" s="251"/>
    </row>
    <row r="192" spans="2:13">
      <c r="B192" s="250"/>
      <c r="C192" s="250"/>
      <c r="D192" s="250"/>
      <c r="E192" s="250"/>
      <c r="F192" s="250"/>
      <c r="G192" s="250"/>
      <c r="H192" s="250"/>
      <c r="I192" s="250"/>
      <c r="J192" s="250"/>
      <c r="K192" s="250"/>
      <c r="L192" s="250"/>
      <c r="M192" s="251"/>
    </row>
    <row r="193" spans="2:13">
      <c r="B193" s="250"/>
      <c r="C193" s="250"/>
      <c r="D193" s="250"/>
      <c r="E193" s="250"/>
      <c r="F193" s="250"/>
      <c r="G193" s="250"/>
      <c r="H193" s="250"/>
      <c r="I193" s="250"/>
      <c r="J193" s="250"/>
      <c r="K193" s="250"/>
      <c r="L193" s="250"/>
      <c r="M193" s="251"/>
    </row>
    <row r="194" spans="2:13">
      <c r="B194" s="250"/>
      <c r="C194" s="250"/>
      <c r="D194" s="250"/>
      <c r="E194" s="250"/>
      <c r="F194" s="250"/>
      <c r="G194" s="250"/>
      <c r="H194" s="250"/>
      <c r="I194" s="250"/>
      <c r="J194" s="250"/>
      <c r="K194" s="250"/>
      <c r="L194" s="250"/>
      <c r="M194" s="251"/>
    </row>
    <row r="195" spans="2:13">
      <c r="B195" s="250"/>
      <c r="C195" s="250"/>
      <c r="D195" s="250"/>
      <c r="E195" s="250"/>
      <c r="F195" s="250"/>
      <c r="G195" s="250"/>
      <c r="H195" s="250"/>
      <c r="I195" s="250"/>
      <c r="J195" s="250"/>
      <c r="K195" s="250"/>
      <c r="L195" s="250"/>
      <c r="M195" s="251"/>
    </row>
    <row r="196" spans="2:13">
      <c r="B196" s="250"/>
      <c r="C196" s="250"/>
      <c r="D196" s="250"/>
      <c r="E196" s="250"/>
      <c r="F196" s="250"/>
      <c r="G196" s="250"/>
      <c r="H196" s="250"/>
      <c r="I196" s="250"/>
      <c r="J196" s="250"/>
      <c r="K196" s="250"/>
      <c r="L196" s="250"/>
      <c r="M196" s="251"/>
    </row>
    <row r="197" spans="2:13">
      <c r="B197" s="250"/>
      <c r="C197" s="250"/>
      <c r="D197" s="250"/>
      <c r="E197" s="250"/>
      <c r="F197" s="250"/>
      <c r="G197" s="250"/>
      <c r="H197" s="250"/>
      <c r="I197" s="250"/>
      <c r="J197" s="250"/>
      <c r="K197" s="250"/>
      <c r="L197" s="250"/>
      <c r="M197" s="251"/>
    </row>
    <row r="198" spans="2:13">
      <c r="B198" s="250"/>
      <c r="C198" s="250"/>
      <c r="D198" s="250"/>
      <c r="E198" s="250"/>
      <c r="F198" s="250"/>
      <c r="G198" s="250"/>
      <c r="H198" s="250"/>
      <c r="I198" s="250"/>
      <c r="J198" s="250"/>
      <c r="K198" s="250"/>
      <c r="L198" s="250"/>
      <c r="M198" s="251"/>
    </row>
    <row r="199" spans="2:13">
      <c r="B199" s="250"/>
      <c r="C199" s="250"/>
      <c r="D199" s="250"/>
      <c r="E199" s="250"/>
      <c r="F199" s="250"/>
      <c r="G199" s="250"/>
      <c r="H199" s="250"/>
      <c r="I199" s="250"/>
      <c r="J199" s="250"/>
      <c r="K199" s="250"/>
      <c r="L199" s="250"/>
      <c r="M199" s="251"/>
    </row>
    <row r="200" spans="2:13">
      <c r="B200" s="250"/>
      <c r="C200" s="250"/>
      <c r="D200" s="250"/>
      <c r="E200" s="250"/>
      <c r="F200" s="250"/>
      <c r="G200" s="250"/>
      <c r="H200" s="250"/>
      <c r="I200" s="250"/>
      <c r="J200" s="250"/>
      <c r="K200" s="250"/>
      <c r="L200" s="250"/>
      <c r="M200" s="251"/>
    </row>
    <row r="201" spans="2:13">
      <c r="B201" s="250"/>
      <c r="C201" s="250"/>
      <c r="D201" s="250"/>
      <c r="E201" s="250"/>
      <c r="F201" s="250"/>
      <c r="G201" s="250"/>
      <c r="H201" s="250"/>
      <c r="I201" s="250"/>
      <c r="J201" s="250"/>
      <c r="K201" s="250"/>
      <c r="L201" s="250"/>
      <c r="M201" s="251"/>
    </row>
    <row r="202" spans="2:13">
      <c r="B202" s="250"/>
      <c r="C202" s="250"/>
      <c r="D202" s="250"/>
      <c r="E202" s="250"/>
      <c r="F202" s="250"/>
      <c r="G202" s="250"/>
      <c r="H202" s="250"/>
      <c r="I202" s="250"/>
      <c r="J202" s="250"/>
      <c r="K202" s="250"/>
      <c r="L202" s="250"/>
      <c r="M202" s="251"/>
    </row>
    <row r="203" spans="2:13">
      <c r="B203" s="250"/>
      <c r="C203" s="250"/>
      <c r="D203" s="250"/>
      <c r="E203" s="250"/>
      <c r="F203" s="250"/>
      <c r="G203" s="250"/>
      <c r="H203" s="250"/>
      <c r="I203" s="250"/>
      <c r="J203" s="250"/>
      <c r="K203" s="250"/>
      <c r="L203" s="250"/>
      <c r="M203" s="251"/>
    </row>
    <row r="204" spans="2:13">
      <c r="B204" s="250"/>
      <c r="C204" s="250"/>
      <c r="D204" s="250"/>
      <c r="E204" s="250"/>
      <c r="F204" s="250"/>
      <c r="G204" s="250"/>
      <c r="H204" s="250"/>
      <c r="I204" s="250"/>
      <c r="J204" s="250"/>
      <c r="K204" s="250"/>
      <c r="L204" s="250"/>
      <c r="M204" s="251"/>
    </row>
    <row r="205" spans="2:13">
      <c r="B205" s="250"/>
      <c r="C205" s="250"/>
      <c r="D205" s="250"/>
      <c r="E205" s="250"/>
      <c r="F205" s="250"/>
      <c r="G205" s="250"/>
      <c r="H205" s="250"/>
      <c r="I205" s="250"/>
      <c r="J205" s="250"/>
      <c r="K205" s="250"/>
      <c r="L205" s="250"/>
      <c r="M205" s="251"/>
    </row>
    <row r="206" spans="2:13">
      <c r="B206" s="250"/>
      <c r="C206" s="250"/>
      <c r="D206" s="250"/>
      <c r="E206" s="250"/>
      <c r="F206" s="250"/>
      <c r="G206" s="250"/>
      <c r="H206" s="250"/>
      <c r="I206" s="250"/>
      <c r="J206" s="250"/>
      <c r="K206" s="250"/>
      <c r="L206" s="250"/>
      <c r="M206" s="251"/>
    </row>
    <row r="207" spans="2:13">
      <c r="B207" s="250"/>
      <c r="C207" s="250"/>
      <c r="D207" s="250"/>
      <c r="E207" s="250"/>
      <c r="F207" s="250"/>
      <c r="G207" s="250"/>
      <c r="H207" s="250"/>
      <c r="I207" s="250"/>
      <c r="J207" s="250"/>
      <c r="K207" s="250"/>
      <c r="L207" s="250"/>
      <c r="M207" s="251"/>
    </row>
    <row r="208" spans="2:13">
      <c r="B208" s="250"/>
      <c r="C208" s="250"/>
      <c r="D208" s="250"/>
      <c r="E208" s="250"/>
      <c r="F208" s="250"/>
      <c r="G208" s="250"/>
      <c r="H208" s="250"/>
      <c r="I208" s="250"/>
      <c r="J208" s="250"/>
      <c r="K208" s="250"/>
      <c r="L208" s="250"/>
      <c r="M208" s="251"/>
    </row>
    <row r="209" spans="2:13">
      <c r="B209" s="250"/>
      <c r="C209" s="250"/>
      <c r="D209" s="250"/>
      <c r="E209" s="250"/>
      <c r="F209" s="250"/>
      <c r="G209" s="250"/>
      <c r="H209" s="250"/>
      <c r="I209" s="250"/>
      <c r="J209" s="250"/>
      <c r="K209" s="250"/>
      <c r="L209" s="250"/>
      <c r="M209" s="251"/>
    </row>
    <row r="210" spans="2:13">
      <c r="B210" s="250"/>
      <c r="C210" s="250"/>
      <c r="D210" s="250"/>
      <c r="E210" s="250"/>
      <c r="F210" s="250"/>
      <c r="G210" s="250"/>
      <c r="H210" s="250"/>
      <c r="I210" s="250"/>
      <c r="J210" s="250"/>
      <c r="K210" s="250"/>
      <c r="L210" s="250"/>
      <c r="M210" s="251"/>
    </row>
    <row r="211" spans="2:13">
      <c r="B211" s="250"/>
      <c r="C211" s="250"/>
      <c r="D211" s="250"/>
      <c r="E211" s="250"/>
      <c r="F211" s="250"/>
      <c r="G211" s="250"/>
      <c r="H211" s="250"/>
      <c r="I211" s="250"/>
      <c r="J211" s="250"/>
      <c r="K211" s="250"/>
      <c r="L211" s="250"/>
      <c r="M211" s="251"/>
    </row>
    <row r="212" spans="2:13">
      <c r="B212" s="250"/>
      <c r="C212" s="250"/>
      <c r="D212" s="250"/>
      <c r="E212" s="250"/>
      <c r="F212" s="250"/>
      <c r="G212" s="250"/>
      <c r="H212" s="250"/>
      <c r="I212" s="250"/>
      <c r="J212" s="250"/>
      <c r="K212" s="250"/>
      <c r="L212" s="250"/>
      <c r="M212" s="251"/>
    </row>
    <row r="213" spans="2:13">
      <c r="B213" s="250"/>
      <c r="C213" s="250"/>
      <c r="D213" s="250"/>
      <c r="E213" s="250"/>
      <c r="F213" s="250"/>
      <c r="G213" s="250"/>
      <c r="H213" s="250"/>
      <c r="I213" s="250"/>
      <c r="J213" s="250"/>
      <c r="K213" s="250"/>
      <c r="L213" s="250"/>
      <c r="M213" s="251"/>
    </row>
    <row r="214" spans="2:13">
      <c r="B214" s="250"/>
      <c r="C214" s="250"/>
      <c r="D214" s="250"/>
      <c r="E214" s="250"/>
      <c r="F214" s="250"/>
      <c r="G214" s="250"/>
      <c r="H214" s="250"/>
      <c r="I214" s="250"/>
      <c r="J214" s="250"/>
      <c r="K214" s="250"/>
      <c r="L214" s="250"/>
      <c r="M214" s="251"/>
    </row>
    <row r="215" spans="2:13">
      <c r="B215" s="250"/>
      <c r="C215" s="250"/>
      <c r="D215" s="250"/>
      <c r="E215" s="250"/>
      <c r="F215" s="250"/>
      <c r="G215" s="250"/>
      <c r="H215" s="250"/>
      <c r="I215" s="250"/>
      <c r="J215" s="250"/>
      <c r="K215" s="250"/>
      <c r="L215" s="250"/>
      <c r="M215" s="251"/>
    </row>
    <row r="216" spans="2:13">
      <c r="B216" s="250"/>
      <c r="C216" s="250"/>
      <c r="D216" s="250"/>
      <c r="E216" s="250"/>
      <c r="F216" s="250"/>
      <c r="G216" s="250"/>
      <c r="H216" s="250"/>
      <c r="I216" s="250"/>
      <c r="J216" s="250"/>
      <c r="K216" s="250"/>
      <c r="L216" s="250"/>
      <c r="M216" s="251"/>
    </row>
    <row r="217" spans="2:13">
      <c r="B217" s="250"/>
      <c r="C217" s="250"/>
      <c r="D217" s="250"/>
      <c r="E217" s="250"/>
      <c r="F217" s="250"/>
      <c r="G217" s="250"/>
      <c r="H217" s="250"/>
      <c r="I217" s="250"/>
      <c r="J217" s="250"/>
      <c r="K217" s="250"/>
      <c r="L217" s="250"/>
      <c r="M217" s="251"/>
    </row>
    <row r="218" spans="2:13">
      <c r="B218" s="250"/>
      <c r="C218" s="250"/>
      <c r="D218" s="250"/>
      <c r="E218" s="250"/>
      <c r="F218" s="250"/>
      <c r="G218" s="250"/>
      <c r="H218" s="250"/>
      <c r="I218" s="250"/>
      <c r="J218" s="250"/>
      <c r="K218" s="250"/>
      <c r="L218" s="250"/>
      <c r="M218" s="251"/>
    </row>
    <row r="219" spans="2:13">
      <c r="B219" s="250"/>
      <c r="C219" s="250"/>
      <c r="D219" s="250"/>
      <c r="E219" s="250"/>
      <c r="F219" s="250"/>
      <c r="G219" s="250"/>
      <c r="H219" s="250"/>
      <c r="I219" s="250"/>
      <c r="J219" s="250"/>
      <c r="K219" s="250"/>
      <c r="L219" s="250"/>
      <c r="M219" s="251"/>
    </row>
    <row r="220" spans="2:13">
      <c r="B220" s="250"/>
      <c r="C220" s="250"/>
      <c r="D220" s="250"/>
      <c r="E220" s="250"/>
      <c r="F220" s="250"/>
      <c r="G220" s="250"/>
      <c r="H220" s="250"/>
      <c r="I220" s="250"/>
      <c r="J220" s="250"/>
      <c r="K220" s="250"/>
      <c r="L220" s="250"/>
      <c r="M220" s="251"/>
    </row>
    <row r="221" spans="2:13">
      <c r="B221" s="250"/>
      <c r="C221" s="250"/>
      <c r="D221" s="250"/>
      <c r="E221" s="250"/>
      <c r="F221" s="250"/>
      <c r="G221" s="250"/>
      <c r="H221" s="250"/>
      <c r="I221" s="250"/>
      <c r="J221" s="250"/>
      <c r="K221" s="250"/>
      <c r="L221" s="250"/>
      <c r="M221" s="251"/>
    </row>
    <row r="222" spans="2:13">
      <c r="B222" s="250"/>
      <c r="C222" s="250"/>
      <c r="D222" s="250"/>
      <c r="E222" s="250"/>
      <c r="F222" s="250"/>
      <c r="G222" s="250"/>
      <c r="H222" s="250"/>
      <c r="I222" s="250"/>
      <c r="J222" s="250"/>
      <c r="K222" s="250"/>
      <c r="L222" s="250"/>
      <c r="M222" s="251"/>
    </row>
    <row r="223" spans="2:13">
      <c r="B223" s="250"/>
      <c r="C223" s="250"/>
      <c r="D223" s="250"/>
      <c r="E223" s="250"/>
      <c r="F223" s="250"/>
      <c r="G223" s="250"/>
      <c r="H223" s="250"/>
      <c r="I223" s="250"/>
      <c r="J223" s="250"/>
      <c r="K223" s="250"/>
      <c r="L223" s="250"/>
      <c r="M223" s="251"/>
    </row>
    <row r="224" spans="2:13">
      <c r="B224" s="250"/>
      <c r="C224" s="250"/>
      <c r="D224" s="250"/>
      <c r="E224" s="250"/>
      <c r="F224" s="250"/>
      <c r="G224" s="250"/>
      <c r="H224" s="250"/>
      <c r="I224" s="250"/>
      <c r="J224" s="250"/>
      <c r="K224" s="250"/>
      <c r="L224" s="250"/>
      <c r="M224" s="251"/>
    </row>
    <row r="225" spans="2:13">
      <c r="B225" s="250"/>
      <c r="C225" s="250"/>
      <c r="D225" s="250"/>
      <c r="E225" s="250"/>
      <c r="F225" s="250"/>
      <c r="G225" s="250"/>
      <c r="H225" s="250"/>
      <c r="I225" s="250"/>
      <c r="J225" s="250"/>
      <c r="K225" s="250"/>
      <c r="L225" s="250"/>
      <c r="M225" s="251"/>
    </row>
    <row r="226" spans="2:13">
      <c r="B226" s="250"/>
      <c r="C226" s="250"/>
      <c r="D226" s="250"/>
      <c r="E226" s="250"/>
      <c r="F226" s="250"/>
      <c r="G226" s="250"/>
      <c r="H226" s="250"/>
      <c r="I226" s="250"/>
      <c r="J226" s="250"/>
      <c r="K226" s="250"/>
      <c r="L226" s="250"/>
      <c r="M226" s="251"/>
    </row>
    <row r="227" spans="2:13">
      <c r="B227" s="250"/>
      <c r="C227" s="250"/>
      <c r="D227" s="250"/>
      <c r="E227" s="250"/>
      <c r="F227" s="250"/>
      <c r="G227" s="250"/>
      <c r="H227" s="250"/>
      <c r="I227" s="250"/>
      <c r="J227" s="250"/>
      <c r="K227" s="250"/>
      <c r="L227" s="250"/>
      <c r="M227" s="251"/>
    </row>
    <row r="228" spans="2:13">
      <c r="B228" s="250"/>
      <c r="C228" s="250"/>
      <c r="D228" s="250"/>
      <c r="E228" s="250"/>
      <c r="F228" s="250"/>
      <c r="G228" s="250"/>
      <c r="H228" s="250"/>
      <c r="I228" s="250"/>
      <c r="J228" s="250"/>
      <c r="K228" s="250"/>
      <c r="L228" s="250"/>
      <c r="M228" s="251"/>
    </row>
    <row r="229" spans="2:13">
      <c r="B229" s="250"/>
      <c r="C229" s="250"/>
      <c r="D229" s="250"/>
      <c r="E229" s="250"/>
      <c r="F229" s="250"/>
      <c r="G229" s="250"/>
      <c r="H229" s="250"/>
      <c r="I229" s="250"/>
      <c r="J229" s="250"/>
      <c r="K229" s="250"/>
      <c r="L229" s="250"/>
      <c r="M229" s="251"/>
    </row>
    <row r="230" spans="2:13">
      <c r="B230" s="250"/>
      <c r="C230" s="250"/>
      <c r="D230" s="250"/>
      <c r="E230" s="250"/>
      <c r="F230" s="250"/>
      <c r="G230" s="250"/>
      <c r="H230" s="250"/>
      <c r="I230" s="250"/>
      <c r="J230" s="250"/>
      <c r="K230" s="250"/>
      <c r="L230" s="250"/>
      <c r="M230" s="251"/>
    </row>
    <row r="231" spans="2:13">
      <c r="B231" s="250"/>
      <c r="C231" s="250"/>
      <c r="D231" s="250"/>
      <c r="E231" s="250"/>
      <c r="F231" s="250"/>
      <c r="G231" s="250"/>
      <c r="H231" s="250"/>
      <c r="I231" s="250"/>
      <c r="J231" s="250"/>
      <c r="K231" s="250"/>
      <c r="L231" s="250"/>
      <c r="M231" s="251"/>
    </row>
    <row r="232" spans="2:13">
      <c r="B232" s="250"/>
      <c r="C232" s="250"/>
      <c r="D232" s="250"/>
      <c r="E232" s="250"/>
      <c r="F232" s="250"/>
      <c r="G232" s="250"/>
      <c r="H232" s="250"/>
      <c r="I232" s="250"/>
      <c r="J232" s="250"/>
      <c r="K232" s="250"/>
      <c r="L232" s="250"/>
      <c r="M232" s="251"/>
    </row>
    <row r="233" spans="2:13">
      <c r="B233" s="250"/>
      <c r="C233" s="250"/>
      <c r="D233" s="250"/>
      <c r="E233" s="250"/>
      <c r="F233" s="250"/>
      <c r="G233" s="250"/>
      <c r="H233" s="250"/>
      <c r="I233" s="250"/>
      <c r="J233" s="250"/>
      <c r="K233" s="250"/>
      <c r="L233" s="250"/>
      <c r="M233" s="251"/>
    </row>
    <row r="234" spans="2:13">
      <c r="B234" s="250"/>
      <c r="C234" s="250"/>
      <c r="D234" s="250"/>
      <c r="E234" s="250"/>
      <c r="F234" s="250"/>
      <c r="G234" s="250"/>
      <c r="H234" s="250"/>
      <c r="I234" s="250"/>
      <c r="J234" s="250"/>
      <c r="K234" s="250"/>
      <c r="L234" s="250"/>
      <c r="M234" s="251"/>
    </row>
    <row r="235" spans="2:13">
      <c r="B235" s="250"/>
      <c r="C235" s="250"/>
      <c r="D235" s="250"/>
      <c r="E235" s="250"/>
      <c r="F235" s="250"/>
      <c r="G235" s="250"/>
      <c r="H235" s="250"/>
      <c r="I235" s="250"/>
      <c r="J235" s="250"/>
      <c r="K235" s="250"/>
      <c r="L235" s="250"/>
      <c r="M235" s="251"/>
    </row>
    <row r="236" spans="2:13">
      <c r="B236" s="250"/>
      <c r="C236" s="250"/>
      <c r="D236" s="250"/>
      <c r="E236" s="250"/>
      <c r="F236" s="250"/>
      <c r="G236" s="250"/>
      <c r="H236" s="250"/>
      <c r="I236" s="250"/>
      <c r="J236" s="250"/>
      <c r="K236" s="250"/>
      <c r="L236" s="250"/>
      <c r="M236" s="251"/>
    </row>
    <row r="237" spans="2:13">
      <c r="B237" s="250"/>
      <c r="C237" s="250"/>
      <c r="D237" s="250"/>
      <c r="E237" s="250"/>
      <c r="F237" s="250"/>
      <c r="G237" s="250"/>
      <c r="H237" s="250"/>
      <c r="I237" s="250"/>
      <c r="J237" s="250"/>
      <c r="K237" s="250"/>
      <c r="L237" s="250"/>
      <c r="M237" s="251"/>
    </row>
    <row r="238" spans="2:13">
      <c r="B238" s="250"/>
      <c r="C238" s="250"/>
      <c r="D238" s="250"/>
      <c r="E238" s="250"/>
      <c r="F238" s="250"/>
      <c r="G238" s="250"/>
      <c r="H238" s="250"/>
      <c r="I238" s="250"/>
      <c r="J238" s="250"/>
      <c r="K238" s="250"/>
      <c r="L238" s="250"/>
      <c r="M238" s="251"/>
    </row>
    <row r="239" spans="2:13">
      <c r="B239" s="250"/>
      <c r="C239" s="250"/>
      <c r="D239" s="250"/>
      <c r="E239" s="250"/>
      <c r="F239" s="250"/>
      <c r="G239" s="250"/>
      <c r="H239" s="250"/>
      <c r="I239" s="250"/>
      <c r="J239" s="250"/>
      <c r="K239" s="250"/>
      <c r="L239" s="250"/>
      <c r="M239" s="251"/>
    </row>
    <row r="240" spans="2:13">
      <c r="B240" s="250"/>
      <c r="C240" s="250"/>
      <c r="D240" s="250"/>
      <c r="E240" s="250"/>
      <c r="F240" s="250"/>
      <c r="G240" s="250"/>
      <c r="H240" s="250"/>
      <c r="I240" s="250"/>
      <c r="J240" s="250"/>
      <c r="K240" s="250"/>
      <c r="L240" s="250"/>
      <c r="M240" s="251"/>
    </row>
    <row r="241" spans="2:13">
      <c r="B241" s="250"/>
      <c r="C241" s="250"/>
      <c r="D241" s="250"/>
      <c r="E241" s="250"/>
      <c r="F241" s="250"/>
      <c r="G241" s="250"/>
      <c r="H241" s="250"/>
      <c r="I241" s="250"/>
      <c r="J241" s="250"/>
      <c r="K241" s="250"/>
      <c r="L241" s="250"/>
      <c r="M241" s="251"/>
    </row>
    <row r="242" spans="2:13">
      <c r="B242" s="250"/>
      <c r="C242" s="250"/>
      <c r="D242" s="250"/>
      <c r="E242" s="250"/>
      <c r="F242" s="250"/>
      <c r="G242" s="250"/>
      <c r="H242" s="250"/>
      <c r="I242" s="250"/>
      <c r="J242" s="250"/>
      <c r="K242" s="250"/>
      <c r="L242" s="250"/>
      <c r="M242" s="251"/>
    </row>
    <row r="243" spans="2:13">
      <c r="B243" s="250"/>
      <c r="C243" s="250"/>
      <c r="D243" s="250"/>
      <c r="E243" s="250"/>
      <c r="F243" s="250"/>
      <c r="G243" s="250"/>
      <c r="H243" s="250"/>
      <c r="I243" s="250"/>
      <c r="J243" s="250"/>
      <c r="K243" s="250"/>
      <c r="L243" s="250"/>
      <c r="M243" s="251"/>
    </row>
    <row r="244" spans="2:13">
      <c r="B244" s="250"/>
      <c r="C244" s="250"/>
      <c r="D244" s="250"/>
      <c r="E244" s="250"/>
      <c r="F244" s="250"/>
      <c r="G244" s="250"/>
      <c r="H244" s="250"/>
      <c r="I244" s="250"/>
      <c r="J244" s="250"/>
      <c r="K244" s="250"/>
      <c r="L244" s="250"/>
      <c r="M244" s="251"/>
    </row>
    <row r="245" spans="2:13">
      <c r="B245" s="250"/>
      <c r="C245" s="250"/>
      <c r="D245" s="250"/>
      <c r="E245" s="250"/>
      <c r="F245" s="250"/>
      <c r="G245" s="250"/>
      <c r="H245" s="250"/>
      <c r="I245" s="250"/>
      <c r="J245" s="250"/>
      <c r="K245" s="250"/>
      <c r="L245" s="250"/>
      <c r="M245" s="251"/>
    </row>
    <row r="246" spans="2:13">
      <c r="B246" s="250"/>
      <c r="C246" s="250"/>
      <c r="D246" s="250"/>
      <c r="E246" s="250"/>
      <c r="F246" s="250"/>
      <c r="G246" s="250"/>
      <c r="H246" s="250"/>
      <c r="I246" s="250"/>
      <c r="J246" s="250"/>
      <c r="K246" s="250"/>
      <c r="L246" s="250"/>
      <c r="M246" s="251"/>
    </row>
    <row r="247" spans="2:13">
      <c r="B247" s="250"/>
      <c r="C247" s="250"/>
      <c r="D247" s="250"/>
      <c r="E247" s="250"/>
      <c r="F247" s="250"/>
      <c r="G247" s="250"/>
      <c r="H247" s="250"/>
      <c r="I247" s="250"/>
      <c r="J247" s="250"/>
      <c r="K247" s="250"/>
      <c r="L247" s="250"/>
      <c r="M247" s="251"/>
    </row>
    <row r="248" spans="2:13">
      <c r="B248" s="250"/>
      <c r="C248" s="250"/>
      <c r="D248" s="250"/>
      <c r="E248" s="250"/>
      <c r="F248" s="250"/>
      <c r="G248" s="250"/>
      <c r="H248" s="250"/>
      <c r="I248" s="250"/>
      <c r="J248" s="250"/>
      <c r="K248" s="250"/>
      <c r="L248" s="250"/>
      <c r="M248" s="251"/>
    </row>
    <row r="249" spans="2:13">
      <c r="B249" s="250"/>
      <c r="C249" s="250"/>
      <c r="D249" s="250"/>
      <c r="E249" s="250"/>
      <c r="F249" s="250"/>
      <c r="G249" s="250"/>
      <c r="H249" s="250"/>
      <c r="I249" s="250"/>
      <c r="J249" s="250"/>
      <c r="K249" s="250"/>
      <c r="L249" s="250"/>
      <c r="M249" s="251"/>
    </row>
    <row r="250" spans="2:13">
      <c r="B250" s="250"/>
      <c r="C250" s="250"/>
      <c r="D250" s="250"/>
      <c r="E250" s="250"/>
      <c r="F250" s="250"/>
      <c r="G250" s="250"/>
      <c r="H250" s="250"/>
      <c r="I250" s="250"/>
      <c r="J250" s="250"/>
      <c r="K250" s="250"/>
      <c r="L250" s="250"/>
      <c r="M250" s="251"/>
    </row>
    <row r="251" spans="2:13">
      <c r="B251" s="250"/>
      <c r="C251" s="250"/>
      <c r="D251" s="250"/>
      <c r="E251" s="250"/>
      <c r="F251" s="250"/>
      <c r="G251" s="250"/>
      <c r="H251" s="250"/>
      <c r="I251" s="250"/>
      <c r="J251" s="250"/>
      <c r="K251" s="250"/>
      <c r="L251" s="250"/>
      <c r="M251" s="251"/>
    </row>
    <row r="252" spans="2:13">
      <c r="B252" s="250"/>
      <c r="C252" s="250"/>
      <c r="D252" s="250"/>
      <c r="E252" s="250"/>
      <c r="F252" s="250"/>
      <c r="G252" s="250"/>
      <c r="H252" s="250"/>
      <c r="I252" s="250"/>
      <c r="J252" s="250"/>
      <c r="K252" s="250"/>
      <c r="L252" s="250"/>
      <c r="M252" s="251"/>
    </row>
    <row r="253" spans="2:13">
      <c r="B253" s="250"/>
      <c r="C253" s="250"/>
      <c r="D253" s="250"/>
      <c r="E253" s="250"/>
      <c r="F253" s="250"/>
      <c r="G253" s="250"/>
      <c r="H253" s="250"/>
      <c r="I253" s="250"/>
      <c r="J253" s="250"/>
      <c r="K253" s="250"/>
      <c r="L253" s="250"/>
      <c r="M253" s="251"/>
    </row>
    <row r="254" spans="2:13">
      <c r="B254" s="250"/>
      <c r="C254" s="250"/>
      <c r="D254" s="250"/>
      <c r="E254" s="250"/>
      <c r="F254" s="250"/>
      <c r="G254" s="250"/>
      <c r="H254" s="250"/>
      <c r="I254" s="250"/>
      <c r="J254" s="250"/>
      <c r="K254" s="250"/>
      <c r="L254" s="250"/>
      <c r="M254" s="251"/>
    </row>
    <row r="255" spans="2:13">
      <c r="B255" s="250"/>
      <c r="C255" s="250"/>
      <c r="D255" s="250"/>
      <c r="E255" s="250"/>
      <c r="F255" s="250"/>
      <c r="G255" s="250"/>
      <c r="H255" s="250"/>
      <c r="I255" s="250"/>
      <c r="J255" s="250"/>
      <c r="K255" s="250"/>
      <c r="L255" s="250"/>
      <c r="M255" s="251"/>
    </row>
    <row r="256" spans="2:13">
      <c r="B256" s="250"/>
      <c r="C256" s="250"/>
      <c r="D256" s="250"/>
      <c r="E256" s="250"/>
      <c r="F256" s="250"/>
      <c r="G256" s="250"/>
      <c r="H256" s="250"/>
      <c r="I256" s="250"/>
      <c r="J256" s="250"/>
      <c r="K256" s="250"/>
      <c r="L256" s="250"/>
      <c r="M256" s="251"/>
    </row>
    <row r="257" spans="2:13">
      <c r="B257" s="250"/>
      <c r="C257" s="250"/>
      <c r="D257" s="250"/>
      <c r="E257" s="250"/>
      <c r="F257" s="250"/>
      <c r="G257" s="250"/>
      <c r="H257" s="250"/>
      <c r="I257" s="250"/>
      <c r="J257" s="250"/>
      <c r="K257" s="250"/>
      <c r="L257" s="250"/>
      <c r="M257" s="251"/>
    </row>
    <row r="258" spans="2:13">
      <c r="B258" s="250"/>
      <c r="C258" s="250"/>
      <c r="D258" s="250"/>
      <c r="E258" s="250"/>
      <c r="F258" s="250"/>
      <c r="G258" s="250"/>
      <c r="H258" s="250"/>
      <c r="I258" s="250"/>
      <c r="J258" s="250"/>
      <c r="K258" s="250"/>
      <c r="L258" s="250"/>
      <c r="M258" s="251"/>
    </row>
    <row r="259" spans="2:13">
      <c r="B259" s="250"/>
      <c r="C259" s="250"/>
      <c r="D259" s="250"/>
      <c r="E259" s="250"/>
      <c r="F259" s="250"/>
      <c r="G259" s="250"/>
      <c r="H259" s="250"/>
      <c r="I259" s="250"/>
      <c r="J259" s="250"/>
      <c r="K259" s="250"/>
      <c r="L259" s="250"/>
      <c r="M259" s="251"/>
    </row>
    <row r="260" spans="2:13">
      <c r="B260" s="250"/>
      <c r="C260" s="250"/>
      <c r="D260" s="250"/>
      <c r="E260" s="250"/>
      <c r="F260" s="250"/>
      <c r="G260" s="250"/>
      <c r="H260" s="250"/>
      <c r="I260" s="250"/>
      <c r="J260" s="250"/>
      <c r="K260" s="250"/>
      <c r="L260" s="250"/>
      <c r="M260" s="251"/>
    </row>
    <row r="261" spans="2:13">
      <c r="B261" s="250"/>
      <c r="C261" s="250"/>
      <c r="D261" s="250"/>
      <c r="E261" s="250"/>
      <c r="F261" s="250"/>
      <c r="G261" s="250"/>
      <c r="H261" s="250"/>
      <c r="I261" s="250"/>
      <c r="J261" s="250"/>
      <c r="K261" s="250"/>
      <c r="L261" s="250"/>
      <c r="M261" s="251"/>
    </row>
    <row r="262" spans="2:13">
      <c r="B262" s="250"/>
      <c r="C262" s="250"/>
      <c r="D262" s="250"/>
      <c r="E262" s="250"/>
      <c r="F262" s="250"/>
      <c r="G262" s="250"/>
      <c r="H262" s="250"/>
      <c r="I262" s="250"/>
      <c r="J262" s="250"/>
      <c r="K262" s="250"/>
      <c r="L262" s="250"/>
      <c r="M262" s="251"/>
    </row>
    <row r="263" spans="2:13">
      <c r="B263" s="250"/>
      <c r="C263" s="250"/>
      <c r="D263" s="250"/>
      <c r="E263" s="250"/>
      <c r="F263" s="250"/>
      <c r="G263" s="250"/>
      <c r="H263" s="250"/>
      <c r="I263" s="250"/>
      <c r="J263" s="250"/>
      <c r="K263" s="250"/>
      <c r="L263" s="250"/>
      <c r="M263" s="251"/>
    </row>
    <row r="264" spans="2:13">
      <c r="B264" s="250"/>
      <c r="C264" s="250"/>
      <c r="D264" s="250"/>
      <c r="E264" s="250"/>
      <c r="F264" s="250"/>
      <c r="G264" s="250"/>
      <c r="H264" s="250"/>
      <c r="I264" s="250"/>
      <c r="J264" s="250"/>
      <c r="K264" s="250"/>
      <c r="L264" s="250"/>
      <c r="M264" s="251"/>
    </row>
    <row r="265" spans="2:13">
      <c r="B265" s="250"/>
      <c r="C265" s="250"/>
      <c r="D265" s="250"/>
      <c r="E265" s="250"/>
      <c r="F265" s="250"/>
      <c r="G265" s="250"/>
      <c r="H265" s="250"/>
      <c r="I265" s="250"/>
      <c r="J265" s="250"/>
      <c r="K265" s="250"/>
      <c r="L265" s="250"/>
      <c r="M265" s="251"/>
    </row>
    <row r="266" spans="2:13">
      <c r="B266" s="250"/>
      <c r="C266" s="250"/>
      <c r="D266" s="250"/>
      <c r="E266" s="250"/>
      <c r="F266" s="250"/>
      <c r="G266" s="250"/>
      <c r="H266" s="250"/>
      <c r="I266" s="250"/>
      <c r="J266" s="250"/>
      <c r="K266" s="250"/>
      <c r="L266" s="250"/>
      <c r="M266" s="251"/>
    </row>
    <row r="267" spans="2:13">
      <c r="B267" s="250"/>
      <c r="C267" s="250"/>
      <c r="D267" s="250"/>
      <c r="E267" s="250"/>
      <c r="F267" s="250"/>
      <c r="G267" s="250"/>
      <c r="H267" s="250"/>
      <c r="I267" s="250"/>
      <c r="J267" s="250"/>
      <c r="K267" s="250"/>
      <c r="L267" s="250"/>
      <c r="M267" s="251"/>
    </row>
    <row r="268" spans="2:13">
      <c r="B268" s="250"/>
      <c r="C268" s="250"/>
      <c r="D268" s="250"/>
      <c r="E268" s="250"/>
      <c r="F268" s="250"/>
      <c r="G268" s="250"/>
      <c r="H268" s="250"/>
      <c r="I268" s="250"/>
      <c r="J268" s="250"/>
      <c r="K268" s="250"/>
      <c r="L268" s="250"/>
      <c r="M268" s="251"/>
    </row>
    <row r="269" spans="2:13">
      <c r="B269" s="250"/>
      <c r="C269" s="250"/>
      <c r="D269" s="250"/>
      <c r="E269" s="250"/>
      <c r="F269" s="250"/>
      <c r="G269" s="250"/>
      <c r="H269" s="250"/>
      <c r="I269" s="250"/>
      <c r="J269" s="250"/>
      <c r="K269" s="250"/>
      <c r="L269" s="250"/>
      <c r="M269" s="251"/>
    </row>
    <row r="270" spans="2:13">
      <c r="B270" s="250"/>
      <c r="C270" s="250"/>
      <c r="D270" s="250"/>
      <c r="E270" s="250"/>
      <c r="F270" s="250"/>
      <c r="G270" s="250"/>
      <c r="H270" s="250"/>
      <c r="I270" s="250"/>
      <c r="J270" s="250"/>
      <c r="K270" s="250"/>
      <c r="L270" s="250"/>
      <c r="M270" s="251"/>
    </row>
    <row r="271" spans="2:13">
      <c r="B271" s="250"/>
      <c r="C271" s="250"/>
      <c r="D271" s="250"/>
      <c r="E271" s="250"/>
      <c r="F271" s="250"/>
      <c r="G271" s="250"/>
      <c r="H271" s="250"/>
      <c r="I271" s="250"/>
      <c r="J271" s="250"/>
      <c r="K271" s="250"/>
      <c r="L271" s="250"/>
      <c r="M271" s="251"/>
    </row>
    <row r="272" spans="2:13">
      <c r="B272" s="250"/>
      <c r="C272" s="250"/>
      <c r="D272" s="250"/>
      <c r="E272" s="250"/>
      <c r="F272" s="250"/>
      <c r="G272" s="250"/>
      <c r="H272" s="250"/>
      <c r="I272" s="250"/>
      <c r="J272" s="250"/>
      <c r="K272" s="250"/>
      <c r="L272" s="250"/>
      <c r="M272" s="251"/>
    </row>
    <row r="273" spans="2:13">
      <c r="B273" s="250"/>
      <c r="C273" s="250"/>
      <c r="D273" s="250"/>
      <c r="E273" s="250"/>
      <c r="F273" s="250"/>
      <c r="G273" s="250"/>
      <c r="H273" s="250"/>
      <c r="I273" s="250"/>
      <c r="J273" s="250"/>
      <c r="K273" s="250"/>
      <c r="L273" s="250"/>
      <c r="M273" s="251"/>
    </row>
    <row r="274" spans="2:13">
      <c r="B274" s="250"/>
      <c r="C274" s="250"/>
      <c r="D274" s="250"/>
      <c r="E274" s="250"/>
      <c r="F274" s="250"/>
      <c r="G274" s="250"/>
      <c r="H274" s="250"/>
      <c r="I274" s="250"/>
      <c r="J274" s="250"/>
      <c r="K274" s="250"/>
      <c r="L274" s="250"/>
      <c r="M274" s="251"/>
    </row>
    <row r="275" spans="2:13">
      <c r="B275" s="250"/>
      <c r="C275" s="250"/>
      <c r="D275" s="250"/>
      <c r="E275" s="250"/>
      <c r="F275" s="250"/>
      <c r="G275" s="250"/>
      <c r="H275" s="250"/>
      <c r="I275" s="250"/>
      <c r="J275" s="250"/>
      <c r="K275" s="250"/>
      <c r="L275" s="250"/>
      <c r="M275" s="251"/>
    </row>
    <row r="276" spans="2:13">
      <c r="B276" s="250"/>
      <c r="C276" s="250"/>
      <c r="D276" s="250"/>
      <c r="E276" s="250"/>
      <c r="F276" s="250"/>
      <c r="G276" s="250"/>
      <c r="H276" s="250"/>
      <c r="I276" s="250"/>
      <c r="J276" s="250"/>
      <c r="K276" s="250"/>
      <c r="L276" s="250"/>
      <c r="M276" s="251"/>
    </row>
    <row r="277" spans="2:13">
      <c r="B277" s="250"/>
      <c r="C277" s="250"/>
      <c r="D277" s="250"/>
      <c r="E277" s="250"/>
      <c r="F277" s="250"/>
      <c r="G277" s="250"/>
      <c r="H277" s="250"/>
      <c r="I277" s="250"/>
      <c r="J277" s="250"/>
      <c r="K277" s="250"/>
      <c r="L277" s="250"/>
      <c r="M277" s="251"/>
    </row>
    <row r="278" spans="2:13">
      <c r="B278" s="250"/>
      <c r="C278" s="250"/>
      <c r="D278" s="250"/>
      <c r="E278" s="250"/>
      <c r="F278" s="250"/>
      <c r="G278" s="250"/>
      <c r="H278" s="250"/>
      <c r="I278" s="250"/>
      <c r="J278" s="250"/>
      <c r="K278" s="250"/>
      <c r="L278" s="250"/>
      <c r="M278" s="251"/>
    </row>
    <row r="279" spans="2:13">
      <c r="B279" s="250"/>
      <c r="C279" s="250"/>
      <c r="D279" s="250"/>
      <c r="E279" s="250"/>
      <c r="F279" s="250"/>
      <c r="G279" s="250"/>
      <c r="H279" s="250"/>
      <c r="I279" s="250"/>
      <c r="J279" s="250"/>
      <c r="K279" s="250"/>
      <c r="L279" s="250"/>
      <c r="M279" s="251"/>
    </row>
    <row r="280" spans="2:13">
      <c r="B280" s="250"/>
      <c r="C280" s="250"/>
      <c r="D280" s="250"/>
      <c r="E280" s="250"/>
      <c r="F280" s="250"/>
      <c r="G280" s="250"/>
      <c r="H280" s="250"/>
      <c r="I280" s="250"/>
      <c r="J280" s="250"/>
      <c r="K280" s="250"/>
      <c r="L280" s="250"/>
      <c r="M280" s="251"/>
    </row>
    <row r="281" spans="2:13">
      <c r="B281" s="250"/>
      <c r="C281" s="250"/>
      <c r="D281" s="250"/>
      <c r="E281" s="250"/>
      <c r="F281" s="250"/>
      <c r="G281" s="250"/>
      <c r="H281" s="250"/>
      <c r="I281" s="250"/>
      <c r="J281" s="250"/>
      <c r="K281" s="250"/>
      <c r="L281" s="250"/>
      <c r="M281" s="251"/>
    </row>
    <row r="282" spans="2:13">
      <c r="B282" s="250"/>
      <c r="C282" s="250"/>
      <c r="D282" s="250"/>
      <c r="E282" s="250"/>
      <c r="F282" s="250"/>
      <c r="G282" s="250"/>
      <c r="H282" s="250"/>
      <c r="I282" s="250"/>
      <c r="J282" s="250"/>
      <c r="K282" s="250"/>
      <c r="L282" s="250"/>
      <c r="M282" s="251"/>
    </row>
    <row r="283" spans="2:13">
      <c r="B283" s="250"/>
      <c r="C283" s="250"/>
      <c r="D283" s="250"/>
      <c r="E283" s="250"/>
      <c r="F283" s="250"/>
      <c r="G283" s="250"/>
      <c r="H283" s="250"/>
      <c r="I283" s="250"/>
      <c r="J283" s="250"/>
      <c r="K283" s="250"/>
      <c r="L283" s="250"/>
      <c r="M283" s="251"/>
    </row>
    <row r="284" spans="2:13">
      <c r="B284" s="250"/>
      <c r="C284" s="250"/>
      <c r="D284" s="250"/>
      <c r="E284" s="250"/>
      <c r="F284" s="250"/>
      <c r="G284" s="250"/>
      <c r="H284" s="250"/>
      <c r="I284" s="250"/>
      <c r="J284" s="250"/>
      <c r="K284" s="250"/>
      <c r="L284" s="250"/>
      <c r="M284" s="251"/>
    </row>
    <row r="285" spans="2:13">
      <c r="B285" s="250"/>
      <c r="C285" s="250"/>
      <c r="D285" s="250"/>
      <c r="E285" s="250"/>
      <c r="F285" s="250"/>
      <c r="G285" s="250"/>
      <c r="H285" s="250"/>
      <c r="I285" s="250"/>
      <c r="J285" s="250"/>
      <c r="K285" s="250"/>
      <c r="L285" s="250"/>
      <c r="M285" s="251"/>
    </row>
    <row r="286" spans="2:13">
      <c r="B286" s="250"/>
      <c r="C286" s="250"/>
      <c r="D286" s="250"/>
      <c r="E286" s="250"/>
      <c r="F286" s="250"/>
      <c r="G286" s="250"/>
      <c r="H286" s="250"/>
      <c r="I286" s="250"/>
      <c r="J286" s="250"/>
      <c r="K286" s="250"/>
      <c r="L286" s="250"/>
      <c r="M286" s="251"/>
    </row>
    <row r="287" spans="2:13">
      <c r="B287" s="250"/>
      <c r="C287" s="250"/>
      <c r="D287" s="250"/>
      <c r="E287" s="250"/>
      <c r="F287" s="250"/>
      <c r="G287" s="250"/>
      <c r="H287" s="250"/>
      <c r="I287" s="250"/>
      <c r="J287" s="250"/>
      <c r="K287" s="250"/>
      <c r="L287" s="250"/>
      <c r="M287" s="251"/>
    </row>
    <row r="288" spans="2:13">
      <c r="B288" s="250"/>
      <c r="C288" s="250"/>
      <c r="D288" s="250"/>
      <c r="E288" s="250"/>
      <c r="F288" s="250"/>
      <c r="G288" s="250"/>
      <c r="H288" s="250"/>
      <c r="I288" s="250"/>
      <c r="J288" s="250"/>
      <c r="K288" s="250"/>
      <c r="L288" s="250"/>
      <c r="M288" s="251"/>
    </row>
    <row r="289" spans="2:13">
      <c r="B289" s="250"/>
      <c r="C289" s="250"/>
      <c r="D289" s="250"/>
      <c r="E289" s="250"/>
      <c r="F289" s="250"/>
      <c r="G289" s="250"/>
      <c r="H289" s="250"/>
      <c r="I289" s="250"/>
      <c r="J289" s="250"/>
      <c r="K289" s="250"/>
      <c r="L289" s="250"/>
      <c r="M289" s="251"/>
    </row>
    <row r="290" spans="2:13">
      <c r="B290" s="250"/>
      <c r="C290" s="250"/>
      <c r="D290" s="250"/>
      <c r="E290" s="250"/>
      <c r="F290" s="250"/>
      <c r="G290" s="250"/>
      <c r="H290" s="250"/>
      <c r="I290" s="250"/>
      <c r="J290" s="250"/>
      <c r="K290" s="250"/>
      <c r="L290" s="250"/>
      <c r="M290" s="251"/>
    </row>
  </sheetData>
  <mergeCells count="4">
    <mergeCell ref="A1:E1"/>
    <mergeCell ref="B7:D7"/>
    <mergeCell ref="F7:H7"/>
    <mergeCell ref="J7:L7"/>
  </mergeCells>
  <phoneticPr fontId="6" type="noConversion"/>
  <pageMargins left="0.51181102362204722" right="0" top="0.43307086614173229" bottom="0" header="0" footer="0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/>
  <dimension ref="A1:X229"/>
  <sheetViews>
    <sheetView showGridLines="0" zoomScaleNormal="100" workbookViewId="0">
      <pane ySplit="7" topLeftCell="A8" activePane="bottomLeft" state="frozen"/>
      <selection sqref="A1:XFD1"/>
      <selection pane="bottomLeft" sqref="A1:C1"/>
    </sheetView>
  </sheetViews>
  <sheetFormatPr baseColWidth="10" defaultColWidth="8.33203125" defaultRowHeight="10.199999999999999"/>
  <cols>
    <col min="1" max="1" width="2.88671875" style="248" customWidth="1"/>
    <col min="2" max="2" width="43.5546875" style="248" customWidth="1"/>
    <col min="3" max="3" width="0.77734375" style="248" customWidth="1"/>
    <col min="4" max="4" width="7.21875" style="242" customWidth="1"/>
    <col min="5" max="5" width="0.77734375" style="242" customWidth="1"/>
    <col min="6" max="6" width="7.21875" style="242" customWidth="1"/>
    <col min="7" max="7" width="0.77734375" style="242" customWidth="1"/>
    <col min="8" max="8" width="7.21875" style="242" customWidth="1"/>
    <col min="9" max="9" width="0.77734375" style="242" customWidth="1"/>
    <col min="10" max="10" width="7.21875" style="242" customWidth="1"/>
    <col min="11" max="11" width="0.77734375" style="242" customWidth="1"/>
    <col min="12" max="12" width="7.21875" style="242" customWidth="1"/>
    <col min="13" max="13" width="0.77734375" style="242" customWidth="1"/>
    <col min="14" max="14" width="7.21875" style="242" customWidth="1"/>
    <col min="15" max="15" width="0.77734375" style="242" customWidth="1"/>
    <col min="16" max="16" width="7.21875" style="242" customWidth="1"/>
    <col min="17" max="17" width="0.77734375" style="242" customWidth="1"/>
    <col min="18" max="18" width="7.21875" style="242" customWidth="1"/>
    <col min="19" max="19" width="0.77734375" style="242" customWidth="1"/>
    <col min="20" max="20" width="7.21875" style="242" customWidth="1"/>
    <col min="21" max="21" width="0.77734375" style="242" customWidth="1"/>
    <col min="22" max="22" width="7.21875" style="242" customWidth="1"/>
    <col min="23" max="23" width="0.77734375" style="242" customWidth="1"/>
    <col min="24" max="24" width="7.21875" style="242" customWidth="1"/>
    <col min="25" max="16384" width="8.33203125" style="242"/>
  </cols>
  <sheetData>
    <row r="1" spans="1:24" ht="16.5" customHeight="1">
      <c r="A1" s="504" t="s">
        <v>10</v>
      </c>
      <c r="B1" s="504"/>
      <c r="C1" s="504"/>
      <c r="M1" s="243"/>
      <c r="O1" s="243" t="s">
        <v>556</v>
      </c>
      <c r="Q1" s="283"/>
      <c r="R1" s="283"/>
      <c r="S1" s="283"/>
      <c r="T1" s="283"/>
      <c r="U1" s="283"/>
      <c r="V1" s="283"/>
      <c r="W1" s="283"/>
      <c r="X1" s="283"/>
    </row>
    <row r="2" spans="1:24" ht="13.2">
      <c r="A2" s="242"/>
      <c r="B2" s="242"/>
      <c r="C2" s="242"/>
      <c r="G2" s="245"/>
      <c r="H2" s="244"/>
      <c r="I2" s="245"/>
      <c r="M2" s="244"/>
      <c r="N2" s="244"/>
      <c r="O2" s="244" t="s">
        <v>557</v>
      </c>
      <c r="P2" s="244"/>
    </row>
    <row r="3" spans="1:24" ht="13.2">
      <c r="A3" s="242"/>
      <c r="B3" s="242"/>
      <c r="C3" s="242"/>
      <c r="G3" s="245"/>
      <c r="H3" s="244"/>
      <c r="I3" s="245"/>
      <c r="M3" s="244"/>
      <c r="N3" s="244"/>
      <c r="O3" s="244" t="s">
        <v>558</v>
      </c>
      <c r="P3" s="244"/>
    </row>
    <row r="4" spans="1:24">
      <c r="A4" s="242"/>
      <c r="B4" s="242"/>
      <c r="C4" s="242"/>
      <c r="E4" s="246"/>
      <c r="G4" s="246"/>
      <c r="I4" s="246"/>
      <c r="K4" s="246"/>
    </row>
    <row r="5" spans="1:24">
      <c r="A5" s="242"/>
      <c r="B5" s="242"/>
      <c r="C5" s="242"/>
    </row>
    <row r="6" spans="1:24" ht="10.8" thickBot="1">
      <c r="A6" s="242"/>
      <c r="B6" s="242"/>
      <c r="C6" s="242"/>
      <c r="D6" s="255" t="s">
        <v>508</v>
      </c>
    </row>
    <row r="7" spans="1:24" ht="18.75" customHeight="1">
      <c r="D7" s="419">
        <v>2014</v>
      </c>
      <c r="E7" s="420"/>
      <c r="F7" s="419">
        <v>2015</v>
      </c>
      <c r="G7" s="420"/>
      <c r="H7" s="419">
        <v>2016</v>
      </c>
      <c r="I7" s="420"/>
      <c r="J7" s="419">
        <v>2017</v>
      </c>
      <c r="K7" s="420"/>
      <c r="L7" s="419">
        <v>2018</v>
      </c>
      <c r="M7" s="420"/>
      <c r="N7" s="419">
        <v>2019</v>
      </c>
      <c r="O7" s="420"/>
      <c r="P7" s="419">
        <v>2020</v>
      </c>
      <c r="Q7" s="421"/>
      <c r="R7" s="419">
        <v>2021</v>
      </c>
      <c r="S7" s="421"/>
      <c r="T7" s="419">
        <v>2022</v>
      </c>
      <c r="U7" s="421"/>
      <c r="V7" s="419">
        <v>2023</v>
      </c>
      <c r="W7" s="421"/>
      <c r="X7" s="419">
        <v>2024</v>
      </c>
    </row>
    <row r="8" spans="1:24" ht="7.5" customHeight="1"/>
    <row r="9" spans="1:24" s="255" customFormat="1" ht="18" customHeight="1">
      <c r="A9" s="252" t="s">
        <v>22</v>
      </c>
      <c r="B9" s="252"/>
      <c r="C9" s="252"/>
      <c r="D9" s="424">
        <v>111.2</v>
      </c>
      <c r="E9" s="425"/>
      <c r="F9" s="424">
        <v>120.47</v>
      </c>
      <c r="G9" s="425"/>
      <c r="H9" s="424">
        <v>124.24</v>
      </c>
      <c r="I9" s="424"/>
      <c r="J9" s="424">
        <v>119.63</v>
      </c>
      <c r="K9" s="424"/>
      <c r="L9" s="424">
        <v>127.18560675244807</v>
      </c>
      <c r="M9" s="424"/>
      <c r="N9" s="424">
        <v>119.79137538499342</v>
      </c>
      <c r="O9" s="424"/>
      <c r="P9" s="424">
        <v>81.899147522432855</v>
      </c>
      <c r="Q9" s="424"/>
      <c r="R9" s="424">
        <v>88.789541203017478</v>
      </c>
      <c r="S9" s="424"/>
      <c r="T9" s="424">
        <v>85.748846376250256</v>
      </c>
      <c r="U9" s="424"/>
      <c r="V9" s="424">
        <v>96.758624538441353</v>
      </c>
      <c r="W9" s="424"/>
      <c r="X9" s="424">
        <v>96.166741595428206</v>
      </c>
    </row>
    <row r="10" spans="1:24" ht="7.5" customHeight="1">
      <c r="A10" s="252"/>
      <c r="B10" s="252"/>
      <c r="C10" s="252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2"/>
      <c r="Q10" s="422"/>
      <c r="R10" s="422"/>
      <c r="S10" s="422"/>
      <c r="T10" s="422"/>
      <c r="U10" s="422"/>
      <c r="V10" s="422"/>
      <c r="W10" s="422"/>
      <c r="X10" s="422"/>
    </row>
    <row r="11" spans="1:24" s="255" customFormat="1" ht="14.25" customHeight="1">
      <c r="A11" s="314" t="s">
        <v>291</v>
      </c>
      <c r="B11" s="315" t="s">
        <v>482</v>
      </c>
      <c r="C11" s="294"/>
      <c r="D11" s="423">
        <v>51.367149864713419</v>
      </c>
      <c r="E11" s="423"/>
      <c r="F11" s="423">
        <v>70.742128477689931</v>
      </c>
      <c r="G11" s="423"/>
      <c r="H11" s="423">
        <v>78.290000000000006</v>
      </c>
      <c r="I11" s="423"/>
      <c r="J11" s="423">
        <v>81.108071949239076</v>
      </c>
      <c r="K11" s="423"/>
      <c r="L11" s="423">
        <v>87.307617589634717</v>
      </c>
      <c r="M11" s="423"/>
      <c r="N11" s="423">
        <v>95.788325266073969</v>
      </c>
      <c r="O11" s="423"/>
      <c r="P11" s="427">
        <v>74.27656667191026</v>
      </c>
      <c r="Q11" s="427"/>
      <c r="R11" s="427">
        <v>81.393821945429764</v>
      </c>
      <c r="S11" s="427"/>
      <c r="T11" s="427">
        <v>71.224566970035752</v>
      </c>
      <c r="U11" s="427"/>
      <c r="V11" s="427">
        <v>84.547683410438793</v>
      </c>
      <c r="W11" s="427"/>
      <c r="X11" s="427">
        <v>83.610607047243832</v>
      </c>
    </row>
    <row r="12" spans="1:24" ht="14.25" customHeight="1">
      <c r="A12" s="314" t="s">
        <v>298</v>
      </c>
      <c r="B12" s="315" t="s">
        <v>483</v>
      </c>
      <c r="C12" s="294"/>
      <c r="D12" s="423">
        <v>422.60099793147924</v>
      </c>
      <c r="E12" s="423"/>
      <c r="F12" s="423">
        <v>283.98375967874358</v>
      </c>
      <c r="G12" s="423"/>
      <c r="H12" s="423">
        <v>396.63</v>
      </c>
      <c r="I12" s="423"/>
      <c r="J12" s="423">
        <v>319.40252938620677</v>
      </c>
      <c r="K12" s="423"/>
      <c r="L12" s="423">
        <v>384.31344979905566</v>
      </c>
      <c r="M12" s="423"/>
      <c r="N12" s="423">
        <v>429.9165170791054</v>
      </c>
      <c r="O12" s="423"/>
      <c r="P12" s="427">
        <v>342.73917857284647</v>
      </c>
      <c r="Q12" s="427"/>
      <c r="R12" s="427">
        <v>421.47655743417602</v>
      </c>
      <c r="S12" s="427"/>
      <c r="T12" s="427">
        <v>357.1686793137294</v>
      </c>
      <c r="U12" s="427"/>
      <c r="V12" s="427">
        <v>416.2329398785904</v>
      </c>
      <c r="W12" s="427"/>
      <c r="X12" s="427">
        <v>368.16444093973973</v>
      </c>
    </row>
    <row r="13" spans="1:24" ht="14.25" customHeight="1">
      <c r="A13" s="314" t="s">
        <v>303</v>
      </c>
      <c r="B13" s="315" t="s">
        <v>484</v>
      </c>
      <c r="C13" s="294"/>
      <c r="D13" s="423">
        <v>376.4344875557465</v>
      </c>
      <c r="E13" s="423"/>
      <c r="F13" s="423">
        <v>395.51410593889182</v>
      </c>
      <c r="G13" s="423"/>
      <c r="H13" s="423">
        <v>398.33</v>
      </c>
      <c r="I13" s="423"/>
      <c r="J13" s="423">
        <v>374.3467774353478</v>
      </c>
      <c r="K13" s="423"/>
      <c r="L13" s="423">
        <v>389.84265574440275</v>
      </c>
      <c r="M13" s="423"/>
      <c r="N13" s="423">
        <v>379.26656777842419</v>
      </c>
      <c r="O13" s="423"/>
      <c r="P13" s="427">
        <v>274.2476716102355</v>
      </c>
      <c r="Q13" s="427"/>
      <c r="R13" s="427">
        <v>297.59731205025383</v>
      </c>
      <c r="S13" s="427"/>
      <c r="T13" s="427">
        <v>294.99281528790516</v>
      </c>
      <c r="U13" s="427"/>
      <c r="V13" s="427">
        <v>307.1591689113535</v>
      </c>
      <c r="W13" s="427"/>
      <c r="X13" s="427">
        <v>301.13595601690866</v>
      </c>
    </row>
    <row r="14" spans="1:24" ht="14.25" customHeight="1">
      <c r="A14" s="314" t="s">
        <v>311</v>
      </c>
      <c r="B14" s="315" t="s">
        <v>485</v>
      </c>
      <c r="C14" s="295"/>
      <c r="D14" s="423">
        <v>5.3283247081077114</v>
      </c>
      <c r="E14" s="423"/>
      <c r="F14" s="423">
        <v>5.5158085370926591</v>
      </c>
      <c r="G14" s="423"/>
      <c r="H14" s="423">
        <v>5.5</v>
      </c>
      <c r="I14" s="423"/>
      <c r="J14" s="423">
        <v>24.648530217272224</v>
      </c>
      <c r="K14" s="423"/>
      <c r="L14" s="423">
        <v>8.3690957192075377</v>
      </c>
      <c r="M14" s="423"/>
      <c r="N14" s="423">
        <v>24.735751176665943</v>
      </c>
      <c r="O14" s="423"/>
      <c r="P14" s="427">
        <v>8.3789334991977924</v>
      </c>
      <c r="Q14" s="427"/>
      <c r="R14" s="427">
        <v>2.7929778330659309</v>
      </c>
      <c r="S14" s="427"/>
      <c r="T14" s="427">
        <v>16.223350035944595</v>
      </c>
      <c r="U14" s="427"/>
      <c r="V14" s="427">
        <v>15.203606700938963</v>
      </c>
      <c r="W14" s="427"/>
      <c r="X14" s="427">
        <v>7.4799984248468947</v>
      </c>
    </row>
    <row r="15" spans="1:24" ht="14.25" customHeight="1">
      <c r="A15" s="314" t="s">
        <v>321</v>
      </c>
      <c r="B15" s="317" t="s">
        <v>486</v>
      </c>
      <c r="C15" s="296"/>
      <c r="D15" s="423">
        <v>170.85326513072098</v>
      </c>
      <c r="E15" s="423"/>
      <c r="F15" s="423">
        <v>136.30420341487971</v>
      </c>
      <c r="G15" s="423"/>
      <c r="H15" s="423">
        <v>149.88999999999999</v>
      </c>
      <c r="I15" s="423"/>
      <c r="J15" s="423">
        <v>151.38821523582763</v>
      </c>
      <c r="K15" s="423"/>
      <c r="L15" s="423">
        <v>132.27970364579548</v>
      </c>
      <c r="M15" s="423"/>
      <c r="N15" s="423">
        <v>130.08152582862104</v>
      </c>
      <c r="O15" s="423"/>
      <c r="P15" s="427">
        <v>100.53633839201301</v>
      </c>
      <c r="Q15" s="427"/>
      <c r="R15" s="427">
        <v>90.415230500199655</v>
      </c>
      <c r="S15" s="427"/>
      <c r="T15" s="427">
        <v>82.143840009230203</v>
      </c>
      <c r="U15" s="427"/>
      <c r="V15" s="427">
        <v>113.42692731582767</v>
      </c>
      <c r="W15" s="427"/>
      <c r="X15" s="427">
        <v>91.494013520781991</v>
      </c>
    </row>
    <row r="16" spans="1:24" ht="14.25" customHeight="1">
      <c r="A16" s="314" t="s">
        <v>326</v>
      </c>
      <c r="B16" s="315" t="s">
        <v>487</v>
      </c>
      <c r="C16" s="294"/>
      <c r="D16" s="423">
        <v>142.56028223996492</v>
      </c>
      <c r="E16" s="423"/>
      <c r="F16" s="423">
        <v>153.56829701981079</v>
      </c>
      <c r="G16" s="423"/>
      <c r="H16" s="423">
        <v>156.88999999999999</v>
      </c>
      <c r="I16" s="423"/>
      <c r="J16" s="423">
        <v>144.29825627146016</v>
      </c>
      <c r="K16" s="423"/>
      <c r="L16" s="423">
        <v>152.14801253064809</v>
      </c>
      <c r="M16" s="423"/>
      <c r="N16" s="423">
        <v>136.95771293708776</v>
      </c>
      <c r="O16" s="423"/>
      <c r="P16" s="427">
        <v>106.20042419946974</v>
      </c>
      <c r="Q16" s="427"/>
      <c r="R16" s="427">
        <v>123.79240286457271</v>
      </c>
      <c r="S16" s="427"/>
      <c r="T16" s="427">
        <v>112.08290086184419</v>
      </c>
      <c r="U16" s="427"/>
      <c r="V16" s="427">
        <v>120.10145940187043</v>
      </c>
      <c r="W16" s="427"/>
      <c r="X16" s="427">
        <v>118.34512063918498</v>
      </c>
    </row>
    <row r="17" spans="1:24" ht="14.25" customHeight="1">
      <c r="A17" s="314" t="s">
        <v>330</v>
      </c>
      <c r="B17" s="315" t="s">
        <v>488</v>
      </c>
      <c r="C17" s="295"/>
      <c r="D17" s="423">
        <v>92.922252919839579</v>
      </c>
      <c r="E17" s="423"/>
      <c r="F17" s="423">
        <v>101.46750689008346</v>
      </c>
      <c r="G17" s="423"/>
      <c r="H17" s="423">
        <v>108.55</v>
      </c>
      <c r="I17" s="423"/>
      <c r="J17" s="423">
        <v>111.75674201796635</v>
      </c>
      <c r="K17" s="423"/>
      <c r="L17" s="423">
        <v>116.59226989826425</v>
      </c>
      <c r="M17" s="423"/>
      <c r="N17" s="423">
        <v>109.1463624165773</v>
      </c>
      <c r="O17" s="423"/>
      <c r="P17" s="427">
        <v>74.986388660619312</v>
      </c>
      <c r="Q17" s="427"/>
      <c r="R17" s="427">
        <v>82.171661022780768</v>
      </c>
      <c r="S17" s="427"/>
      <c r="T17" s="427">
        <v>77.297282484434945</v>
      </c>
      <c r="U17" s="427"/>
      <c r="V17" s="427">
        <v>84.903190596480428</v>
      </c>
      <c r="W17" s="427"/>
      <c r="X17" s="427">
        <v>86.594654623656211</v>
      </c>
    </row>
    <row r="18" spans="1:24" ht="14.25" customHeight="1">
      <c r="A18" s="314" t="s">
        <v>338</v>
      </c>
      <c r="B18" s="315" t="s">
        <v>489</v>
      </c>
      <c r="C18" s="294"/>
      <c r="D18" s="423">
        <v>33.574411863803512</v>
      </c>
      <c r="E18" s="423"/>
      <c r="F18" s="423">
        <v>34.68769865201871</v>
      </c>
      <c r="G18" s="423"/>
      <c r="H18" s="423">
        <v>38.090531426397639</v>
      </c>
      <c r="I18" s="423"/>
      <c r="J18" s="423">
        <v>31.597806123668686</v>
      </c>
      <c r="K18" s="423"/>
      <c r="L18" s="423">
        <v>33.14183616555556</v>
      </c>
      <c r="M18" s="423"/>
      <c r="N18" s="423">
        <v>30.76252210621778</v>
      </c>
      <c r="O18" s="423"/>
      <c r="P18" s="427">
        <v>18.520115940622556</v>
      </c>
      <c r="Q18" s="427"/>
      <c r="R18" s="427">
        <v>19.797365315837901</v>
      </c>
      <c r="S18" s="427"/>
      <c r="T18" s="427">
        <v>23.758763789093699</v>
      </c>
      <c r="U18" s="427"/>
      <c r="V18" s="427">
        <v>22.106773545396027</v>
      </c>
      <c r="W18" s="427"/>
      <c r="X18" s="427">
        <v>20.538909320958041</v>
      </c>
    </row>
    <row r="19" spans="1:24" ht="14.25" customHeight="1">
      <c r="A19" s="314" t="s">
        <v>343</v>
      </c>
      <c r="B19" s="315" t="s">
        <v>490</v>
      </c>
      <c r="C19" s="294"/>
      <c r="D19" s="423">
        <v>94.000358718300163</v>
      </c>
      <c r="E19" s="423"/>
      <c r="F19" s="423">
        <v>105.01925023086569</v>
      </c>
      <c r="G19" s="423"/>
      <c r="H19" s="423">
        <v>105.62</v>
      </c>
      <c r="I19" s="423"/>
      <c r="J19" s="423">
        <v>103.55709411480335</v>
      </c>
      <c r="K19" s="423"/>
      <c r="L19" s="423">
        <v>116.18499290873055</v>
      </c>
      <c r="M19" s="423"/>
      <c r="N19" s="423">
        <v>123.36097332529368</v>
      </c>
      <c r="O19" s="423"/>
      <c r="P19" s="427">
        <v>74.271262758025202</v>
      </c>
      <c r="Q19" s="427"/>
      <c r="R19" s="427">
        <v>70.889146967586896</v>
      </c>
      <c r="S19" s="427"/>
      <c r="T19" s="427">
        <v>85.377963161366935</v>
      </c>
      <c r="U19" s="427"/>
      <c r="V19" s="427">
        <v>98.744051087073814</v>
      </c>
      <c r="W19" s="427"/>
      <c r="X19" s="427">
        <v>106.98774032959453</v>
      </c>
    </row>
    <row r="20" spans="1:24" ht="14.25" customHeight="1">
      <c r="A20" s="314" t="s">
        <v>346</v>
      </c>
      <c r="B20" s="315" t="s">
        <v>491</v>
      </c>
      <c r="C20" s="294"/>
      <c r="D20" s="423">
        <v>14.117665861486167</v>
      </c>
      <c r="E20" s="423"/>
      <c r="F20" s="423">
        <v>13.324522946462642</v>
      </c>
      <c r="G20" s="423"/>
      <c r="H20" s="423">
        <v>15.3</v>
      </c>
      <c r="I20" s="423"/>
      <c r="J20" s="423">
        <v>9.9831100148177381</v>
      </c>
      <c r="K20" s="423"/>
      <c r="L20" s="423">
        <v>13.33290771493891</v>
      </c>
      <c r="M20" s="423"/>
      <c r="N20" s="423">
        <v>12.498009989480847</v>
      </c>
      <c r="O20" s="423"/>
      <c r="P20" s="427">
        <v>4.2055776473548052</v>
      </c>
      <c r="Q20" s="427"/>
      <c r="R20" s="427">
        <v>6.1331340690590901</v>
      </c>
      <c r="S20" s="427"/>
      <c r="T20" s="427">
        <v>8.4166070679197436</v>
      </c>
      <c r="U20" s="427"/>
      <c r="V20" s="427">
        <v>9.0430327067163514</v>
      </c>
      <c r="W20" s="427"/>
      <c r="X20" s="427">
        <v>5.9760600264185193</v>
      </c>
    </row>
    <row r="21" spans="1:24" s="255" customFormat="1" ht="14.25" customHeight="1">
      <c r="A21" s="314" t="s">
        <v>352</v>
      </c>
      <c r="B21" s="315" t="s">
        <v>492</v>
      </c>
      <c r="C21" s="294"/>
      <c r="D21" s="423">
        <v>3.5463403245492464</v>
      </c>
      <c r="E21" s="423"/>
      <c r="F21" s="423">
        <v>4.4915256140476947</v>
      </c>
      <c r="G21" s="423"/>
      <c r="H21" s="423">
        <v>4.5199999999999996</v>
      </c>
      <c r="I21" s="423"/>
      <c r="J21" s="423">
        <v>4.2500668500098282</v>
      </c>
      <c r="K21" s="423"/>
      <c r="L21" s="423">
        <v>2.1221113390977293</v>
      </c>
      <c r="M21" s="423"/>
      <c r="N21" s="423">
        <v>3.6737347427937412</v>
      </c>
      <c r="O21" s="423"/>
      <c r="P21" s="427">
        <v>1.3207746670471201</v>
      </c>
      <c r="Q21" s="427"/>
      <c r="R21" s="427">
        <v>3.1698592009130881</v>
      </c>
      <c r="S21" s="427"/>
      <c r="T21" s="427">
        <v>4.3287769663372755</v>
      </c>
      <c r="U21" s="427"/>
      <c r="V21" s="427">
        <v>2.9218177871554549</v>
      </c>
      <c r="W21" s="427"/>
      <c r="X21" s="427">
        <v>2.3414189128690812</v>
      </c>
    </row>
    <row r="22" spans="1:24" ht="14.25" customHeight="1">
      <c r="A22" s="314" t="s">
        <v>356</v>
      </c>
      <c r="B22" s="315" t="s">
        <v>493</v>
      </c>
      <c r="C22" s="294"/>
      <c r="D22" s="423">
        <v>7.6238962557139569</v>
      </c>
      <c r="E22" s="423"/>
      <c r="F22" s="423">
        <v>15.237797552184578</v>
      </c>
      <c r="G22" s="423"/>
      <c r="H22" s="423">
        <v>7.86</v>
      </c>
      <c r="I22" s="423"/>
      <c r="J22" s="423">
        <v>10.621151492139019</v>
      </c>
      <c r="K22" s="423"/>
      <c r="L22" s="423">
        <v>12.988862050791447</v>
      </c>
      <c r="M22" s="423"/>
      <c r="N22" s="423">
        <v>20.600893735439897</v>
      </c>
      <c r="O22" s="423"/>
      <c r="P22" s="427">
        <v>4.8656663713523471</v>
      </c>
      <c r="Q22" s="427"/>
      <c r="R22" s="427">
        <v>9.731332742704689</v>
      </c>
      <c r="S22" s="427"/>
      <c r="T22" s="427">
        <v>6.4392680054773663</v>
      </c>
      <c r="U22" s="427"/>
      <c r="V22" s="427">
        <v>8.066657095888278</v>
      </c>
      <c r="W22" s="427"/>
      <c r="X22" s="427">
        <v>8.9536333962756434</v>
      </c>
    </row>
    <row r="23" spans="1:24" s="247" customFormat="1" ht="14.25" customHeight="1">
      <c r="A23" s="314" t="s">
        <v>364</v>
      </c>
      <c r="B23" s="315" t="s">
        <v>494</v>
      </c>
      <c r="C23" s="294"/>
      <c r="D23" s="423">
        <v>20.226147593088434</v>
      </c>
      <c r="E23" s="423"/>
      <c r="F23" s="423">
        <v>18.305881020560179</v>
      </c>
      <c r="G23" s="423"/>
      <c r="H23" s="423">
        <v>19.34</v>
      </c>
      <c r="I23" s="423"/>
      <c r="J23" s="423">
        <v>19.258450879839611</v>
      </c>
      <c r="K23" s="423"/>
      <c r="L23" s="423">
        <v>16.802115774117095</v>
      </c>
      <c r="M23" s="423"/>
      <c r="N23" s="423">
        <v>17.081484438575753</v>
      </c>
      <c r="O23" s="423"/>
      <c r="P23" s="427">
        <v>12.356840652792414</v>
      </c>
      <c r="Q23" s="427"/>
      <c r="R23" s="427">
        <v>11.207367103695445</v>
      </c>
      <c r="S23" s="427"/>
      <c r="T23" s="427">
        <v>12.780995520500271</v>
      </c>
      <c r="U23" s="427"/>
      <c r="V23" s="427">
        <v>11.522270191152218</v>
      </c>
      <c r="W23" s="427"/>
      <c r="X23" s="427">
        <v>12.36074315761083</v>
      </c>
    </row>
    <row r="24" spans="1:24" s="247" customFormat="1" ht="14.25" customHeight="1">
      <c r="A24" s="314" t="s">
        <v>368</v>
      </c>
      <c r="B24" s="315" t="s">
        <v>495</v>
      </c>
      <c r="C24" s="294"/>
      <c r="D24" s="423">
        <v>101.26711878525995</v>
      </c>
      <c r="E24" s="423"/>
      <c r="F24" s="423">
        <v>124.20604087793194</v>
      </c>
      <c r="G24" s="423"/>
      <c r="H24" s="423">
        <v>137.94</v>
      </c>
      <c r="I24" s="423"/>
      <c r="J24" s="423">
        <v>141.44496254498418</v>
      </c>
      <c r="K24" s="423"/>
      <c r="L24" s="423">
        <v>149.34898960574242</v>
      </c>
      <c r="M24" s="423"/>
      <c r="N24" s="423">
        <v>153.97815421902746</v>
      </c>
      <c r="O24" s="423"/>
      <c r="P24" s="427">
        <v>97.89984143060579</v>
      </c>
      <c r="Q24" s="427"/>
      <c r="R24" s="427">
        <v>105.96967651599196</v>
      </c>
      <c r="S24" s="427"/>
      <c r="T24" s="427">
        <v>96.78587371600382</v>
      </c>
      <c r="U24" s="427"/>
      <c r="V24" s="427">
        <v>104.08981229126864</v>
      </c>
      <c r="W24" s="427"/>
      <c r="X24" s="427">
        <v>107.38767702571093</v>
      </c>
    </row>
    <row r="25" spans="1:24" s="247" customFormat="1" ht="14.25" customHeight="1">
      <c r="A25" s="314" t="s">
        <v>372</v>
      </c>
      <c r="B25" s="315" t="s">
        <v>496</v>
      </c>
      <c r="C25" s="295"/>
      <c r="D25" s="423">
        <v>58.526472236020325</v>
      </c>
      <c r="E25" s="423"/>
      <c r="F25" s="423">
        <v>53.869861780972229</v>
      </c>
      <c r="G25" s="423"/>
      <c r="H25" s="423">
        <v>63.23</v>
      </c>
      <c r="I25" s="423"/>
      <c r="J25" s="423">
        <v>54.596380146253843</v>
      </c>
      <c r="K25" s="423"/>
      <c r="L25" s="423">
        <v>74.787256963672988</v>
      </c>
      <c r="M25" s="423"/>
      <c r="N25" s="423">
        <v>51.90388602039485</v>
      </c>
      <c r="O25" s="423"/>
      <c r="P25" s="427">
        <v>34.511066457937901</v>
      </c>
      <c r="Q25" s="427"/>
      <c r="R25" s="427">
        <v>36.572766532048476</v>
      </c>
      <c r="S25" s="427"/>
      <c r="T25" s="427">
        <v>34.691867715849888</v>
      </c>
      <c r="U25" s="427"/>
      <c r="V25" s="427">
        <v>40.69908911401744</v>
      </c>
      <c r="W25" s="427"/>
      <c r="X25" s="427">
        <v>35.634309991208305</v>
      </c>
    </row>
    <row r="26" spans="1:24" s="263" customFormat="1" ht="14.25" customHeight="1">
      <c r="A26" s="314" t="s">
        <v>378</v>
      </c>
      <c r="B26" s="315" t="s">
        <v>497</v>
      </c>
      <c r="C26" s="294"/>
      <c r="D26" s="423">
        <v>46.659492117870428</v>
      </c>
      <c r="E26" s="423"/>
      <c r="F26" s="423">
        <v>46.883262009507163</v>
      </c>
      <c r="G26" s="423"/>
      <c r="H26" s="423">
        <v>49.71</v>
      </c>
      <c r="I26" s="423"/>
      <c r="J26" s="423">
        <v>50.933837797659848</v>
      </c>
      <c r="K26" s="423"/>
      <c r="L26" s="423">
        <v>50.705195588610337</v>
      </c>
      <c r="M26" s="423"/>
      <c r="N26" s="423">
        <v>40.293947323107346</v>
      </c>
      <c r="O26" s="423"/>
      <c r="P26" s="427">
        <v>21.838601647448144</v>
      </c>
      <c r="Q26" s="427"/>
      <c r="R26" s="427">
        <v>24.494647793759395</v>
      </c>
      <c r="S26" s="427"/>
      <c r="T26" s="427">
        <v>30.273567331457119</v>
      </c>
      <c r="U26" s="427"/>
      <c r="V26" s="427">
        <v>32.738542742995349</v>
      </c>
      <c r="W26" s="427"/>
      <c r="X26" s="427">
        <v>27.618602735770605</v>
      </c>
    </row>
    <row r="27" spans="1:24" ht="14.25" customHeight="1">
      <c r="A27" s="314" t="s">
        <v>498</v>
      </c>
      <c r="B27" s="315" t="s">
        <v>499</v>
      </c>
      <c r="C27" s="294"/>
      <c r="D27" s="423">
        <v>96.422979577890175</v>
      </c>
      <c r="E27" s="423"/>
      <c r="F27" s="423">
        <v>117.29650216532802</v>
      </c>
      <c r="G27" s="423"/>
      <c r="H27" s="423">
        <v>109.14</v>
      </c>
      <c r="I27" s="423"/>
      <c r="J27" s="423">
        <v>98.778317335612101</v>
      </c>
      <c r="K27" s="423"/>
      <c r="L27" s="423">
        <v>110.39853693519802</v>
      </c>
      <c r="M27" s="423"/>
      <c r="N27" s="423">
        <v>91.631891973625272</v>
      </c>
      <c r="O27" s="423"/>
      <c r="P27" s="427">
        <v>54.724618159104544</v>
      </c>
      <c r="Q27" s="427"/>
      <c r="R27" s="427">
        <v>65.02572275375951</v>
      </c>
      <c r="S27" s="427"/>
      <c r="T27" s="427">
        <v>50.147290831915825</v>
      </c>
      <c r="U27" s="427"/>
      <c r="V27" s="427">
        <v>107.23670376234541</v>
      </c>
      <c r="W27" s="427"/>
      <c r="X27" s="427">
        <v>107.86878904416423</v>
      </c>
    </row>
    <row r="28" spans="1:24" s="247" customFormat="1" ht="14.25" customHeight="1">
      <c r="A28" s="314" t="s">
        <v>500</v>
      </c>
      <c r="B28" s="315" t="s">
        <v>501</v>
      </c>
      <c r="C28" s="294"/>
      <c r="D28" s="423">
        <v>66.158735749396428</v>
      </c>
      <c r="E28" s="423"/>
      <c r="F28" s="423">
        <v>63.918933264024865</v>
      </c>
      <c r="G28" s="423"/>
      <c r="H28" s="423">
        <v>64.290000000000006</v>
      </c>
      <c r="I28" s="423"/>
      <c r="J28" s="423">
        <v>42.789484147875342</v>
      </c>
      <c r="K28" s="423"/>
      <c r="L28" s="423">
        <v>49.899486816155608</v>
      </c>
      <c r="M28" s="423"/>
      <c r="N28" s="423">
        <v>47.799408742096205</v>
      </c>
      <c r="O28" s="423"/>
      <c r="P28" s="427">
        <v>31.365270161965508</v>
      </c>
      <c r="Q28" s="427"/>
      <c r="R28" s="427">
        <v>33.605646602105892</v>
      </c>
      <c r="S28" s="427"/>
      <c r="T28" s="427">
        <v>33.397620808272769</v>
      </c>
      <c r="U28" s="427"/>
      <c r="V28" s="427">
        <v>33.872167573899858</v>
      </c>
      <c r="W28" s="427"/>
      <c r="X28" s="427">
        <v>36.001953672451023</v>
      </c>
    </row>
    <row r="29" spans="1:24" s="247" customFormat="1" ht="14.25" customHeight="1">
      <c r="A29" s="314" t="s">
        <v>502</v>
      </c>
      <c r="B29" s="315" t="s">
        <v>503</v>
      </c>
      <c r="C29" s="294"/>
      <c r="D29" s="423">
        <v>147.69022367543269</v>
      </c>
      <c r="E29" s="423"/>
      <c r="F29" s="423">
        <v>161.74931163008819</v>
      </c>
      <c r="G29" s="423"/>
      <c r="H29" s="423">
        <v>158.69999999999999</v>
      </c>
      <c r="I29" s="423"/>
      <c r="J29" s="423">
        <v>169.6245165530384</v>
      </c>
      <c r="K29" s="423"/>
      <c r="L29" s="423">
        <v>174.99835849826849</v>
      </c>
      <c r="M29" s="423"/>
      <c r="N29" s="423">
        <v>151.77781332285284</v>
      </c>
      <c r="O29" s="423"/>
      <c r="P29" s="427">
        <v>107.52882394539903</v>
      </c>
      <c r="Q29" s="427"/>
      <c r="R29" s="427">
        <v>105.0415023950606</v>
      </c>
      <c r="S29" s="427"/>
      <c r="T29" s="427">
        <v>131.95622847896865</v>
      </c>
      <c r="U29" s="427"/>
      <c r="V29" s="427">
        <v>135.787790883686</v>
      </c>
      <c r="W29" s="427"/>
      <c r="X29" s="427">
        <v>146.02742165052393</v>
      </c>
    </row>
    <row r="30" spans="1:24" s="263" customFormat="1" ht="23.55" customHeight="1">
      <c r="A30" s="314" t="s">
        <v>504</v>
      </c>
      <c r="B30" s="316" t="s">
        <v>507</v>
      </c>
      <c r="C30" s="295"/>
      <c r="D30" s="423">
        <v>3.5948327451200144</v>
      </c>
      <c r="E30" s="423"/>
      <c r="F30" s="423">
        <v>6.1087419256650373</v>
      </c>
      <c r="G30" s="423"/>
      <c r="H30" s="423">
        <v>6.76</v>
      </c>
      <c r="I30" s="423"/>
      <c r="J30" s="423">
        <v>8.7711698066384933</v>
      </c>
      <c r="K30" s="423"/>
      <c r="L30" s="423">
        <v>11.804160237831965</v>
      </c>
      <c r="M30" s="423"/>
      <c r="N30" s="423">
        <v>15.325172553742803</v>
      </c>
      <c r="O30" s="423"/>
      <c r="P30" s="427">
        <v>11.801275843424303</v>
      </c>
      <c r="Q30" s="427"/>
      <c r="R30" s="427">
        <v>9.4410206747394447</v>
      </c>
      <c r="S30" s="427"/>
      <c r="T30" s="427">
        <v>7.4358309066542292</v>
      </c>
      <c r="U30" s="427"/>
      <c r="V30" s="427">
        <v>11.534591128590243</v>
      </c>
      <c r="W30" s="427"/>
      <c r="X30" s="427">
        <v>9.1771137782286676</v>
      </c>
    </row>
    <row r="31" spans="1:24" ht="14.25" customHeight="1">
      <c r="A31" s="314" t="s">
        <v>505</v>
      </c>
      <c r="B31" s="315" t="s">
        <v>506</v>
      </c>
      <c r="C31" s="295"/>
      <c r="D31" s="426">
        <v>0</v>
      </c>
      <c r="E31" s="426"/>
      <c r="F31" s="426">
        <v>0</v>
      </c>
      <c r="G31" s="426"/>
      <c r="H31" s="426">
        <v>0</v>
      </c>
      <c r="I31" s="426"/>
      <c r="J31" s="426">
        <v>0</v>
      </c>
      <c r="K31" s="426"/>
      <c r="L31" s="426">
        <v>0</v>
      </c>
      <c r="M31" s="426"/>
      <c r="N31" s="426">
        <v>0</v>
      </c>
      <c r="O31" s="426"/>
      <c r="P31" s="428">
        <v>0</v>
      </c>
      <c r="Q31" s="428"/>
      <c r="R31" s="428">
        <v>0</v>
      </c>
      <c r="S31" s="428"/>
      <c r="T31" s="428">
        <v>0</v>
      </c>
      <c r="U31" s="428"/>
      <c r="V31" s="428">
        <v>0</v>
      </c>
      <c r="W31" s="428"/>
      <c r="X31" s="428">
        <v>0</v>
      </c>
    </row>
    <row r="32" spans="1:24" ht="4.5" customHeight="1">
      <c r="A32" s="292"/>
      <c r="B32" s="292"/>
      <c r="C32" s="292"/>
      <c r="D32" s="293"/>
      <c r="E32" s="293"/>
      <c r="F32" s="293"/>
      <c r="G32" s="293"/>
      <c r="H32" s="293"/>
      <c r="I32" s="293"/>
      <c r="J32" s="293"/>
      <c r="K32" s="293"/>
      <c r="L32" s="293"/>
      <c r="M32" s="250"/>
    </row>
    <row r="33" spans="1:22" ht="25.5" customHeight="1">
      <c r="A33" s="503" t="s">
        <v>552</v>
      </c>
      <c r="B33" s="503"/>
      <c r="C33" s="503"/>
      <c r="D33" s="503"/>
      <c r="E33" s="503"/>
      <c r="F33" s="503"/>
      <c r="G33" s="503"/>
      <c r="H33" s="503"/>
      <c r="I33" s="503"/>
      <c r="J33" s="503"/>
      <c r="K33" s="503"/>
      <c r="L33" s="503"/>
      <c r="M33" s="503"/>
      <c r="N33" s="503"/>
      <c r="O33" s="503"/>
      <c r="P33" s="503"/>
      <c r="Q33" s="503"/>
      <c r="R33" s="503"/>
      <c r="S33" s="503"/>
      <c r="T33" s="503"/>
      <c r="U33" s="503"/>
      <c r="V33" s="503"/>
    </row>
    <row r="34" spans="1:22" ht="12" customHeight="1">
      <c r="A34" s="275"/>
      <c r="B34" s="275"/>
      <c r="C34" s="275"/>
      <c r="D34" s="268"/>
      <c r="E34" s="268"/>
      <c r="F34" s="268"/>
      <c r="G34" s="268"/>
      <c r="H34" s="268"/>
      <c r="I34" s="268"/>
      <c r="J34" s="268"/>
      <c r="K34" s="268"/>
      <c r="L34" s="268"/>
      <c r="M34" s="250"/>
    </row>
    <row r="35" spans="1:22" ht="12" customHeight="1">
      <c r="A35" s="278"/>
      <c r="B35" s="278"/>
      <c r="C35" s="278"/>
      <c r="D35" s="268"/>
      <c r="E35" s="268"/>
      <c r="F35" s="268"/>
      <c r="G35" s="268"/>
      <c r="H35" s="268"/>
      <c r="I35" s="268"/>
      <c r="J35" s="268"/>
      <c r="K35" s="268"/>
      <c r="L35" s="268"/>
      <c r="M35" s="250"/>
    </row>
    <row r="36" spans="1:22" ht="12" customHeight="1">
      <c r="A36" s="279"/>
      <c r="B36" s="279"/>
      <c r="C36" s="279"/>
      <c r="D36" s="268"/>
      <c r="E36" s="268"/>
      <c r="F36" s="268"/>
      <c r="G36" s="268"/>
      <c r="H36" s="268"/>
      <c r="I36" s="268"/>
      <c r="J36" s="268"/>
      <c r="K36" s="268"/>
      <c r="L36" s="268"/>
      <c r="M36" s="250"/>
    </row>
    <row r="37" spans="1:22" ht="12" customHeight="1">
      <c r="A37" s="279"/>
      <c r="B37" s="279"/>
      <c r="C37" s="279"/>
      <c r="D37" s="268"/>
      <c r="E37" s="268"/>
      <c r="F37" s="268"/>
      <c r="G37" s="268"/>
      <c r="H37" s="268"/>
      <c r="I37" s="268"/>
      <c r="J37" s="268"/>
      <c r="K37" s="268"/>
      <c r="L37" s="268"/>
      <c r="M37" s="250"/>
    </row>
    <row r="38" spans="1:22" ht="12" customHeight="1">
      <c r="A38" s="279"/>
      <c r="B38" s="279"/>
      <c r="C38" s="279"/>
      <c r="D38" s="268"/>
      <c r="E38" s="268"/>
      <c r="F38" s="268"/>
      <c r="G38" s="268"/>
      <c r="H38" s="268"/>
      <c r="I38" s="268"/>
      <c r="J38" s="268"/>
      <c r="K38" s="268"/>
      <c r="L38" s="268"/>
      <c r="M38" s="250"/>
    </row>
    <row r="39" spans="1:22" ht="12" customHeight="1">
      <c r="A39" s="279"/>
      <c r="B39" s="279"/>
      <c r="C39" s="279"/>
      <c r="D39" s="268"/>
      <c r="E39" s="268"/>
      <c r="F39" s="268"/>
      <c r="G39" s="268"/>
      <c r="H39" s="268"/>
      <c r="I39" s="268"/>
      <c r="J39" s="268"/>
      <c r="K39" s="268"/>
      <c r="L39" s="268"/>
      <c r="M39" s="250"/>
    </row>
    <row r="40" spans="1:22" ht="12" customHeight="1">
      <c r="A40" s="279"/>
      <c r="B40" s="279"/>
      <c r="C40" s="279"/>
      <c r="D40" s="268"/>
      <c r="E40" s="268"/>
      <c r="F40" s="268"/>
      <c r="G40" s="268"/>
      <c r="H40" s="268"/>
      <c r="I40" s="268"/>
      <c r="J40" s="268"/>
      <c r="K40" s="268"/>
      <c r="L40" s="268"/>
      <c r="M40" s="250"/>
    </row>
    <row r="41" spans="1:22" ht="12" customHeight="1">
      <c r="A41" s="279"/>
      <c r="B41" s="279"/>
      <c r="C41" s="279"/>
      <c r="D41" s="268"/>
      <c r="E41" s="268"/>
      <c r="F41" s="268"/>
      <c r="G41" s="268"/>
      <c r="H41" s="268"/>
      <c r="I41" s="268"/>
      <c r="J41" s="268"/>
      <c r="K41" s="268"/>
      <c r="L41" s="268"/>
      <c r="M41" s="250"/>
    </row>
    <row r="42" spans="1:22" ht="12" customHeight="1">
      <c r="A42" s="279"/>
      <c r="B42" s="279"/>
      <c r="C42" s="279"/>
      <c r="D42" s="268"/>
      <c r="E42" s="268"/>
      <c r="F42" s="268"/>
      <c r="G42" s="268"/>
      <c r="H42" s="268"/>
      <c r="I42" s="268"/>
      <c r="J42" s="268"/>
      <c r="K42" s="268"/>
      <c r="L42" s="268"/>
      <c r="M42" s="250"/>
    </row>
    <row r="43" spans="1:22" ht="12" customHeight="1">
      <c r="A43" s="279"/>
      <c r="B43" s="279"/>
      <c r="C43" s="279"/>
      <c r="D43" s="268"/>
      <c r="E43" s="268"/>
      <c r="F43" s="268"/>
      <c r="G43" s="268"/>
      <c r="H43" s="268"/>
      <c r="I43" s="268"/>
      <c r="J43" s="268"/>
      <c r="K43" s="268"/>
      <c r="L43" s="268"/>
      <c r="M43" s="250"/>
    </row>
    <row r="44" spans="1:22" ht="12" customHeight="1">
      <c r="A44" s="279"/>
      <c r="B44" s="279"/>
      <c r="C44" s="279"/>
      <c r="D44" s="268"/>
      <c r="E44" s="268"/>
      <c r="F44" s="268"/>
      <c r="G44" s="268"/>
      <c r="H44" s="268"/>
      <c r="I44" s="268"/>
      <c r="J44" s="268"/>
      <c r="K44" s="268"/>
      <c r="L44" s="268"/>
      <c r="M44" s="250"/>
    </row>
    <row r="45" spans="1:22" ht="12" customHeight="1">
      <c r="A45" s="279"/>
      <c r="B45" s="279"/>
      <c r="C45" s="279"/>
      <c r="D45" s="268"/>
      <c r="E45" s="268"/>
      <c r="F45" s="268"/>
      <c r="G45" s="268"/>
      <c r="H45" s="268"/>
      <c r="I45" s="268"/>
      <c r="J45" s="268"/>
      <c r="K45" s="268"/>
      <c r="L45" s="268"/>
      <c r="M45" s="250"/>
    </row>
    <row r="46" spans="1:22" ht="12" customHeight="1">
      <c r="A46" s="279"/>
      <c r="B46" s="279"/>
      <c r="C46" s="279"/>
      <c r="D46" s="268"/>
      <c r="E46" s="268"/>
      <c r="F46" s="268"/>
      <c r="G46" s="268"/>
      <c r="H46" s="268"/>
      <c r="I46" s="268"/>
      <c r="J46" s="268"/>
      <c r="K46" s="268"/>
      <c r="L46" s="268"/>
      <c r="M46" s="250"/>
    </row>
    <row r="47" spans="1:22" ht="12" customHeight="1">
      <c r="A47" s="279"/>
      <c r="B47" s="279"/>
      <c r="C47" s="279"/>
      <c r="D47" s="268"/>
      <c r="E47" s="268"/>
      <c r="F47" s="268"/>
      <c r="G47" s="268"/>
      <c r="H47" s="268"/>
      <c r="I47" s="268"/>
      <c r="J47" s="268"/>
      <c r="K47" s="268"/>
      <c r="L47" s="268"/>
      <c r="M47" s="250"/>
    </row>
    <row r="48" spans="1:22">
      <c r="A48" s="279"/>
      <c r="B48" s="279"/>
      <c r="C48" s="279"/>
      <c r="D48" s="268"/>
      <c r="E48" s="268"/>
      <c r="F48" s="268"/>
      <c r="G48" s="268"/>
      <c r="H48" s="268"/>
      <c r="I48" s="268"/>
      <c r="J48" s="268"/>
      <c r="K48" s="268"/>
      <c r="L48" s="268"/>
      <c r="M48" s="250"/>
    </row>
    <row r="49" spans="1:13">
      <c r="A49" s="279"/>
      <c r="B49" s="279"/>
      <c r="C49" s="279"/>
      <c r="D49" s="268"/>
      <c r="E49" s="268"/>
      <c r="F49" s="268"/>
      <c r="G49" s="268"/>
      <c r="H49" s="268"/>
      <c r="I49" s="268"/>
      <c r="J49" s="268"/>
      <c r="K49" s="268"/>
      <c r="L49" s="268"/>
      <c r="M49" s="250"/>
    </row>
    <row r="50" spans="1:13">
      <c r="A50" s="279"/>
      <c r="B50" s="279"/>
      <c r="C50" s="279"/>
      <c r="D50" s="268"/>
      <c r="E50" s="268"/>
      <c r="F50" s="268"/>
      <c r="G50" s="268"/>
      <c r="H50" s="268"/>
      <c r="I50" s="268"/>
      <c r="J50" s="268"/>
      <c r="K50" s="268"/>
      <c r="L50" s="268"/>
      <c r="M50" s="250"/>
    </row>
    <row r="51" spans="1:13">
      <c r="A51" s="279"/>
      <c r="B51" s="279"/>
      <c r="C51" s="279"/>
      <c r="D51" s="268"/>
      <c r="E51" s="268"/>
      <c r="F51" s="268"/>
      <c r="G51" s="268"/>
      <c r="H51" s="268"/>
      <c r="I51" s="268"/>
      <c r="J51" s="268"/>
      <c r="K51" s="268"/>
      <c r="L51" s="268"/>
      <c r="M51" s="250"/>
    </row>
    <row r="52" spans="1:13">
      <c r="A52" s="279"/>
      <c r="B52" s="279"/>
      <c r="C52" s="279"/>
      <c r="D52" s="268"/>
      <c r="E52" s="268"/>
      <c r="F52" s="268"/>
      <c r="G52" s="268"/>
      <c r="H52" s="268"/>
      <c r="I52" s="268"/>
      <c r="J52" s="268"/>
      <c r="K52" s="268"/>
      <c r="L52" s="268"/>
      <c r="M52" s="250"/>
    </row>
    <row r="53" spans="1:13">
      <c r="A53" s="279"/>
      <c r="B53" s="279"/>
      <c r="C53" s="279"/>
      <c r="D53" s="268"/>
      <c r="E53" s="268"/>
      <c r="F53" s="268"/>
      <c r="G53" s="268"/>
      <c r="H53" s="268"/>
      <c r="I53" s="268"/>
      <c r="J53" s="268"/>
      <c r="K53" s="268"/>
      <c r="L53" s="268"/>
      <c r="M53" s="250"/>
    </row>
    <row r="54" spans="1:13">
      <c r="A54" s="279"/>
      <c r="B54" s="279"/>
      <c r="C54" s="279"/>
      <c r="D54" s="268"/>
      <c r="E54" s="268"/>
      <c r="F54" s="268"/>
      <c r="G54" s="268"/>
      <c r="H54" s="268"/>
      <c r="I54" s="268"/>
      <c r="J54" s="268"/>
      <c r="K54" s="268"/>
      <c r="L54" s="268"/>
      <c r="M54" s="250"/>
    </row>
    <row r="55" spans="1:13">
      <c r="A55" s="279"/>
      <c r="B55" s="279"/>
      <c r="C55" s="279"/>
      <c r="D55" s="268"/>
      <c r="E55" s="268"/>
      <c r="F55" s="268"/>
      <c r="G55" s="268"/>
      <c r="H55" s="268"/>
      <c r="I55" s="268"/>
      <c r="J55" s="268"/>
      <c r="K55" s="268"/>
      <c r="L55" s="268"/>
      <c r="M55" s="250"/>
    </row>
    <row r="56" spans="1:13">
      <c r="A56" s="279"/>
      <c r="B56" s="279"/>
      <c r="C56" s="279"/>
      <c r="D56" s="268"/>
      <c r="E56" s="268"/>
      <c r="F56" s="268"/>
      <c r="G56" s="268"/>
      <c r="H56" s="268"/>
      <c r="I56" s="268"/>
      <c r="J56" s="268"/>
      <c r="K56" s="268"/>
      <c r="L56" s="268"/>
      <c r="M56" s="250"/>
    </row>
    <row r="57" spans="1:13">
      <c r="A57" s="279"/>
      <c r="B57" s="279"/>
      <c r="C57" s="279"/>
      <c r="D57" s="268"/>
      <c r="E57" s="268"/>
      <c r="F57" s="268"/>
      <c r="G57" s="268"/>
      <c r="H57" s="268"/>
      <c r="I57" s="268"/>
      <c r="J57" s="268"/>
      <c r="K57" s="268"/>
      <c r="L57" s="268"/>
      <c r="M57" s="250"/>
    </row>
    <row r="58" spans="1:13">
      <c r="A58" s="279"/>
      <c r="B58" s="279"/>
      <c r="C58" s="279"/>
      <c r="D58" s="268"/>
      <c r="E58" s="268"/>
      <c r="F58" s="268"/>
      <c r="G58" s="268"/>
      <c r="H58" s="268"/>
      <c r="I58" s="268"/>
      <c r="J58" s="268"/>
      <c r="K58" s="268"/>
      <c r="L58" s="268"/>
      <c r="M58" s="250"/>
    </row>
    <row r="59" spans="1:13">
      <c r="A59" s="279"/>
      <c r="B59" s="279"/>
      <c r="C59" s="279"/>
      <c r="D59" s="268"/>
      <c r="E59" s="268"/>
      <c r="F59" s="268"/>
      <c r="G59" s="268"/>
      <c r="H59" s="268"/>
      <c r="I59" s="268"/>
      <c r="J59" s="268"/>
      <c r="K59" s="268"/>
      <c r="L59" s="268"/>
      <c r="M59" s="250"/>
    </row>
    <row r="60" spans="1:13">
      <c r="A60" s="279"/>
      <c r="B60" s="279"/>
      <c r="C60" s="279"/>
      <c r="D60" s="268"/>
      <c r="E60" s="268"/>
      <c r="F60" s="268"/>
      <c r="G60" s="268"/>
      <c r="H60" s="268"/>
      <c r="I60" s="268"/>
      <c r="J60" s="268"/>
      <c r="K60" s="268"/>
      <c r="L60" s="268"/>
      <c r="M60" s="250"/>
    </row>
    <row r="61" spans="1:13">
      <c r="A61" s="279"/>
      <c r="B61" s="279"/>
      <c r="C61" s="279"/>
      <c r="D61" s="268"/>
      <c r="E61" s="268"/>
      <c r="F61" s="268"/>
      <c r="G61" s="268"/>
      <c r="H61" s="268"/>
      <c r="I61" s="268"/>
      <c r="J61" s="268"/>
      <c r="K61" s="268"/>
      <c r="L61" s="268"/>
      <c r="M61" s="250"/>
    </row>
    <row r="62" spans="1:13">
      <c r="A62" s="279"/>
      <c r="B62" s="279"/>
      <c r="C62" s="279"/>
      <c r="D62" s="268"/>
      <c r="E62" s="268"/>
      <c r="F62" s="268"/>
      <c r="G62" s="268"/>
      <c r="H62" s="268"/>
      <c r="I62" s="268"/>
      <c r="J62" s="268"/>
      <c r="K62" s="268"/>
      <c r="L62" s="268"/>
      <c r="M62" s="250"/>
    </row>
    <row r="63" spans="1:13">
      <c r="A63" s="279"/>
      <c r="B63" s="279"/>
      <c r="C63" s="279"/>
      <c r="D63" s="268"/>
      <c r="E63" s="268"/>
      <c r="F63" s="268"/>
      <c r="G63" s="268"/>
      <c r="H63" s="268"/>
      <c r="I63" s="268"/>
      <c r="J63" s="268"/>
      <c r="K63" s="268"/>
      <c r="L63" s="268"/>
      <c r="M63" s="250"/>
    </row>
    <row r="64" spans="1:13">
      <c r="A64" s="279"/>
      <c r="B64" s="279"/>
      <c r="C64" s="279"/>
      <c r="D64" s="268"/>
      <c r="E64" s="268"/>
      <c r="F64" s="268"/>
      <c r="G64" s="268"/>
      <c r="H64" s="268"/>
      <c r="I64" s="268"/>
      <c r="J64" s="268"/>
      <c r="K64" s="268"/>
      <c r="L64" s="268"/>
      <c r="M64" s="250"/>
    </row>
    <row r="65" spans="1:13">
      <c r="A65" s="279"/>
      <c r="B65" s="279"/>
      <c r="C65" s="279"/>
      <c r="D65" s="268"/>
      <c r="E65" s="268"/>
      <c r="F65" s="268"/>
      <c r="G65" s="268"/>
      <c r="H65" s="268"/>
      <c r="I65" s="268"/>
      <c r="J65" s="268"/>
      <c r="K65" s="268"/>
      <c r="L65" s="268"/>
      <c r="M65" s="250"/>
    </row>
    <row r="66" spans="1:13">
      <c r="A66" s="279"/>
      <c r="B66" s="279"/>
      <c r="C66" s="279"/>
      <c r="D66" s="268"/>
      <c r="E66" s="268"/>
      <c r="F66" s="268"/>
      <c r="G66" s="268"/>
      <c r="H66" s="268"/>
      <c r="I66" s="268"/>
      <c r="J66" s="268"/>
      <c r="K66" s="268"/>
      <c r="L66" s="268"/>
      <c r="M66" s="250"/>
    </row>
    <row r="67" spans="1:13">
      <c r="A67" s="279"/>
      <c r="B67" s="279"/>
      <c r="C67" s="279"/>
      <c r="D67" s="268"/>
      <c r="E67" s="268"/>
      <c r="F67" s="268"/>
      <c r="G67" s="268"/>
      <c r="H67" s="268"/>
      <c r="I67" s="268"/>
      <c r="J67" s="268"/>
      <c r="K67" s="268"/>
      <c r="L67" s="268"/>
      <c r="M67" s="250"/>
    </row>
    <row r="68" spans="1:13">
      <c r="A68" s="279"/>
      <c r="B68" s="279"/>
      <c r="C68" s="279"/>
      <c r="D68" s="268"/>
      <c r="E68" s="268"/>
      <c r="F68" s="268"/>
      <c r="G68" s="268"/>
      <c r="H68" s="268"/>
      <c r="I68" s="268"/>
      <c r="J68" s="268"/>
      <c r="K68" s="268"/>
      <c r="L68" s="268"/>
      <c r="M68" s="250"/>
    </row>
    <row r="69" spans="1:13">
      <c r="A69" s="279"/>
      <c r="B69" s="279"/>
      <c r="C69" s="279"/>
      <c r="D69" s="268"/>
      <c r="E69" s="268"/>
      <c r="F69" s="268"/>
      <c r="G69" s="268"/>
      <c r="H69" s="268"/>
      <c r="I69" s="268"/>
      <c r="J69" s="268"/>
      <c r="K69" s="268"/>
      <c r="L69" s="268"/>
      <c r="M69" s="250"/>
    </row>
    <row r="70" spans="1:13">
      <c r="A70" s="279"/>
      <c r="B70" s="279"/>
      <c r="C70" s="279"/>
      <c r="D70" s="268"/>
      <c r="E70" s="268"/>
      <c r="F70" s="268"/>
      <c r="G70" s="268"/>
      <c r="H70" s="268"/>
      <c r="I70" s="268"/>
      <c r="J70" s="268"/>
      <c r="K70" s="268"/>
      <c r="L70" s="268"/>
      <c r="M70" s="250"/>
    </row>
    <row r="71" spans="1:13">
      <c r="A71" s="279"/>
      <c r="B71" s="279"/>
      <c r="C71" s="279"/>
      <c r="D71" s="268"/>
      <c r="E71" s="268"/>
      <c r="F71" s="268"/>
      <c r="G71" s="268"/>
      <c r="H71" s="268"/>
      <c r="I71" s="268"/>
      <c r="J71" s="268"/>
      <c r="K71" s="268"/>
      <c r="L71" s="268"/>
      <c r="M71" s="250"/>
    </row>
    <row r="72" spans="1:13">
      <c r="A72" s="279"/>
      <c r="B72" s="279"/>
      <c r="C72" s="279"/>
      <c r="D72" s="268"/>
      <c r="E72" s="268"/>
      <c r="F72" s="268"/>
      <c r="G72" s="268"/>
      <c r="H72" s="268"/>
      <c r="I72" s="268"/>
      <c r="J72" s="268"/>
      <c r="K72" s="268"/>
      <c r="L72" s="268"/>
      <c r="M72" s="250"/>
    </row>
    <row r="73" spans="1:13">
      <c r="A73" s="279"/>
      <c r="B73" s="279"/>
      <c r="C73" s="279"/>
      <c r="D73" s="268"/>
      <c r="E73" s="268"/>
      <c r="F73" s="268"/>
      <c r="G73" s="268"/>
      <c r="H73" s="268"/>
      <c r="I73" s="268"/>
      <c r="J73" s="268"/>
      <c r="K73" s="268"/>
      <c r="L73" s="268"/>
      <c r="M73" s="250"/>
    </row>
    <row r="74" spans="1:13">
      <c r="D74" s="251"/>
      <c r="E74" s="251"/>
      <c r="F74" s="251"/>
      <c r="G74" s="251"/>
      <c r="H74" s="251"/>
      <c r="I74" s="251"/>
      <c r="J74" s="251"/>
      <c r="K74" s="251"/>
      <c r="L74" s="251"/>
      <c r="M74" s="250"/>
    </row>
    <row r="75" spans="1:13">
      <c r="D75" s="251"/>
      <c r="E75" s="251"/>
      <c r="F75" s="251"/>
      <c r="G75" s="251"/>
      <c r="H75" s="251"/>
      <c r="I75" s="251"/>
      <c r="J75" s="251"/>
      <c r="K75" s="251"/>
      <c r="L75" s="251"/>
    </row>
    <row r="76" spans="1:13">
      <c r="D76" s="251"/>
      <c r="E76" s="251"/>
      <c r="F76" s="251"/>
      <c r="G76" s="251"/>
      <c r="H76" s="251"/>
      <c r="I76" s="251"/>
      <c r="J76" s="251"/>
      <c r="K76" s="251"/>
      <c r="L76" s="251"/>
    </row>
    <row r="77" spans="1:13">
      <c r="D77" s="251"/>
      <c r="E77" s="251"/>
      <c r="F77" s="251"/>
      <c r="G77" s="251"/>
      <c r="H77" s="251"/>
      <c r="I77" s="251"/>
      <c r="J77" s="251"/>
      <c r="K77" s="251"/>
      <c r="L77" s="251"/>
    </row>
    <row r="78" spans="1:13">
      <c r="D78" s="251"/>
      <c r="E78" s="251"/>
      <c r="F78" s="251"/>
      <c r="G78" s="251"/>
      <c r="H78" s="251"/>
      <c r="I78" s="251"/>
      <c r="J78" s="251"/>
      <c r="K78" s="251"/>
      <c r="L78" s="251"/>
    </row>
    <row r="79" spans="1:13">
      <c r="D79" s="251"/>
      <c r="E79" s="251"/>
      <c r="F79" s="251"/>
      <c r="G79" s="251"/>
      <c r="H79" s="251"/>
      <c r="I79" s="251"/>
      <c r="J79" s="251"/>
      <c r="K79" s="251"/>
      <c r="L79" s="251"/>
    </row>
    <row r="80" spans="1:13">
      <c r="D80" s="251"/>
      <c r="E80" s="251"/>
      <c r="F80" s="251"/>
      <c r="G80" s="251"/>
      <c r="H80" s="251"/>
      <c r="I80" s="251"/>
      <c r="J80" s="251"/>
      <c r="K80" s="251"/>
      <c r="L80" s="251"/>
    </row>
    <row r="81" spans="4:12">
      <c r="D81" s="251"/>
      <c r="E81" s="251"/>
      <c r="F81" s="251"/>
      <c r="G81" s="251"/>
      <c r="H81" s="251"/>
      <c r="I81" s="251"/>
      <c r="J81" s="251"/>
      <c r="K81" s="251"/>
      <c r="L81" s="251"/>
    </row>
    <row r="82" spans="4:12">
      <c r="D82" s="251"/>
      <c r="E82" s="251"/>
      <c r="F82" s="251"/>
      <c r="G82" s="251"/>
      <c r="H82" s="251"/>
      <c r="I82" s="251"/>
      <c r="J82" s="251"/>
      <c r="K82" s="251"/>
      <c r="L82" s="251"/>
    </row>
    <row r="83" spans="4:12">
      <c r="D83" s="251"/>
      <c r="E83" s="251"/>
      <c r="F83" s="251"/>
      <c r="G83" s="251"/>
      <c r="H83" s="251"/>
      <c r="I83" s="251"/>
      <c r="J83" s="251"/>
      <c r="K83" s="251"/>
      <c r="L83" s="251"/>
    </row>
    <row r="84" spans="4:12">
      <c r="D84" s="251"/>
      <c r="E84" s="251"/>
      <c r="F84" s="251"/>
      <c r="G84" s="251"/>
      <c r="H84" s="251"/>
      <c r="I84" s="251"/>
      <c r="J84" s="251"/>
      <c r="K84" s="251"/>
      <c r="L84" s="251"/>
    </row>
    <row r="85" spans="4:12">
      <c r="D85" s="251"/>
      <c r="E85" s="251"/>
      <c r="F85" s="251"/>
      <c r="G85" s="251"/>
      <c r="H85" s="251"/>
      <c r="I85" s="251"/>
      <c r="J85" s="251"/>
      <c r="K85" s="251"/>
      <c r="L85" s="251"/>
    </row>
    <row r="86" spans="4:12">
      <c r="D86" s="251"/>
      <c r="E86" s="251"/>
      <c r="F86" s="251"/>
      <c r="G86" s="251"/>
      <c r="H86" s="251"/>
      <c r="I86" s="251"/>
      <c r="J86" s="251"/>
      <c r="K86" s="251"/>
      <c r="L86" s="251"/>
    </row>
    <row r="87" spans="4:12">
      <c r="D87" s="251"/>
      <c r="E87" s="251"/>
      <c r="F87" s="251"/>
      <c r="G87" s="251"/>
      <c r="H87" s="251"/>
      <c r="I87" s="251"/>
      <c r="J87" s="251"/>
      <c r="K87" s="251"/>
      <c r="L87" s="251"/>
    </row>
    <row r="88" spans="4:12">
      <c r="D88" s="251"/>
      <c r="E88" s="251"/>
      <c r="F88" s="251"/>
      <c r="G88" s="251"/>
      <c r="H88" s="251"/>
      <c r="I88" s="251"/>
      <c r="J88" s="251"/>
      <c r="K88" s="251"/>
      <c r="L88" s="251"/>
    </row>
    <row r="89" spans="4:12">
      <c r="D89" s="251"/>
      <c r="E89" s="251"/>
      <c r="F89" s="251"/>
      <c r="G89" s="251"/>
      <c r="H89" s="251"/>
      <c r="I89" s="251"/>
      <c r="J89" s="251"/>
      <c r="K89" s="251"/>
      <c r="L89" s="251"/>
    </row>
    <row r="90" spans="4:12">
      <c r="D90" s="251"/>
      <c r="E90" s="251"/>
      <c r="F90" s="251"/>
      <c r="G90" s="251"/>
      <c r="H90" s="251"/>
      <c r="I90" s="251"/>
      <c r="J90" s="251"/>
      <c r="K90" s="251"/>
      <c r="L90" s="251"/>
    </row>
    <row r="91" spans="4:12">
      <c r="D91" s="251"/>
      <c r="E91" s="251"/>
      <c r="F91" s="251"/>
      <c r="G91" s="251"/>
      <c r="H91" s="251"/>
      <c r="I91" s="251"/>
      <c r="J91" s="251"/>
      <c r="K91" s="251"/>
      <c r="L91" s="251"/>
    </row>
    <row r="92" spans="4:12">
      <c r="D92" s="251"/>
      <c r="E92" s="251"/>
      <c r="F92" s="251"/>
      <c r="G92" s="251"/>
      <c r="H92" s="251"/>
      <c r="I92" s="251"/>
      <c r="J92" s="251"/>
      <c r="K92" s="251"/>
      <c r="L92" s="251"/>
    </row>
    <row r="93" spans="4:12">
      <c r="D93" s="251"/>
      <c r="E93" s="251"/>
      <c r="F93" s="251"/>
      <c r="G93" s="251"/>
      <c r="H93" s="251"/>
      <c r="I93" s="251"/>
      <c r="J93" s="251"/>
      <c r="K93" s="251"/>
      <c r="L93" s="251"/>
    </row>
    <row r="94" spans="4:12">
      <c r="D94" s="251"/>
      <c r="E94" s="251"/>
      <c r="F94" s="251"/>
      <c r="G94" s="251"/>
      <c r="H94" s="251"/>
      <c r="I94" s="251"/>
      <c r="J94" s="251"/>
      <c r="K94" s="251"/>
      <c r="L94" s="251"/>
    </row>
    <row r="95" spans="4:12">
      <c r="D95" s="251"/>
      <c r="E95" s="251"/>
      <c r="F95" s="251"/>
      <c r="G95" s="251"/>
      <c r="H95" s="251"/>
      <c r="I95" s="251"/>
      <c r="J95" s="251"/>
      <c r="K95" s="251"/>
      <c r="L95" s="251"/>
    </row>
    <row r="96" spans="4:12">
      <c r="D96" s="251"/>
      <c r="E96" s="251"/>
      <c r="F96" s="251"/>
      <c r="G96" s="251"/>
      <c r="H96" s="251"/>
      <c r="I96" s="251"/>
      <c r="J96" s="251"/>
      <c r="K96" s="251"/>
      <c r="L96" s="251"/>
    </row>
    <row r="97" spans="4:12">
      <c r="D97" s="251"/>
      <c r="E97" s="251"/>
      <c r="F97" s="251"/>
      <c r="G97" s="251"/>
      <c r="H97" s="251"/>
      <c r="I97" s="251"/>
      <c r="J97" s="251"/>
      <c r="K97" s="251"/>
      <c r="L97" s="251"/>
    </row>
    <row r="98" spans="4:12">
      <c r="D98" s="251"/>
      <c r="E98" s="251"/>
      <c r="F98" s="251"/>
      <c r="G98" s="251"/>
      <c r="H98" s="251"/>
      <c r="I98" s="251"/>
      <c r="J98" s="251"/>
      <c r="K98" s="251"/>
      <c r="L98" s="251"/>
    </row>
    <row r="99" spans="4:12">
      <c r="D99" s="250"/>
      <c r="E99" s="250"/>
      <c r="F99" s="250"/>
      <c r="G99" s="250"/>
      <c r="H99" s="250"/>
      <c r="I99" s="250"/>
      <c r="J99" s="250"/>
      <c r="K99" s="250"/>
      <c r="L99" s="250"/>
    </row>
    <row r="100" spans="4:12">
      <c r="D100" s="250"/>
      <c r="E100" s="250"/>
      <c r="F100" s="250"/>
      <c r="G100" s="250"/>
      <c r="H100" s="250"/>
      <c r="I100" s="250"/>
      <c r="J100" s="250"/>
      <c r="K100" s="250"/>
      <c r="L100" s="250"/>
    </row>
    <row r="101" spans="4:12">
      <c r="D101" s="250"/>
      <c r="E101" s="250"/>
      <c r="F101" s="250"/>
      <c r="G101" s="250"/>
      <c r="H101" s="250"/>
      <c r="I101" s="250"/>
      <c r="J101" s="250"/>
      <c r="K101" s="250"/>
      <c r="L101" s="250"/>
    </row>
    <row r="102" spans="4:12">
      <c r="D102" s="250"/>
      <c r="E102" s="250"/>
      <c r="F102" s="250"/>
      <c r="G102" s="250"/>
      <c r="H102" s="250"/>
      <c r="I102" s="250"/>
      <c r="J102" s="250"/>
      <c r="K102" s="250"/>
      <c r="L102" s="250"/>
    </row>
    <row r="103" spans="4:12">
      <c r="D103" s="250"/>
      <c r="E103" s="250"/>
      <c r="F103" s="250"/>
      <c r="G103" s="250"/>
      <c r="H103" s="250"/>
      <c r="I103" s="250"/>
      <c r="J103" s="250"/>
      <c r="K103" s="250"/>
      <c r="L103" s="250"/>
    </row>
    <row r="104" spans="4:12">
      <c r="D104" s="250"/>
      <c r="E104" s="250"/>
      <c r="F104" s="250"/>
      <c r="G104" s="250"/>
      <c r="H104" s="250"/>
      <c r="I104" s="250"/>
      <c r="J104" s="250"/>
      <c r="K104" s="250"/>
      <c r="L104" s="250"/>
    </row>
    <row r="105" spans="4:12">
      <c r="D105" s="250"/>
      <c r="E105" s="250"/>
      <c r="F105" s="250"/>
      <c r="G105" s="250"/>
      <c r="H105" s="250"/>
      <c r="I105" s="250"/>
      <c r="J105" s="250"/>
      <c r="K105" s="250"/>
      <c r="L105" s="250"/>
    </row>
    <row r="106" spans="4:12">
      <c r="D106" s="250"/>
      <c r="E106" s="250"/>
      <c r="F106" s="250"/>
      <c r="G106" s="250"/>
      <c r="H106" s="250"/>
      <c r="I106" s="250"/>
      <c r="J106" s="250"/>
      <c r="K106" s="250"/>
      <c r="L106" s="250"/>
    </row>
    <row r="107" spans="4:12">
      <c r="D107" s="250"/>
      <c r="E107" s="250"/>
      <c r="F107" s="250"/>
      <c r="G107" s="250"/>
      <c r="H107" s="250"/>
      <c r="I107" s="250"/>
      <c r="J107" s="250"/>
      <c r="K107" s="250"/>
      <c r="L107" s="250"/>
    </row>
    <row r="108" spans="4:12">
      <c r="D108" s="250"/>
      <c r="E108" s="250"/>
      <c r="F108" s="250"/>
      <c r="G108" s="250"/>
      <c r="H108" s="250"/>
      <c r="I108" s="250"/>
      <c r="J108" s="250"/>
      <c r="K108" s="250"/>
      <c r="L108" s="250"/>
    </row>
    <row r="109" spans="4:12">
      <c r="D109" s="250"/>
      <c r="E109" s="250"/>
      <c r="F109" s="250"/>
      <c r="G109" s="250"/>
      <c r="H109" s="250"/>
      <c r="I109" s="250"/>
      <c r="J109" s="250"/>
      <c r="K109" s="250"/>
      <c r="L109" s="250"/>
    </row>
    <row r="110" spans="4:12">
      <c r="D110" s="250"/>
      <c r="E110" s="250"/>
      <c r="F110" s="250"/>
      <c r="G110" s="250"/>
      <c r="H110" s="250"/>
      <c r="I110" s="250"/>
      <c r="J110" s="250"/>
      <c r="K110" s="250"/>
      <c r="L110" s="250"/>
    </row>
    <row r="111" spans="4:12">
      <c r="D111" s="250"/>
      <c r="E111" s="250"/>
      <c r="F111" s="250"/>
      <c r="G111" s="250"/>
      <c r="H111" s="250"/>
      <c r="I111" s="250"/>
      <c r="J111" s="250"/>
      <c r="K111" s="250"/>
      <c r="L111" s="250"/>
    </row>
    <row r="112" spans="4:12">
      <c r="D112" s="250"/>
      <c r="E112" s="250"/>
      <c r="F112" s="250"/>
      <c r="G112" s="250"/>
      <c r="H112" s="250"/>
      <c r="I112" s="250"/>
      <c r="J112" s="250"/>
      <c r="K112" s="250"/>
      <c r="L112" s="250"/>
    </row>
    <row r="113" spans="4:12">
      <c r="D113" s="250"/>
      <c r="E113" s="250"/>
      <c r="F113" s="250"/>
      <c r="G113" s="250"/>
      <c r="H113" s="250"/>
      <c r="I113" s="250"/>
      <c r="J113" s="250"/>
      <c r="K113" s="250"/>
      <c r="L113" s="250"/>
    </row>
    <row r="114" spans="4:12">
      <c r="D114" s="250"/>
      <c r="E114" s="250"/>
      <c r="F114" s="250"/>
      <c r="G114" s="250"/>
      <c r="H114" s="250"/>
      <c r="I114" s="250"/>
      <c r="J114" s="250"/>
      <c r="K114" s="250"/>
      <c r="L114" s="250"/>
    </row>
    <row r="115" spans="4:12">
      <c r="D115" s="250"/>
      <c r="E115" s="250"/>
      <c r="F115" s="250"/>
      <c r="G115" s="250"/>
      <c r="H115" s="250"/>
      <c r="I115" s="250"/>
      <c r="J115" s="250"/>
      <c r="K115" s="250"/>
      <c r="L115" s="250"/>
    </row>
    <row r="116" spans="4:12">
      <c r="D116" s="250"/>
      <c r="E116" s="250"/>
      <c r="F116" s="250"/>
      <c r="G116" s="250"/>
      <c r="H116" s="250"/>
      <c r="I116" s="250"/>
      <c r="J116" s="250"/>
      <c r="K116" s="250"/>
      <c r="L116" s="250"/>
    </row>
    <row r="117" spans="4:12">
      <c r="D117" s="250"/>
      <c r="E117" s="250"/>
      <c r="F117" s="250"/>
      <c r="G117" s="250"/>
      <c r="H117" s="250"/>
      <c r="I117" s="250"/>
      <c r="J117" s="250"/>
      <c r="K117" s="250"/>
      <c r="L117" s="250"/>
    </row>
    <row r="118" spans="4:12">
      <c r="D118" s="250"/>
      <c r="E118" s="250"/>
      <c r="F118" s="250"/>
      <c r="G118" s="250"/>
      <c r="H118" s="250"/>
      <c r="I118" s="250"/>
      <c r="J118" s="250"/>
      <c r="K118" s="250"/>
      <c r="L118" s="250"/>
    </row>
    <row r="119" spans="4:12">
      <c r="D119" s="250"/>
      <c r="E119" s="250"/>
      <c r="F119" s="250"/>
      <c r="G119" s="250"/>
      <c r="H119" s="250"/>
      <c r="I119" s="250"/>
      <c r="J119" s="250"/>
      <c r="K119" s="250"/>
      <c r="L119" s="250"/>
    </row>
    <row r="120" spans="4:12">
      <c r="D120" s="250"/>
      <c r="E120" s="250"/>
      <c r="F120" s="250"/>
      <c r="G120" s="250"/>
      <c r="H120" s="250"/>
      <c r="I120" s="250"/>
      <c r="J120" s="250"/>
      <c r="K120" s="250"/>
      <c r="L120" s="250"/>
    </row>
    <row r="121" spans="4:12">
      <c r="D121" s="250"/>
      <c r="E121" s="250"/>
      <c r="F121" s="250"/>
      <c r="G121" s="250"/>
      <c r="H121" s="250"/>
      <c r="I121" s="250"/>
      <c r="J121" s="250"/>
      <c r="K121" s="250"/>
      <c r="L121" s="250"/>
    </row>
    <row r="122" spans="4:12">
      <c r="D122" s="250"/>
      <c r="E122" s="250"/>
      <c r="F122" s="250"/>
      <c r="G122" s="250"/>
      <c r="H122" s="250"/>
      <c r="I122" s="250"/>
      <c r="J122" s="250"/>
      <c r="K122" s="250"/>
      <c r="L122" s="250"/>
    </row>
    <row r="123" spans="4:12">
      <c r="D123" s="250"/>
      <c r="E123" s="250"/>
      <c r="F123" s="250"/>
      <c r="G123" s="250"/>
      <c r="H123" s="250"/>
      <c r="I123" s="250"/>
      <c r="J123" s="250"/>
      <c r="K123" s="250"/>
      <c r="L123" s="250"/>
    </row>
    <row r="124" spans="4:12">
      <c r="D124" s="250"/>
      <c r="E124" s="250"/>
      <c r="F124" s="250"/>
      <c r="G124" s="250"/>
      <c r="H124" s="250"/>
      <c r="I124" s="250"/>
      <c r="J124" s="250"/>
      <c r="K124" s="250"/>
      <c r="L124" s="250"/>
    </row>
    <row r="125" spans="4:12">
      <c r="D125" s="250"/>
      <c r="E125" s="250"/>
      <c r="F125" s="250"/>
      <c r="G125" s="250"/>
      <c r="H125" s="250"/>
      <c r="I125" s="250"/>
      <c r="J125" s="250"/>
      <c r="K125" s="250"/>
      <c r="L125" s="250"/>
    </row>
    <row r="126" spans="4:12">
      <c r="D126" s="250"/>
      <c r="E126" s="250"/>
      <c r="F126" s="250"/>
      <c r="G126" s="250"/>
      <c r="H126" s="250"/>
      <c r="I126" s="250"/>
      <c r="J126" s="250"/>
      <c r="K126" s="250"/>
      <c r="L126" s="250"/>
    </row>
    <row r="127" spans="4:12">
      <c r="D127" s="250"/>
      <c r="E127" s="250"/>
      <c r="F127" s="250"/>
      <c r="G127" s="250"/>
      <c r="H127" s="250"/>
      <c r="I127" s="250"/>
      <c r="J127" s="250"/>
      <c r="K127" s="250"/>
      <c r="L127" s="250"/>
    </row>
    <row r="128" spans="4:12">
      <c r="D128" s="250"/>
      <c r="E128" s="250"/>
      <c r="F128" s="250"/>
      <c r="G128" s="250"/>
      <c r="H128" s="250"/>
      <c r="I128" s="250"/>
      <c r="J128" s="250"/>
      <c r="K128" s="250"/>
      <c r="L128" s="250"/>
    </row>
    <row r="129" spans="4:12">
      <c r="D129" s="250"/>
      <c r="E129" s="250"/>
      <c r="F129" s="250"/>
      <c r="G129" s="250"/>
      <c r="H129" s="250"/>
      <c r="I129" s="250"/>
      <c r="J129" s="250"/>
      <c r="K129" s="250"/>
      <c r="L129" s="250"/>
    </row>
    <row r="130" spans="4:12">
      <c r="D130" s="250"/>
      <c r="E130" s="250"/>
      <c r="F130" s="250"/>
      <c r="G130" s="250"/>
      <c r="H130" s="250"/>
      <c r="I130" s="250"/>
      <c r="J130" s="250"/>
      <c r="K130" s="250"/>
      <c r="L130" s="250"/>
    </row>
    <row r="131" spans="4:12">
      <c r="D131" s="250"/>
      <c r="E131" s="250"/>
      <c r="F131" s="250"/>
      <c r="G131" s="250"/>
      <c r="H131" s="250"/>
      <c r="I131" s="250"/>
      <c r="J131" s="250"/>
      <c r="K131" s="250"/>
      <c r="L131" s="250"/>
    </row>
    <row r="132" spans="4:12">
      <c r="D132" s="250"/>
      <c r="E132" s="250"/>
      <c r="F132" s="250"/>
      <c r="G132" s="250"/>
      <c r="H132" s="250"/>
      <c r="I132" s="250"/>
      <c r="J132" s="250"/>
      <c r="K132" s="250"/>
      <c r="L132" s="250"/>
    </row>
    <row r="133" spans="4:12">
      <c r="D133" s="250"/>
      <c r="E133" s="250"/>
      <c r="F133" s="250"/>
      <c r="G133" s="250"/>
      <c r="H133" s="250"/>
      <c r="I133" s="250"/>
      <c r="J133" s="250"/>
      <c r="K133" s="250"/>
      <c r="L133" s="250"/>
    </row>
    <row r="134" spans="4:12">
      <c r="D134" s="250"/>
      <c r="E134" s="250"/>
      <c r="F134" s="250"/>
      <c r="G134" s="250"/>
      <c r="H134" s="250"/>
      <c r="I134" s="250"/>
      <c r="J134" s="250"/>
      <c r="K134" s="250"/>
      <c r="L134" s="250"/>
    </row>
    <row r="135" spans="4:12">
      <c r="D135" s="250"/>
      <c r="E135" s="250"/>
      <c r="F135" s="250"/>
      <c r="G135" s="250"/>
      <c r="H135" s="250"/>
      <c r="I135" s="250"/>
      <c r="J135" s="250"/>
      <c r="K135" s="250"/>
      <c r="L135" s="250"/>
    </row>
    <row r="136" spans="4:12">
      <c r="D136" s="250"/>
      <c r="E136" s="250"/>
      <c r="F136" s="250"/>
      <c r="G136" s="250"/>
      <c r="H136" s="250"/>
      <c r="I136" s="250"/>
      <c r="J136" s="250"/>
      <c r="K136" s="250"/>
      <c r="L136" s="250"/>
    </row>
    <row r="137" spans="4:12">
      <c r="D137" s="250"/>
      <c r="E137" s="250"/>
      <c r="F137" s="250"/>
      <c r="G137" s="250"/>
      <c r="H137" s="250"/>
      <c r="I137" s="250"/>
      <c r="J137" s="250"/>
      <c r="K137" s="250"/>
      <c r="L137" s="250"/>
    </row>
    <row r="138" spans="4:12">
      <c r="D138" s="250"/>
      <c r="E138" s="250"/>
      <c r="F138" s="250"/>
      <c r="G138" s="250"/>
      <c r="H138" s="250"/>
      <c r="I138" s="250"/>
      <c r="J138" s="250"/>
      <c r="K138" s="250"/>
      <c r="L138" s="250"/>
    </row>
    <row r="139" spans="4:12">
      <c r="D139" s="250"/>
      <c r="E139" s="250"/>
      <c r="F139" s="250"/>
      <c r="G139" s="250"/>
      <c r="H139" s="250"/>
      <c r="I139" s="250"/>
      <c r="J139" s="250"/>
      <c r="K139" s="250"/>
      <c r="L139" s="250"/>
    </row>
    <row r="140" spans="4:12">
      <c r="D140" s="250"/>
      <c r="E140" s="250"/>
      <c r="F140" s="250"/>
      <c r="G140" s="250"/>
      <c r="H140" s="250"/>
      <c r="I140" s="250"/>
      <c r="J140" s="250"/>
      <c r="K140" s="250"/>
      <c r="L140" s="250"/>
    </row>
    <row r="141" spans="4:12">
      <c r="D141" s="250"/>
      <c r="E141" s="250"/>
      <c r="F141" s="250"/>
      <c r="G141" s="250"/>
      <c r="H141" s="250"/>
      <c r="I141" s="250"/>
      <c r="J141" s="250"/>
      <c r="K141" s="250"/>
      <c r="L141" s="250"/>
    </row>
    <row r="142" spans="4:12">
      <c r="D142" s="250"/>
      <c r="E142" s="250"/>
      <c r="F142" s="250"/>
      <c r="G142" s="250"/>
      <c r="H142" s="250"/>
      <c r="I142" s="250"/>
      <c r="J142" s="250"/>
      <c r="K142" s="250"/>
      <c r="L142" s="250"/>
    </row>
    <row r="143" spans="4:12">
      <c r="D143" s="250"/>
      <c r="E143" s="250"/>
      <c r="F143" s="250"/>
      <c r="G143" s="250"/>
      <c r="H143" s="250"/>
      <c r="I143" s="250"/>
      <c r="J143" s="250"/>
      <c r="K143" s="250"/>
      <c r="L143" s="250"/>
    </row>
    <row r="144" spans="4:12">
      <c r="D144" s="250"/>
      <c r="E144" s="250"/>
      <c r="F144" s="250"/>
      <c r="G144" s="250"/>
      <c r="H144" s="250"/>
      <c r="I144" s="250"/>
      <c r="J144" s="250"/>
      <c r="K144" s="250"/>
      <c r="L144" s="250"/>
    </row>
    <row r="145" spans="4:12">
      <c r="D145" s="250"/>
      <c r="E145" s="250"/>
      <c r="F145" s="250"/>
      <c r="G145" s="250"/>
      <c r="H145" s="250"/>
      <c r="I145" s="250"/>
      <c r="J145" s="250"/>
      <c r="K145" s="250"/>
      <c r="L145" s="250"/>
    </row>
    <row r="146" spans="4:12">
      <c r="D146" s="250"/>
      <c r="E146" s="250"/>
      <c r="F146" s="250"/>
      <c r="G146" s="250"/>
      <c r="H146" s="250"/>
      <c r="I146" s="250"/>
      <c r="J146" s="250"/>
      <c r="K146" s="250"/>
      <c r="L146" s="250"/>
    </row>
    <row r="147" spans="4:12">
      <c r="D147" s="250"/>
      <c r="E147" s="250"/>
      <c r="F147" s="250"/>
      <c r="G147" s="250"/>
      <c r="H147" s="250"/>
      <c r="I147" s="250"/>
      <c r="J147" s="250"/>
      <c r="K147" s="250"/>
      <c r="L147" s="250"/>
    </row>
    <row r="148" spans="4:12">
      <c r="D148" s="250"/>
      <c r="E148" s="250"/>
      <c r="F148" s="250"/>
      <c r="G148" s="250"/>
      <c r="H148" s="250"/>
      <c r="I148" s="250"/>
      <c r="J148" s="250"/>
      <c r="K148" s="250"/>
      <c r="L148" s="250"/>
    </row>
    <row r="149" spans="4:12">
      <c r="D149" s="250"/>
      <c r="E149" s="250"/>
      <c r="F149" s="250"/>
      <c r="G149" s="250"/>
      <c r="H149" s="250"/>
      <c r="I149" s="250"/>
      <c r="J149" s="250"/>
      <c r="K149" s="250"/>
      <c r="L149" s="250"/>
    </row>
    <row r="150" spans="4:12">
      <c r="D150" s="250"/>
      <c r="E150" s="250"/>
      <c r="F150" s="250"/>
      <c r="G150" s="250"/>
      <c r="H150" s="250"/>
      <c r="I150" s="250"/>
      <c r="J150" s="250"/>
      <c r="K150" s="250"/>
      <c r="L150" s="250"/>
    </row>
    <row r="151" spans="4:12">
      <c r="D151" s="250"/>
      <c r="E151" s="250"/>
      <c r="F151" s="250"/>
      <c r="G151" s="250"/>
      <c r="H151" s="250"/>
      <c r="I151" s="250"/>
      <c r="J151" s="250"/>
      <c r="K151" s="250"/>
      <c r="L151" s="250"/>
    </row>
    <row r="152" spans="4:12">
      <c r="D152" s="250"/>
      <c r="E152" s="250"/>
      <c r="F152" s="250"/>
      <c r="G152" s="250"/>
      <c r="H152" s="250"/>
      <c r="I152" s="250"/>
      <c r="J152" s="250"/>
      <c r="K152" s="250"/>
      <c r="L152" s="250"/>
    </row>
    <row r="153" spans="4:12">
      <c r="D153" s="250"/>
      <c r="E153" s="250"/>
      <c r="F153" s="250"/>
      <c r="G153" s="250"/>
      <c r="H153" s="250"/>
      <c r="I153" s="250"/>
      <c r="J153" s="250"/>
      <c r="K153" s="250"/>
      <c r="L153" s="250"/>
    </row>
    <row r="154" spans="4:12">
      <c r="D154" s="250"/>
      <c r="E154" s="250"/>
      <c r="F154" s="250"/>
      <c r="G154" s="250"/>
      <c r="H154" s="250"/>
      <c r="I154" s="250"/>
      <c r="J154" s="250"/>
      <c r="K154" s="250"/>
      <c r="L154" s="250"/>
    </row>
    <row r="155" spans="4:12">
      <c r="D155" s="250"/>
      <c r="E155" s="250"/>
      <c r="F155" s="250"/>
      <c r="G155" s="250"/>
      <c r="H155" s="250"/>
      <c r="I155" s="250"/>
      <c r="J155" s="250"/>
      <c r="K155" s="250"/>
      <c r="L155" s="250"/>
    </row>
    <row r="156" spans="4:12">
      <c r="D156" s="250"/>
      <c r="E156" s="250"/>
      <c r="F156" s="250"/>
      <c r="G156" s="250"/>
      <c r="H156" s="250"/>
      <c r="I156" s="250"/>
      <c r="J156" s="250"/>
      <c r="K156" s="250"/>
      <c r="L156" s="250"/>
    </row>
    <row r="157" spans="4:12">
      <c r="D157" s="250"/>
      <c r="E157" s="250"/>
      <c r="F157" s="250"/>
      <c r="G157" s="250"/>
      <c r="H157" s="250"/>
      <c r="I157" s="250"/>
      <c r="J157" s="250"/>
      <c r="K157" s="250"/>
      <c r="L157" s="250"/>
    </row>
    <row r="158" spans="4:12">
      <c r="D158" s="250"/>
      <c r="E158" s="250"/>
      <c r="F158" s="250"/>
      <c r="G158" s="250"/>
      <c r="H158" s="250"/>
      <c r="I158" s="250"/>
      <c r="J158" s="250"/>
      <c r="K158" s="250"/>
      <c r="L158" s="250"/>
    </row>
    <row r="159" spans="4:12">
      <c r="D159" s="250"/>
      <c r="E159" s="250"/>
      <c r="F159" s="250"/>
      <c r="G159" s="250"/>
      <c r="H159" s="250"/>
      <c r="I159" s="250"/>
      <c r="J159" s="250"/>
      <c r="K159" s="250"/>
      <c r="L159" s="250"/>
    </row>
    <row r="160" spans="4:12">
      <c r="D160" s="250"/>
      <c r="E160" s="250"/>
      <c r="F160" s="250"/>
      <c r="G160" s="250"/>
      <c r="H160" s="250"/>
      <c r="I160" s="250"/>
      <c r="J160" s="250"/>
      <c r="K160" s="250"/>
      <c r="L160" s="250"/>
    </row>
    <row r="161" spans="4:12">
      <c r="D161" s="250"/>
      <c r="E161" s="250"/>
      <c r="F161" s="250"/>
      <c r="G161" s="250"/>
      <c r="H161" s="250"/>
      <c r="I161" s="250"/>
      <c r="J161" s="250"/>
      <c r="K161" s="250"/>
      <c r="L161" s="250"/>
    </row>
    <row r="162" spans="4:12">
      <c r="D162" s="250"/>
      <c r="E162" s="250"/>
      <c r="F162" s="250"/>
      <c r="G162" s="250"/>
      <c r="H162" s="250"/>
      <c r="I162" s="250"/>
      <c r="J162" s="250"/>
      <c r="K162" s="250"/>
      <c r="L162" s="250"/>
    </row>
    <row r="163" spans="4:12">
      <c r="D163" s="250"/>
      <c r="E163" s="250"/>
      <c r="F163" s="250"/>
      <c r="G163" s="250"/>
      <c r="H163" s="250"/>
      <c r="I163" s="250"/>
      <c r="J163" s="250"/>
      <c r="K163" s="250"/>
      <c r="L163" s="250"/>
    </row>
    <row r="164" spans="4:12">
      <c r="D164" s="250"/>
      <c r="E164" s="250"/>
      <c r="F164" s="250"/>
      <c r="G164" s="250"/>
      <c r="H164" s="250"/>
      <c r="I164" s="250"/>
      <c r="J164" s="250"/>
      <c r="K164" s="250"/>
      <c r="L164" s="250"/>
    </row>
    <row r="165" spans="4:12">
      <c r="D165" s="250"/>
      <c r="E165" s="250"/>
      <c r="F165" s="250"/>
      <c r="G165" s="250"/>
      <c r="H165" s="250"/>
      <c r="I165" s="250"/>
      <c r="J165" s="250"/>
      <c r="K165" s="250"/>
      <c r="L165" s="250"/>
    </row>
    <row r="166" spans="4:12">
      <c r="D166" s="250"/>
      <c r="E166" s="250"/>
      <c r="F166" s="250"/>
      <c r="G166" s="250"/>
      <c r="H166" s="250"/>
      <c r="I166" s="250"/>
      <c r="J166" s="250"/>
      <c r="K166" s="250"/>
      <c r="L166" s="250"/>
    </row>
    <row r="167" spans="4:12">
      <c r="D167" s="250"/>
      <c r="E167" s="250"/>
      <c r="F167" s="250"/>
      <c r="G167" s="250"/>
      <c r="H167" s="250"/>
      <c r="I167" s="250"/>
      <c r="J167" s="250"/>
      <c r="K167" s="250"/>
      <c r="L167" s="250"/>
    </row>
    <row r="168" spans="4:12">
      <c r="D168" s="250"/>
      <c r="E168" s="250"/>
      <c r="F168" s="250"/>
      <c r="G168" s="250"/>
      <c r="H168" s="250"/>
      <c r="I168" s="250"/>
      <c r="J168" s="250"/>
      <c r="K168" s="250"/>
      <c r="L168" s="250"/>
    </row>
    <row r="169" spans="4:12">
      <c r="D169" s="250"/>
      <c r="E169" s="250"/>
      <c r="F169" s="250"/>
      <c r="G169" s="250"/>
      <c r="H169" s="250"/>
      <c r="I169" s="250"/>
      <c r="J169" s="250"/>
      <c r="K169" s="250"/>
      <c r="L169" s="250"/>
    </row>
    <row r="170" spans="4:12">
      <c r="D170" s="250"/>
      <c r="E170" s="250"/>
      <c r="F170" s="250"/>
      <c r="G170" s="250"/>
      <c r="H170" s="250"/>
      <c r="I170" s="250"/>
      <c r="J170" s="250"/>
      <c r="K170" s="250"/>
      <c r="L170" s="250"/>
    </row>
    <row r="171" spans="4:12">
      <c r="D171" s="250"/>
      <c r="E171" s="250"/>
      <c r="F171" s="250"/>
      <c r="G171" s="250"/>
      <c r="H171" s="250"/>
      <c r="I171" s="250"/>
      <c r="J171" s="250"/>
      <c r="K171" s="250"/>
      <c r="L171" s="250"/>
    </row>
    <row r="172" spans="4:12">
      <c r="D172" s="250"/>
      <c r="E172" s="250"/>
      <c r="F172" s="250"/>
      <c r="G172" s="250"/>
      <c r="H172" s="250"/>
      <c r="I172" s="250"/>
      <c r="J172" s="250"/>
      <c r="K172" s="250"/>
      <c r="L172" s="250"/>
    </row>
    <row r="173" spans="4:12">
      <c r="D173" s="250"/>
      <c r="E173" s="250"/>
      <c r="F173" s="250"/>
      <c r="G173" s="250"/>
      <c r="H173" s="250"/>
      <c r="I173" s="250"/>
      <c r="J173" s="250"/>
      <c r="K173" s="250"/>
      <c r="L173" s="250"/>
    </row>
    <row r="174" spans="4:12">
      <c r="D174" s="250"/>
      <c r="E174" s="250"/>
      <c r="F174" s="250"/>
      <c r="G174" s="250"/>
      <c r="H174" s="250"/>
      <c r="I174" s="250"/>
      <c r="J174" s="250"/>
      <c r="K174" s="250"/>
      <c r="L174" s="250"/>
    </row>
    <row r="175" spans="4:12">
      <c r="D175" s="250"/>
      <c r="E175" s="250"/>
      <c r="F175" s="250"/>
      <c r="G175" s="250"/>
      <c r="H175" s="250"/>
      <c r="I175" s="250"/>
      <c r="J175" s="250"/>
      <c r="K175" s="250"/>
      <c r="L175" s="250"/>
    </row>
    <row r="176" spans="4:12">
      <c r="D176" s="250"/>
      <c r="E176" s="250"/>
      <c r="F176" s="250"/>
      <c r="G176" s="250"/>
      <c r="H176" s="250"/>
      <c r="I176" s="250"/>
      <c r="J176" s="250"/>
      <c r="K176" s="250"/>
      <c r="L176" s="250"/>
    </row>
    <row r="177" spans="4:12">
      <c r="D177" s="250"/>
      <c r="E177" s="250"/>
      <c r="F177" s="250"/>
      <c r="G177" s="250"/>
      <c r="H177" s="250"/>
      <c r="I177" s="250"/>
      <c r="J177" s="250"/>
      <c r="K177" s="250"/>
      <c r="L177" s="250"/>
    </row>
    <row r="178" spans="4:12">
      <c r="D178" s="250"/>
      <c r="E178" s="250"/>
      <c r="F178" s="250"/>
      <c r="G178" s="250"/>
      <c r="H178" s="250"/>
      <c r="I178" s="250"/>
      <c r="J178" s="250"/>
      <c r="K178" s="250"/>
      <c r="L178" s="250"/>
    </row>
    <row r="179" spans="4:12">
      <c r="D179" s="250"/>
      <c r="E179" s="250"/>
      <c r="F179" s="250"/>
      <c r="G179" s="250"/>
      <c r="H179" s="250"/>
      <c r="I179" s="250"/>
      <c r="J179" s="250"/>
      <c r="K179" s="250"/>
      <c r="L179" s="250"/>
    </row>
    <row r="180" spans="4:12">
      <c r="D180" s="250"/>
      <c r="E180" s="250"/>
      <c r="F180" s="250"/>
      <c r="G180" s="250"/>
      <c r="H180" s="250"/>
      <c r="I180" s="250"/>
      <c r="J180" s="250"/>
      <c r="K180" s="250"/>
      <c r="L180" s="250"/>
    </row>
    <row r="181" spans="4:12">
      <c r="D181" s="250"/>
      <c r="E181" s="250"/>
      <c r="F181" s="250"/>
      <c r="G181" s="250"/>
      <c r="H181" s="250"/>
      <c r="I181" s="250"/>
      <c r="J181" s="250"/>
      <c r="K181" s="250"/>
      <c r="L181" s="250"/>
    </row>
    <row r="182" spans="4:12">
      <c r="D182" s="250"/>
      <c r="E182" s="250"/>
      <c r="F182" s="250"/>
      <c r="G182" s="250"/>
      <c r="H182" s="250"/>
      <c r="I182" s="250"/>
      <c r="J182" s="250"/>
      <c r="K182" s="250"/>
      <c r="L182" s="250"/>
    </row>
    <row r="183" spans="4:12">
      <c r="D183" s="250"/>
      <c r="E183" s="250"/>
      <c r="F183" s="250"/>
      <c r="G183" s="250"/>
      <c r="H183" s="250"/>
      <c r="I183" s="250"/>
      <c r="J183" s="250"/>
      <c r="K183" s="250"/>
      <c r="L183" s="250"/>
    </row>
    <row r="184" spans="4:12">
      <c r="D184" s="250"/>
      <c r="E184" s="250"/>
      <c r="F184" s="250"/>
      <c r="G184" s="250"/>
      <c r="H184" s="250"/>
      <c r="I184" s="250"/>
      <c r="J184" s="250"/>
      <c r="K184" s="250"/>
      <c r="L184" s="250"/>
    </row>
    <row r="185" spans="4:12">
      <c r="D185" s="250"/>
      <c r="E185" s="250"/>
      <c r="F185" s="250"/>
      <c r="G185" s="250"/>
      <c r="H185" s="250"/>
      <c r="I185" s="250"/>
      <c r="J185" s="250"/>
      <c r="K185" s="250"/>
      <c r="L185" s="250"/>
    </row>
    <row r="186" spans="4:12">
      <c r="D186" s="250"/>
      <c r="E186" s="250"/>
      <c r="F186" s="250"/>
      <c r="G186" s="250"/>
      <c r="H186" s="250"/>
      <c r="I186" s="250"/>
      <c r="J186" s="250"/>
      <c r="K186" s="250"/>
      <c r="L186" s="250"/>
    </row>
    <row r="187" spans="4:12">
      <c r="D187" s="250"/>
      <c r="E187" s="250"/>
      <c r="F187" s="250"/>
      <c r="G187" s="250"/>
      <c r="H187" s="250"/>
      <c r="I187" s="250"/>
      <c r="J187" s="250"/>
      <c r="K187" s="250"/>
      <c r="L187" s="250"/>
    </row>
    <row r="188" spans="4:12">
      <c r="D188" s="250"/>
      <c r="E188" s="250"/>
      <c r="F188" s="250"/>
      <c r="G188" s="250"/>
      <c r="H188" s="250"/>
      <c r="I188" s="250"/>
      <c r="J188" s="250"/>
      <c r="K188" s="250"/>
      <c r="L188" s="250"/>
    </row>
    <row r="189" spans="4:12">
      <c r="D189" s="250"/>
      <c r="E189" s="250"/>
      <c r="F189" s="250"/>
      <c r="G189" s="250"/>
      <c r="H189" s="250"/>
      <c r="I189" s="250"/>
      <c r="J189" s="250"/>
      <c r="K189" s="250"/>
      <c r="L189" s="250"/>
    </row>
    <row r="190" spans="4:12">
      <c r="D190" s="250"/>
      <c r="E190" s="250"/>
      <c r="F190" s="250"/>
      <c r="G190" s="250"/>
      <c r="H190" s="250"/>
      <c r="I190" s="250"/>
      <c r="J190" s="250"/>
      <c r="K190" s="250"/>
      <c r="L190" s="250"/>
    </row>
    <row r="191" spans="4:12">
      <c r="D191" s="250"/>
      <c r="E191" s="250"/>
      <c r="F191" s="250"/>
      <c r="G191" s="250"/>
      <c r="H191" s="250"/>
      <c r="I191" s="250"/>
      <c r="J191" s="250"/>
      <c r="K191" s="250"/>
      <c r="L191" s="250"/>
    </row>
    <row r="192" spans="4:12">
      <c r="D192" s="250"/>
      <c r="E192" s="250"/>
      <c r="F192" s="250"/>
      <c r="G192" s="250"/>
      <c r="H192" s="250"/>
      <c r="I192" s="250"/>
      <c r="J192" s="250"/>
      <c r="K192" s="250"/>
      <c r="L192" s="250"/>
    </row>
    <row r="193" spans="4:12">
      <c r="D193" s="250"/>
      <c r="E193" s="250"/>
      <c r="F193" s="250"/>
      <c r="G193" s="250"/>
      <c r="H193" s="250"/>
      <c r="I193" s="250"/>
      <c r="J193" s="250"/>
      <c r="K193" s="250"/>
      <c r="L193" s="250"/>
    </row>
    <row r="194" spans="4:12">
      <c r="D194" s="250"/>
      <c r="E194" s="250"/>
      <c r="F194" s="250"/>
      <c r="G194" s="250"/>
      <c r="H194" s="250"/>
      <c r="I194" s="250"/>
      <c r="J194" s="250"/>
      <c r="K194" s="250"/>
      <c r="L194" s="250"/>
    </row>
    <row r="195" spans="4:12">
      <c r="D195" s="250"/>
      <c r="E195" s="250"/>
      <c r="F195" s="250"/>
      <c r="G195" s="250"/>
      <c r="H195" s="250"/>
      <c r="I195" s="250"/>
      <c r="J195" s="250"/>
      <c r="K195" s="250"/>
      <c r="L195" s="250"/>
    </row>
    <row r="196" spans="4:12">
      <c r="D196" s="250"/>
      <c r="E196" s="250"/>
      <c r="F196" s="250"/>
      <c r="G196" s="250"/>
      <c r="H196" s="250"/>
      <c r="I196" s="250"/>
      <c r="J196" s="250"/>
      <c r="K196" s="250"/>
      <c r="L196" s="250"/>
    </row>
    <row r="197" spans="4:12">
      <c r="D197" s="250"/>
      <c r="E197" s="250"/>
      <c r="F197" s="250"/>
      <c r="G197" s="250"/>
      <c r="H197" s="250"/>
      <c r="I197" s="250"/>
      <c r="J197" s="250"/>
      <c r="K197" s="250"/>
      <c r="L197" s="250"/>
    </row>
    <row r="198" spans="4:12">
      <c r="D198" s="250"/>
      <c r="E198" s="250"/>
      <c r="F198" s="250"/>
      <c r="G198" s="250"/>
      <c r="H198" s="250"/>
      <c r="I198" s="250"/>
      <c r="J198" s="250"/>
      <c r="K198" s="250"/>
      <c r="L198" s="250"/>
    </row>
    <row r="199" spans="4:12">
      <c r="D199" s="250"/>
      <c r="E199" s="250"/>
      <c r="F199" s="250"/>
      <c r="G199" s="250"/>
      <c r="H199" s="250"/>
      <c r="I199" s="250"/>
      <c r="J199" s="250"/>
      <c r="K199" s="250"/>
      <c r="L199" s="250"/>
    </row>
    <row r="200" spans="4:12">
      <c r="D200" s="250"/>
      <c r="E200" s="250"/>
      <c r="F200" s="250"/>
      <c r="G200" s="250"/>
      <c r="H200" s="250"/>
      <c r="I200" s="250"/>
      <c r="J200" s="250"/>
      <c r="K200" s="250"/>
      <c r="L200" s="250"/>
    </row>
    <row r="201" spans="4:12">
      <c r="D201" s="250"/>
      <c r="E201" s="250"/>
      <c r="F201" s="250"/>
      <c r="G201" s="250"/>
      <c r="H201" s="250"/>
      <c r="I201" s="250"/>
      <c r="J201" s="250"/>
      <c r="K201" s="250"/>
      <c r="L201" s="250"/>
    </row>
    <row r="202" spans="4:12">
      <c r="D202" s="250"/>
      <c r="E202" s="250"/>
      <c r="F202" s="250"/>
      <c r="G202" s="250"/>
      <c r="H202" s="250"/>
      <c r="I202" s="250"/>
      <c r="J202" s="250"/>
      <c r="K202" s="250"/>
      <c r="L202" s="250"/>
    </row>
    <row r="203" spans="4:12">
      <c r="D203" s="250"/>
      <c r="E203" s="250"/>
      <c r="F203" s="250"/>
      <c r="G203" s="250"/>
      <c r="H203" s="250"/>
      <c r="I203" s="250"/>
      <c r="J203" s="250"/>
      <c r="K203" s="250"/>
      <c r="L203" s="250"/>
    </row>
    <row r="204" spans="4:12">
      <c r="D204" s="250"/>
      <c r="E204" s="250"/>
      <c r="F204" s="250"/>
      <c r="G204" s="250"/>
      <c r="H204" s="250"/>
      <c r="I204" s="250"/>
      <c r="J204" s="250"/>
      <c r="K204" s="250"/>
      <c r="L204" s="250"/>
    </row>
    <row r="205" spans="4:12">
      <c r="D205" s="250"/>
      <c r="E205" s="250"/>
      <c r="F205" s="250"/>
      <c r="G205" s="250"/>
      <c r="H205" s="250"/>
      <c r="I205" s="250"/>
      <c r="J205" s="250"/>
      <c r="K205" s="250"/>
      <c r="L205" s="250"/>
    </row>
    <row r="206" spans="4:12">
      <c r="D206" s="250"/>
      <c r="E206" s="250"/>
      <c r="F206" s="250"/>
      <c r="G206" s="250"/>
      <c r="H206" s="250"/>
      <c r="I206" s="250"/>
      <c r="J206" s="250"/>
      <c r="K206" s="250"/>
      <c r="L206" s="250"/>
    </row>
    <row r="207" spans="4:12">
      <c r="D207" s="250"/>
      <c r="E207" s="250"/>
      <c r="F207" s="250"/>
      <c r="G207" s="250"/>
      <c r="H207" s="250"/>
      <c r="I207" s="250"/>
      <c r="J207" s="250"/>
      <c r="K207" s="250"/>
      <c r="L207" s="250"/>
    </row>
    <row r="208" spans="4:12">
      <c r="D208" s="250"/>
      <c r="E208" s="250"/>
      <c r="F208" s="250"/>
      <c r="G208" s="250"/>
      <c r="H208" s="250"/>
      <c r="I208" s="250"/>
      <c r="J208" s="250"/>
      <c r="K208" s="250"/>
      <c r="L208" s="250"/>
    </row>
    <row r="209" spans="4:12">
      <c r="D209" s="250"/>
      <c r="E209" s="250"/>
      <c r="F209" s="250"/>
      <c r="G209" s="250"/>
      <c r="H209" s="250"/>
      <c r="I209" s="250"/>
      <c r="J209" s="250"/>
      <c r="K209" s="250"/>
      <c r="L209" s="250"/>
    </row>
    <row r="210" spans="4:12">
      <c r="D210" s="250"/>
      <c r="E210" s="250"/>
      <c r="F210" s="250"/>
      <c r="G210" s="250"/>
      <c r="H210" s="250"/>
      <c r="I210" s="250"/>
      <c r="J210" s="250"/>
      <c r="K210" s="250"/>
      <c r="L210" s="250"/>
    </row>
    <row r="211" spans="4:12">
      <c r="D211" s="250"/>
      <c r="E211" s="250"/>
      <c r="F211" s="250"/>
      <c r="G211" s="250"/>
      <c r="H211" s="250"/>
      <c r="I211" s="250"/>
      <c r="J211" s="250"/>
      <c r="K211" s="250"/>
      <c r="L211" s="250"/>
    </row>
    <row r="212" spans="4:12">
      <c r="D212" s="250"/>
      <c r="E212" s="250"/>
      <c r="F212" s="250"/>
      <c r="G212" s="250"/>
      <c r="H212" s="250"/>
      <c r="I212" s="250"/>
      <c r="J212" s="250"/>
      <c r="K212" s="250"/>
      <c r="L212" s="250"/>
    </row>
    <row r="213" spans="4:12">
      <c r="D213" s="250"/>
      <c r="E213" s="250"/>
      <c r="F213" s="250"/>
      <c r="G213" s="250"/>
      <c r="H213" s="250"/>
      <c r="I213" s="250"/>
      <c r="J213" s="250"/>
      <c r="K213" s="250"/>
      <c r="L213" s="250"/>
    </row>
    <row r="214" spans="4:12">
      <c r="D214" s="250"/>
      <c r="E214" s="250"/>
      <c r="F214" s="250"/>
      <c r="G214" s="250"/>
      <c r="H214" s="250"/>
      <c r="I214" s="250"/>
      <c r="J214" s="250"/>
      <c r="K214" s="250"/>
      <c r="L214" s="250"/>
    </row>
    <row r="215" spans="4:12">
      <c r="D215" s="250"/>
      <c r="E215" s="250"/>
      <c r="F215" s="250"/>
      <c r="G215" s="250"/>
      <c r="H215" s="250"/>
      <c r="I215" s="250"/>
      <c r="J215" s="250"/>
      <c r="K215" s="250"/>
      <c r="L215" s="250"/>
    </row>
    <row r="216" spans="4:12">
      <c r="D216" s="250"/>
      <c r="E216" s="250"/>
      <c r="F216" s="250"/>
      <c r="G216" s="250"/>
      <c r="H216" s="250"/>
      <c r="I216" s="250"/>
      <c r="J216" s="250"/>
      <c r="K216" s="250"/>
      <c r="L216" s="250"/>
    </row>
    <row r="217" spans="4:12">
      <c r="D217" s="250"/>
      <c r="E217" s="250"/>
      <c r="F217" s="250"/>
      <c r="G217" s="250"/>
      <c r="H217" s="250"/>
      <c r="I217" s="250"/>
      <c r="J217" s="250"/>
      <c r="K217" s="250"/>
      <c r="L217" s="250"/>
    </row>
    <row r="218" spans="4:12">
      <c r="D218" s="250"/>
      <c r="E218" s="250"/>
      <c r="F218" s="250"/>
      <c r="G218" s="250"/>
      <c r="H218" s="250"/>
      <c r="I218" s="250"/>
      <c r="J218" s="250"/>
      <c r="K218" s="250"/>
      <c r="L218" s="250"/>
    </row>
    <row r="219" spans="4:12">
      <c r="D219" s="250"/>
      <c r="E219" s="250"/>
      <c r="F219" s="250"/>
      <c r="G219" s="250"/>
      <c r="H219" s="250"/>
      <c r="I219" s="250"/>
      <c r="J219" s="250"/>
      <c r="K219" s="250"/>
      <c r="L219" s="250"/>
    </row>
    <row r="220" spans="4:12">
      <c r="D220" s="250"/>
      <c r="E220" s="250"/>
      <c r="F220" s="250"/>
      <c r="G220" s="250"/>
      <c r="H220" s="250"/>
      <c r="I220" s="250"/>
      <c r="J220" s="250"/>
      <c r="K220" s="250"/>
      <c r="L220" s="250"/>
    </row>
    <row r="221" spans="4:12">
      <c r="D221" s="250"/>
      <c r="E221" s="250"/>
      <c r="F221" s="250"/>
      <c r="G221" s="250"/>
      <c r="H221" s="250"/>
      <c r="I221" s="250"/>
      <c r="J221" s="250"/>
      <c r="K221" s="250"/>
      <c r="L221" s="250"/>
    </row>
    <row r="222" spans="4:12">
      <c r="D222" s="250"/>
      <c r="E222" s="250"/>
      <c r="F222" s="250"/>
      <c r="G222" s="250"/>
      <c r="H222" s="250"/>
      <c r="I222" s="250"/>
      <c r="J222" s="250"/>
      <c r="K222" s="250"/>
      <c r="L222" s="250"/>
    </row>
    <row r="223" spans="4:12">
      <c r="D223" s="250"/>
      <c r="E223" s="250"/>
      <c r="F223" s="250"/>
      <c r="G223" s="250"/>
      <c r="H223" s="250"/>
      <c r="I223" s="250"/>
      <c r="J223" s="250"/>
      <c r="K223" s="250"/>
      <c r="L223" s="250"/>
    </row>
    <row r="224" spans="4:12">
      <c r="D224" s="250"/>
      <c r="E224" s="250"/>
      <c r="F224" s="250"/>
      <c r="G224" s="250"/>
      <c r="H224" s="250"/>
      <c r="I224" s="250"/>
      <c r="J224" s="250"/>
      <c r="K224" s="250"/>
      <c r="L224" s="250"/>
    </row>
    <row r="225" spans="4:12">
      <c r="D225" s="250"/>
      <c r="E225" s="250"/>
      <c r="F225" s="250"/>
      <c r="G225" s="250"/>
      <c r="H225" s="250"/>
      <c r="I225" s="250"/>
      <c r="J225" s="250"/>
      <c r="K225" s="250"/>
      <c r="L225" s="250"/>
    </row>
    <row r="226" spans="4:12">
      <c r="D226" s="250"/>
      <c r="E226" s="250"/>
      <c r="F226" s="250"/>
      <c r="G226" s="250"/>
      <c r="H226" s="250"/>
      <c r="I226" s="250"/>
      <c r="J226" s="250"/>
      <c r="K226" s="250"/>
      <c r="L226" s="250"/>
    </row>
    <row r="227" spans="4:12">
      <c r="D227" s="250"/>
      <c r="E227" s="250"/>
      <c r="F227" s="250"/>
      <c r="G227" s="250"/>
      <c r="H227" s="250"/>
      <c r="I227" s="250"/>
      <c r="J227" s="250"/>
      <c r="K227" s="250"/>
      <c r="L227" s="250"/>
    </row>
    <row r="228" spans="4:12">
      <c r="D228" s="250"/>
      <c r="E228" s="250"/>
      <c r="F228" s="250"/>
      <c r="G228" s="250"/>
      <c r="H228" s="250"/>
      <c r="I228" s="250"/>
      <c r="J228" s="250"/>
      <c r="K228" s="250"/>
      <c r="L228" s="250"/>
    </row>
    <row r="229" spans="4:12">
      <c r="D229" s="250"/>
      <c r="E229" s="250"/>
      <c r="F229" s="250"/>
      <c r="G229" s="250"/>
      <c r="H229" s="250"/>
      <c r="I229" s="250"/>
      <c r="J229" s="250"/>
      <c r="K229" s="250"/>
      <c r="L229" s="250"/>
    </row>
  </sheetData>
  <mergeCells count="2">
    <mergeCell ref="A33:V33"/>
    <mergeCell ref="A1:C1"/>
  </mergeCells>
  <phoneticPr fontId="6" type="noConversion"/>
  <pageMargins left="0.35433070866141736" right="0.35433070866141736" top="0.59055118110236227" bottom="0" header="0" footer="0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/>
  <dimension ref="A1:AR229"/>
  <sheetViews>
    <sheetView showGridLines="0" zoomScaleNormal="100" workbookViewId="0">
      <selection sqref="A1:G1"/>
    </sheetView>
  </sheetViews>
  <sheetFormatPr baseColWidth="10" defaultColWidth="8.33203125" defaultRowHeight="10.199999999999999"/>
  <cols>
    <col min="1" max="1" width="20.6640625" style="248" customWidth="1"/>
    <col min="2" max="2" width="6.21875" style="242" customWidth="1"/>
    <col min="3" max="3" width="0.77734375" style="242" customWidth="1"/>
    <col min="4" max="4" width="6.21875" style="242" customWidth="1"/>
    <col min="5" max="5" width="0.77734375" style="242" customWidth="1"/>
    <col min="6" max="6" width="6.21875" style="242" customWidth="1"/>
    <col min="7" max="7" width="0.77734375" style="242" customWidth="1"/>
    <col min="8" max="8" width="6.21875" style="242" customWidth="1"/>
    <col min="9" max="9" width="0.77734375" style="242" customWidth="1"/>
    <col min="10" max="10" width="6.21875" style="242" customWidth="1"/>
    <col min="11" max="11" width="0.77734375" style="242" customWidth="1"/>
    <col min="12" max="12" width="6.21875" style="242" customWidth="1"/>
    <col min="13" max="13" width="0.77734375" style="242" customWidth="1"/>
    <col min="14" max="14" width="6.21875" style="242" customWidth="1"/>
    <col min="15" max="15" width="0.77734375" style="242" customWidth="1"/>
    <col min="16" max="16" width="6.21875" style="242" customWidth="1"/>
    <col min="17" max="17" width="0.77734375" style="242" customWidth="1"/>
    <col min="18" max="18" width="6.21875" style="242" customWidth="1"/>
    <col min="19" max="19" width="0.77734375" style="242" customWidth="1"/>
    <col min="20" max="20" width="6.21875" style="242" customWidth="1"/>
    <col min="21" max="21" width="0.77734375" style="242" customWidth="1"/>
    <col min="22" max="22" width="6" style="242" customWidth="1"/>
    <col min="23" max="23" width="2.109375" style="242" customWidth="1"/>
    <col min="24" max="24" width="6.21875" style="242" customWidth="1"/>
    <col min="25" max="25" width="0.77734375" style="242" customWidth="1"/>
    <col min="26" max="26" width="6.21875" style="242" customWidth="1"/>
    <col min="27" max="27" width="0.77734375" style="242" customWidth="1"/>
    <col min="28" max="28" width="6.21875" style="242" customWidth="1"/>
    <col min="29" max="29" width="0.77734375" style="242" customWidth="1"/>
    <col min="30" max="30" width="6.21875" style="242" customWidth="1"/>
    <col min="31" max="31" width="0.77734375" style="242" customWidth="1"/>
    <col min="32" max="32" width="6.21875" style="242" customWidth="1"/>
    <col min="33" max="33" width="0.77734375" style="242" customWidth="1"/>
    <col min="34" max="34" width="6.21875" style="242" customWidth="1"/>
    <col min="35" max="35" width="0.77734375" style="242" customWidth="1"/>
    <col min="36" max="36" width="6.21875" style="242" customWidth="1"/>
    <col min="37" max="37" width="0.77734375" style="242" customWidth="1"/>
    <col min="38" max="38" width="6.21875" style="242" customWidth="1"/>
    <col min="39" max="39" width="0.77734375" style="242" customWidth="1"/>
    <col min="40" max="40" width="6.21875" style="242" customWidth="1"/>
    <col min="41" max="41" width="0.77734375" style="242" customWidth="1"/>
    <col min="42" max="42" width="6.21875" style="242" customWidth="1"/>
    <col min="43" max="43" width="0.77734375" style="242" customWidth="1"/>
    <col min="44" max="44" width="6.21875" style="242" customWidth="1"/>
    <col min="45" max="16384" width="8.33203125" style="242"/>
  </cols>
  <sheetData>
    <row r="1" spans="1:44" ht="16.5" customHeight="1">
      <c r="A1" s="504" t="s">
        <v>10</v>
      </c>
      <c r="B1" s="504"/>
      <c r="C1" s="504"/>
      <c r="D1" s="504"/>
      <c r="E1" s="504"/>
      <c r="F1" s="504"/>
      <c r="G1" s="504"/>
      <c r="AI1" s="243" t="s">
        <v>559</v>
      </c>
      <c r="AL1" s="283"/>
      <c r="AM1" s="283"/>
      <c r="AN1" s="283"/>
      <c r="AO1" s="283"/>
      <c r="AP1" s="283"/>
      <c r="AQ1" s="283"/>
      <c r="AR1" s="283"/>
    </row>
    <row r="2" spans="1:44" ht="13.2">
      <c r="A2" s="242"/>
      <c r="O2" s="244"/>
      <c r="Q2" s="245"/>
      <c r="AI2" s="244" t="s">
        <v>557</v>
      </c>
    </row>
    <row r="3" spans="1:44" ht="13.2">
      <c r="A3" s="242"/>
      <c r="O3" s="244"/>
      <c r="Q3" s="245"/>
      <c r="AI3" s="244" t="s">
        <v>560</v>
      </c>
    </row>
    <row r="4" spans="1:44" ht="13.2">
      <c r="A4" s="242"/>
      <c r="H4" s="244"/>
      <c r="I4" s="244"/>
      <c r="J4" s="244"/>
      <c r="K4" s="244"/>
      <c r="L4" s="244"/>
      <c r="M4" s="244"/>
      <c r="N4" s="244"/>
      <c r="Q4" s="246"/>
    </row>
    <row r="5" spans="1:44">
      <c r="A5" s="242"/>
      <c r="C5" s="247"/>
      <c r="E5" s="247"/>
      <c r="S5" s="247"/>
    </row>
    <row r="6" spans="1:44" ht="10.8" thickBot="1">
      <c r="A6" s="242"/>
    </row>
    <row r="7" spans="1:44" ht="18.75" customHeight="1">
      <c r="A7" s="462"/>
      <c r="B7" s="506" t="s">
        <v>480</v>
      </c>
      <c r="C7" s="506"/>
      <c r="D7" s="506"/>
      <c r="E7" s="506"/>
      <c r="F7" s="506"/>
      <c r="G7" s="506"/>
      <c r="H7" s="506"/>
      <c r="I7" s="506"/>
      <c r="J7" s="506"/>
      <c r="K7" s="506"/>
      <c r="L7" s="506"/>
      <c r="M7" s="506"/>
      <c r="N7" s="506"/>
      <c r="O7" s="506"/>
      <c r="P7" s="506"/>
      <c r="Q7" s="506"/>
      <c r="R7" s="506"/>
      <c r="S7" s="506"/>
      <c r="T7" s="506"/>
      <c r="U7" s="506"/>
      <c r="V7" s="506"/>
      <c r="W7" s="461"/>
      <c r="X7" s="507" t="s">
        <v>481</v>
      </c>
      <c r="Y7" s="507"/>
      <c r="Z7" s="507"/>
      <c r="AA7" s="507"/>
      <c r="AB7" s="507"/>
      <c r="AC7" s="507"/>
      <c r="AD7" s="507"/>
      <c r="AE7" s="507"/>
      <c r="AF7" s="507"/>
      <c r="AG7" s="507"/>
      <c r="AH7" s="507"/>
      <c r="AI7" s="507"/>
      <c r="AJ7" s="507"/>
      <c r="AK7" s="507"/>
      <c r="AL7" s="507"/>
      <c r="AM7" s="507"/>
      <c r="AN7" s="507"/>
      <c r="AO7" s="507"/>
      <c r="AP7" s="507"/>
      <c r="AQ7" s="507"/>
      <c r="AR7" s="507"/>
    </row>
    <row r="8" spans="1:44" ht="18.75" customHeight="1">
      <c r="B8" s="430">
        <v>2014</v>
      </c>
      <c r="C8" s="429"/>
      <c r="D8" s="430">
        <v>2015</v>
      </c>
      <c r="E8" s="429"/>
      <c r="F8" s="430">
        <v>2016</v>
      </c>
      <c r="G8" s="429"/>
      <c r="H8" s="430">
        <v>2017</v>
      </c>
      <c r="I8" s="429"/>
      <c r="J8" s="430">
        <v>2018</v>
      </c>
      <c r="K8" s="433"/>
      <c r="L8" s="432">
        <v>2019</v>
      </c>
      <c r="M8" s="433"/>
      <c r="N8" s="432">
        <v>2020</v>
      </c>
      <c r="O8" s="433"/>
      <c r="P8" s="432">
        <v>2021</v>
      </c>
      <c r="Q8" s="433"/>
      <c r="R8" s="432">
        <v>2022</v>
      </c>
      <c r="S8" s="433"/>
      <c r="T8" s="432">
        <v>2023</v>
      </c>
      <c r="U8" s="433"/>
      <c r="V8" s="432">
        <v>2024</v>
      </c>
      <c r="W8" s="431"/>
      <c r="X8" s="434">
        <v>2014</v>
      </c>
      <c r="Y8" s="435"/>
      <c r="Z8" s="434">
        <v>2015</v>
      </c>
      <c r="AA8" s="435"/>
      <c r="AB8" s="434">
        <v>2016</v>
      </c>
      <c r="AC8" s="435"/>
      <c r="AD8" s="434">
        <v>2017</v>
      </c>
      <c r="AE8" s="435"/>
      <c r="AF8" s="434">
        <v>2018</v>
      </c>
      <c r="AG8" s="435"/>
      <c r="AH8" s="434">
        <v>2019</v>
      </c>
      <c r="AI8" s="433"/>
      <c r="AJ8" s="434">
        <v>2020</v>
      </c>
      <c r="AK8" s="433"/>
      <c r="AL8" s="434">
        <v>2021</v>
      </c>
      <c r="AM8" s="433"/>
      <c r="AN8" s="434">
        <v>2022</v>
      </c>
      <c r="AO8" s="433"/>
      <c r="AP8" s="434">
        <v>2023</v>
      </c>
      <c r="AQ8" s="433"/>
      <c r="AR8" s="434">
        <v>2024</v>
      </c>
    </row>
    <row r="9" spans="1:44" ht="7.5" customHeight="1">
      <c r="B9" s="246"/>
      <c r="C9" s="250"/>
      <c r="D9" s="246"/>
      <c r="E9" s="250"/>
      <c r="F9" s="246"/>
      <c r="G9" s="250"/>
      <c r="H9" s="246"/>
      <c r="I9" s="246"/>
      <c r="J9" s="246"/>
      <c r="K9" s="246"/>
      <c r="L9" s="246"/>
      <c r="M9" s="246"/>
      <c r="N9" s="246"/>
      <c r="O9" s="249"/>
      <c r="P9" s="246"/>
      <c r="Q9" s="250"/>
      <c r="R9" s="246"/>
      <c r="S9" s="250"/>
      <c r="T9" s="246"/>
      <c r="U9" s="250"/>
      <c r="V9" s="246"/>
      <c r="W9" s="250"/>
      <c r="X9" s="246"/>
      <c r="Y9" s="246"/>
      <c r="Z9" s="246"/>
      <c r="AA9" s="246"/>
      <c r="AB9" s="246"/>
    </row>
    <row r="10" spans="1:44" s="255" customFormat="1" ht="18" customHeight="1">
      <c r="A10" s="252" t="s">
        <v>22</v>
      </c>
      <c r="B10" s="439">
        <v>111.2</v>
      </c>
      <c r="C10" s="439"/>
      <c r="D10" s="439">
        <v>120.47</v>
      </c>
      <c r="E10" s="439"/>
      <c r="F10" s="439">
        <v>124.24236556933388</v>
      </c>
      <c r="G10" s="439"/>
      <c r="H10" s="439">
        <v>119.63</v>
      </c>
      <c r="I10" s="439"/>
      <c r="J10" s="439">
        <v>127.18560675244807</v>
      </c>
      <c r="K10" s="439"/>
      <c r="L10" s="439">
        <v>119.79137538499342</v>
      </c>
      <c r="M10" s="439"/>
      <c r="N10" s="439">
        <v>81.899147522432855</v>
      </c>
      <c r="O10" s="439"/>
      <c r="P10" s="439">
        <v>88.789541203017478</v>
      </c>
      <c r="Q10" s="439"/>
      <c r="R10" s="439">
        <v>85.748846376250256</v>
      </c>
      <c r="S10" s="439"/>
      <c r="T10" s="439">
        <v>96.758624538441353</v>
      </c>
      <c r="U10" s="439"/>
      <c r="V10" s="439">
        <v>96.166741595428206</v>
      </c>
      <c r="W10" s="439"/>
      <c r="X10" s="439">
        <v>111.2</v>
      </c>
      <c r="Y10" s="439"/>
      <c r="Z10" s="439">
        <v>120.47</v>
      </c>
      <c r="AA10" s="439"/>
      <c r="AB10" s="439">
        <v>124.24236556933388</v>
      </c>
      <c r="AC10" s="439"/>
      <c r="AD10" s="439">
        <v>119.63</v>
      </c>
      <c r="AE10" s="439"/>
      <c r="AF10" s="439">
        <v>127.18560675244807</v>
      </c>
      <c r="AG10" s="439"/>
      <c r="AH10" s="439">
        <v>119.79137538499342</v>
      </c>
      <c r="AI10" s="439"/>
      <c r="AJ10" s="439">
        <v>81.899147522432855</v>
      </c>
      <c r="AK10" s="439"/>
      <c r="AL10" s="439">
        <v>88.789541203017478</v>
      </c>
      <c r="AM10" s="439"/>
      <c r="AN10" s="439">
        <v>85.748846376250256</v>
      </c>
      <c r="AO10" s="439"/>
      <c r="AP10" s="439">
        <v>96.758624538441353</v>
      </c>
      <c r="AQ10" s="439"/>
      <c r="AR10" s="439">
        <v>96.166741595428206</v>
      </c>
    </row>
    <row r="11" spans="1:44" ht="7.5" customHeight="1">
      <c r="A11" s="252"/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  <c r="Q11" s="460"/>
      <c r="R11" s="460"/>
      <c r="S11" s="460"/>
      <c r="T11" s="460"/>
      <c r="U11" s="460"/>
      <c r="V11" s="460"/>
      <c r="W11" s="436"/>
      <c r="X11" s="460"/>
      <c r="Y11" s="460"/>
      <c r="Z11" s="460"/>
      <c r="AA11" s="460"/>
      <c r="AB11" s="460"/>
      <c r="AC11" s="460"/>
      <c r="AD11" s="460"/>
      <c r="AE11" s="460"/>
      <c r="AF11" s="460"/>
      <c r="AG11" s="460"/>
      <c r="AH11" s="460"/>
      <c r="AI11" s="460"/>
      <c r="AJ11" s="460"/>
      <c r="AK11" s="460"/>
      <c r="AL11" s="460"/>
      <c r="AM11" s="460"/>
      <c r="AN11" s="460"/>
      <c r="AO11" s="460"/>
      <c r="AP11" s="460"/>
      <c r="AQ11" s="460"/>
      <c r="AR11" s="460"/>
    </row>
    <row r="12" spans="1:44" s="255" customFormat="1" ht="14.25" customHeight="1">
      <c r="A12" s="289" t="s">
        <v>463</v>
      </c>
      <c r="B12" s="437">
        <v>35.192057804258354</v>
      </c>
      <c r="C12" s="437"/>
      <c r="D12" s="437">
        <v>34.225320826632043</v>
      </c>
      <c r="E12" s="437"/>
      <c r="F12" s="437">
        <v>35.17</v>
      </c>
      <c r="G12" s="437"/>
      <c r="H12" s="437">
        <v>39.441119918982452</v>
      </c>
      <c r="I12" s="437"/>
      <c r="J12" s="437">
        <v>51.742043998055422</v>
      </c>
      <c r="K12" s="437"/>
      <c r="L12" s="437">
        <v>50.250052789750832</v>
      </c>
      <c r="M12" s="437"/>
      <c r="N12" s="437">
        <v>32.931529614454718</v>
      </c>
      <c r="O12" s="437"/>
      <c r="P12" s="437">
        <v>33.82817012543665</v>
      </c>
      <c r="Q12" s="437"/>
      <c r="R12" s="437">
        <v>33.665365432911187</v>
      </c>
      <c r="S12" s="437"/>
      <c r="T12" s="437">
        <v>35.19652811726624</v>
      </c>
      <c r="U12" s="437"/>
      <c r="V12" s="437">
        <v>40.505424080133039</v>
      </c>
      <c r="W12" s="437"/>
      <c r="X12" s="437">
        <v>99.343309838211297</v>
      </c>
      <c r="Y12" s="437"/>
      <c r="Z12" s="437">
        <v>109.24603215817869</v>
      </c>
      <c r="AA12" s="437"/>
      <c r="AB12" s="437">
        <v>113.96</v>
      </c>
      <c r="AC12" s="437"/>
      <c r="AD12" s="437">
        <v>110.75415976260796</v>
      </c>
      <c r="AE12" s="437"/>
      <c r="AF12" s="437">
        <v>118.78938457350371</v>
      </c>
      <c r="AG12" s="437"/>
      <c r="AH12" s="437">
        <v>113.21397947869879</v>
      </c>
      <c r="AI12" s="437"/>
      <c r="AJ12" s="437">
        <v>77.555788863740574</v>
      </c>
      <c r="AK12" s="437"/>
      <c r="AL12" s="437">
        <v>84.097517728435719</v>
      </c>
      <c r="AM12" s="437"/>
      <c r="AN12" s="437">
        <v>80.883106505127643</v>
      </c>
      <c r="AO12" s="437"/>
      <c r="AP12" s="437">
        <v>93.114149520715287</v>
      </c>
      <c r="AQ12" s="437"/>
      <c r="AR12" s="437">
        <v>93.07197165945523</v>
      </c>
    </row>
    <row r="13" spans="1:44" ht="14.25" customHeight="1">
      <c r="A13" s="289" t="s">
        <v>464</v>
      </c>
      <c r="B13" s="437">
        <v>204.02698256844479</v>
      </c>
      <c r="C13" s="437"/>
      <c r="D13" s="437">
        <v>211.43002069264671</v>
      </c>
      <c r="E13" s="437"/>
      <c r="F13" s="437">
        <v>242.17</v>
      </c>
      <c r="G13" s="437"/>
      <c r="H13" s="437">
        <v>223.58519706239386</v>
      </c>
      <c r="I13" s="437"/>
      <c r="J13" s="437">
        <v>257.53808841112317</v>
      </c>
      <c r="K13" s="437"/>
      <c r="L13" s="437">
        <v>222.47403327472318</v>
      </c>
      <c r="M13" s="437"/>
      <c r="N13" s="437">
        <v>130.73929589935304</v>
      </c>
      <c r="O13" s="437"/>
      <c r="P13" s="437">
        <v>147.37866509571015</v>
      </c>
      <c r="Q13" s="437"/>
      <c r="R13" s="437">
        <v>150.52542173530708</v>
      </c>
      <c r="S13" s="437"/>
      <c r="T13" s="437">
        <v>159.38663535034476</v>
      </c>
      <c r="U13" s="437"/>
      <c r="V13" s="437">
        <v>153.99167279940357</v>
      </c>
      <c r="W13" s="437"/>
      <c r="X13" s="437">
        <v>129.44432524333169</v>
      </c>
      <c r="Y13" s="437"/>
      <c r="Z13" s="437">
        <v>139.63183767965666</v>
      </c>
      <c r="AA13" s="437"/>
      <c r="AB13" s="437">
        <v>143.38</v>
      </c>
      <c r="AC13" s="437"/>
      <c r="AD13" s="437">
        <v>137.97786452937393</v>
      </c>
      <c r="AE13" s="437"/>
      <c r="AF13" s="437">
        <v>147.39160137804188</v>
      </c>
      <c r="AG13" s="437"/>
      <c r="AH13" s="437">
        <v>137.94311651675201</v>
      </c>
      <c r="AI13" s="437"/>
      <c r="AJ13" s="437">
        <v>96.19817728204923</v>
      </c>
      <c r="AK13" s="437"/>
      <c r="AL13" s="437">
        <v>104.44668602055076</v>
      </c>
      <c r="AM13" s="437"/>
      <c r="AN13" s="437">
        <v>100.66477409514876</v>
      </c>
      <c r="AO13" s="437"/>
      <c r="AP13" s="437">
        <v>112.61535283575415</v>
      </c>
      <c r="AQ13" s="437"/>
      <c r="AR13" s="437">
        <v>111.60615730939148</v>
      </c>
    </row>
    <row r="14" spans="1:44" ht="14.25" customHeight="1">
      <c r="A14" s="289" t="s">
        <v>465</v>
      </c>
      <c r="B14" s="437">
        <v>105.20651633157594</v>
      </c>
      <c r="C14" s="437"/>
      <c r="D14" s="437">
        <v>128.82792482011953</v>
      </c>
      <c r="E14" s="437"/>
      <c r="F14" s="437">
        <v>144.01</v>
      </c>
      <c r="G14" s="437"/>
      <c r="H14" s="437">
        <v>132.96026860660328</v>
      </c>
      <c r="I14" s="437"/>
      <c r="J14" s="437">
        <v>140.67358927835539</v>
      </c>
      <c r="K14" s="437"/>
      <c r="L14" s="437">
        <v>149.65189368088892</v>
      </c>
      <c r="M14" s="437"/>
      <c r="N14" s="437">
        <v>100.07941692161039</v>
      </c>
      <c r="O14" s="437"/>
      <c r="P14" s="437">
        <v>113.96001956376354</v>
      </c>
      <c r="Q14" s="437"/>
      <c r="R14" s="437">
        <v>102.5216775308304</v>
      </c>
      <c r="S14" s="437"/>
      <c r="T14" s="437">
        <v>123.85470510916969</v>
      </c>
      <c r="U14" s="437"/>
      <c r="V14" s="437">
        <v>123.20046256359412</v>
      </c>
      <c r="W14" s="437"/>
      <c r="X14" s="437">
        <v>123.71321803358964</v>
      </c>
      <c r="Y14" s="437"/>
      <c r="Z14" s="437">
        <v>131.9659105805556</v>
      </c>
      <c r="AA14" s="437"/>
      <c r="AB14" s="437">
        <v>135.88</v>
      </c>
      <c r="AC14" s="437"/>
      <c r="AD14" s="437">
        <v>129.19299634809045</v>
      </c>
      <c r="AE14" s="437"/>
      <c r="AF14" s="437">
        <v>137.17281349505703</v>
      </c>
      <c r="AG14" s="437"/>
      <c r="AH14" s="437">
        <v>126.8559236849278</v>
      </c>
      <c r="AI14" s="437"/>
      <c r="AJ14" s="437">
        <v>86.418685021170006</v>
      </c>
      <c r="AK14" s="437"/>
      <c r="AL14" s="437">
        <v>93.954081673528975</v>
      </c>
      <c r="AM14" s="437"/>
      <c r="AN14" s="437">
        <v>90.221911168823411</v>
      </c>
      <c r="AO14" s="437"/>
      <c r="AP14" s="437">
        <v>102.76602757240936</v>
      </c>
      <c r="AQ14" s="437"/>
      <c r="AR14" s="437">
        <v>102.40649698596029</v>
      </c>
    </row>
    <row r="15" spans="1:44" ht="14.25" customHeight="1">
      <c r="A15" s="289" t="s">
        <v>466</v>
      </c>
      <c r="B15" s="437">
        <v>89.212324594021183</v>
      </c>
      <c r="C15" s="437"/>
      <c r="D15" s="437">
        <v>87.316385465460002</v>
      </c>
      <c r="E15" s="437"/>
      <c r="F15" s="437">
        <v>112.46</v>
      </c>
      <c r="G15" s="437"/>
      <c r="H15" s="437">
        <v>74.734909049691694</v>
      </c>
      <c r="I15" s="437"/>
      <c r="J15" s="437">
        <v>69.023043355048983</v>
      </c>
      <c r="K15" s="437"/>
      <c r="L15" s="437">
        <v>70.40745844402484</v>
      </c>
      <c r="M15" s="437"/>
      <c r="N15" s="437">
        <v>36.48068467327267</v>
      </c>
      <c r="O15" s="437"/>
      <c r="P15" s="437">
        <v>48.786400593811152</v>
      </c>
      <c r="Q15" s="437"/>
      <c r="R15" s="437">
        <v>54.846984094053781</v>
      </c>
      <c r="S15" s="437"/>
      <c r="T15" s="437">
        <v>62.367596674379868</v>
      </c>
      <c r="U15" s="437"/>
      <c r="V15" s="437">
        <v>63.657648393107202</v>
      </c>
      <c r="W15" s="437"/>
      <c r="X15" s="437">
        <v>94.776874408688968</v>
      </c>
      <c r="Y15" s="437"/>
      <c r="Z15" s="437">
        <v>104.69034842366806</v>
      </c>
      <c r="AA15" s="437"/>
      <c r="AB15" s="437">
        <v>108.27</v>
      </c>
      <c r="AC15" s="437"/>
      <c r="AD15" s="437">
        <v>105.18222259461567</v>
      </c>
      <c r="AE15" s="437"/>
      <c r="AF15" s="437">
        <v>113.26406490554747</v>
      </c>
      <c r="AG15" s="437"/>
      <c r="AH15" s="437">
        <v>109.75093984998816</v>
      </c>
      <c r="AI15" s="437"/>
      <c r="AJ15" s="437">
        <v>73.370087343566581</v>
      </c>
      <c r="AK15" s="437"/>
      <c r="AL15" s="437">
        <v>78.977003312764353</v>
      </c>
      <c r="AM15" s="437"/>
      <c r="AN15" s="437">
        <v>77.877179394736331</v>
      </c>
      <c r="AO15" s="437"/>
      <c r="AP15" s="437">
        <v>89.353976469293258</v>
      </c>
      <c r="AQ15" s="437"/>
      <c r="AR15" s="437">
        <v>90.455100758144752</v>
      </c>
    </row>
    <row r="16" spans="1:44" ht="14.25" customHeight="1">
      <c r="A16" s="289" t="s">
        <v>467</v>
      </c>
      <c r="B16" s="437">
        <v>62.73070331261021</v>
      </c>
      <c r="C16" s="437"/>
      <c r="D16" s="437">
        <v>62.926554250885005</v>
      </c>
      <c r="E16" s="437"/>
      <c r="F16" s="437">
        <v>61.58</v>
      </c>
      <c r="G16" s="437"/>
      <c r="H16" s="437">
        <v>63.300823696356538</v>
      </c>
      <c r="I16" s="437"/>
      <c r="J16" s="437">
        <v>68.866752538443109</v>
      </c>
      <c r="K16" s="437"/>
      <c r="L16" s="437">
        <v>70.540560511816494</v>
      </c>
      <c r="M16" s="437"/>
      <c r="N16" s="437">
        <v>44.635423088876593</v>
      </c>
      <c r="O16" s="437"/>
      <c r="P16" s="437">
        <v>41.278600345858756</v>
      </c>
      <c r="Q16" s="437"/>
      <c r="R16" s="437">
        <v>58.750582528367694</v>
      </c>
      <c r="S16" s="437"/>
      <c r="T16" s="437">
        <v>73.388546378110718</v>
      </c>
      <c r="U16" s="437"/>
      <c r="V16" s="437">
        <v>70.084160588080366</v>
      </c>
      <c r="W16" s="437"/>
      <c r="X16" s="437">
        <v>92.60743293184197</v>
      </c>
      <c r="Y16" s="437"/>
      <c r="Z16" s="437">
        <v>101.84506041561448</v>
      </c>
      <c r="AA16" s="437"/>
      <c r="AB16" s="437">
        <v>105.73</v>
      </c>
      <c r="AC16" s="437"/>
      <c r="AD16" s="437">
        <v>102.94958684316458</v>
      </c>
      <c r="AE16" s="437"/>
      <c r="AF16" s="437">
        <v>110.69926959673712</v>
      </c>
      <c r="AG16" s="437"/>
      <c r="AH16" s="437">
        <v>105.1793922315034</v>
      </c>
      <c r="AI16" s="437"/>
      <c r="AJ16" s="437">
        <v>69.59963887294056</v>
      </c>
      <c r="AK16" s="437"/>
      <c r="AL16" s="437">
        <v>74.476672652781872</v>
      </c>
      <c r="AM16" s="437"/>
      <c r="AN16" s="437">
        <v>73.423778196210137</v>
      </c>
      <c r="AO16" s="437"/>
      <c r="AP16" s="437">
        <v>85.594130955134048</v>
      </c>
      <c r="AQ16" s="437"/>
      <c r="AR16" s="437">
        <v>86.944020042971161</v>
      </c>
    </row>
    <row r="17" spans="1:44" ht="14.25" customHeight="1">
      <c r="A17" s="289" t="s">
        <v>468</v>
      </c>
      <c r="B17" s="437">
        <v>161.77684905882944</v>
      </c>
      <c r="C17" s="437"/>
      <c r="D17" s="437">
        <v>155.5892146669164</v>
      </c>
      <c r="E17" s="437"/>
      <c r="F17" s="437">
        <v>187.34</v>
      </c>
      <c r="G17" s="437"/>
      <c r="H17" s="437">
        <v>161.5219207981352</v>
      </c>
      <c r="I17" s="437"/>
      <c r="J17" s="437">
        <v>177.65580390870528</v>
      </c>
      <c r="K17" s="437"/>
      <c r="L17" s="437">
        <v>176.55979495584256</v>
      </c>
      <c r="M17" s="437"/>
      <c r="N17" s="437">
        <v>133.395410944226</v>
      </c>
      <c r="O17" s="437"/>
      <c r="P17" s="437">
        <v>168.80165698652331</v>
      </c>
      <c r="Q17" s="437"/>
      <c r="R17" s="437">
        <v>149.47661780392937</v>
      </c>
      <c r="S17" s="437"/>
      <c r="T17" s="437">
        <v>208.56154181613661</v>
      </c>
      <c r="U17" s="437"/>
      <c r="V17" s="437">
        <v>186.43088956298359</v>
      </c>
      <c r="W17" s="437"/>
      <c r="X17" s="437">
        <v>124.7085762704443</v>
      </c>
      <c r="Y17" s="437"/>
      <c r="Z17" s="437">
        <v>133.64986566251366</v>
      </c>
      <c r="AA17" s="437"/>
      <c r="AB17" s="437">
        <v>137.44999999999999</v>
      </c>
      <c r="AC17" s="437"/>
      <c r="AD17" s="437">
        <v>132.8822189110372</v>
      </c>
      <c r="AE17" s="437"/>
      <c r="AF17" s="437">
        <v>140.77224855309885</v>
      </c>
      <c r="AG17" s="437"/>
      <c r="AH17" s="437">
        <v>130.2993281955971</v>
      </c>
      <c r="AI17" s="437"/>
      <c r="AJ17" s="437">
        <v>89.165662433145087</v>
      </c>
      <c r="AK17" s="437"/>
      <c r="AL17" s="437">
        <v>96.631096780425011</v>
      </c>
      <c r="AM17" s="437"/>
      <c r="AN17" s="437">
        <v>93.42431745335945</v>
      </c>
      <c r="AO17" s="437"/>
      <c r="AP17" s="437">
        <v>105.29543410910111</v>
      </c>
      <c r="AQ17" s="437"/>
      <c r="AR17" s="437">
        <v>104.57579639969117</v>
      </c>
    </row>
    <row r="18" spans="1:44" ht="14.25" customHeight="1">
      <c r="A18" s="289" t="s">
        <v>469</v>
      </c>
      <c r="B18" s="437">
        <v>76.717726124483008</v>
      </c>
      <c r="C18" s="437"/>
      <c r="D18" s="437">
        <v>86.870229732777432</v>
      </c>
      <c r="E18" s="437"/>
      <c r="F18" s="437">
        <v>86.52</v>
      </c>
      <c r="G18" s="437"/>
      <c r="H18" s="437">
        <v>93.927196869463273</v>
      </c>
      <c r="I18" s="437"/>
      <c r="J18" s="437">
        <v>94.846706753586759</v>
      </c>
      <c r="K18" s="437"/>
      <c r="L18" s="437">
        <v>76.214616421848618</v>
      </c>
      <c r="M18" s="437"/>
      <c r="N18" s="437">
        <v>60.761515043369052</v>
      </c>
      <c r="O18" s="437"/>
      <c r="P18" s="437">
        <v>57.006603178745102</v>
      </c>
      <c r="Q18" s="437"/>
      <c r="R18" s="437">
        <v>65.389418942227849</v>
      </c>
      <c r="S18" s="437"/>
      <c r="T18" s="437">
        <v>68.628063432214276</v>
      </c>
      <c r="U18" s="437"/>
      <c r="V18" s="437">
        <v>65.548246612272266</v>
      </c>
      <c r="W18" s="437"/>
      <c r="X18" s="437">
        <v>122.24377728861066</v>
      </c>
      <c r="Y18" s="437"/>
      <c r="Z18" s="437">
        <v>132.59126517389529</v>
      </c>
      <c r="AA18" s="437"/>
      <c r="AB18" s="437">
        <v>135.69999999999999</v>
      </c>
      <c r="AC18" s="437"/>
      <c r="AD18" s="437">
        <v>132.2969001413619</v>
      </c>
      <c r="AE18" s="437"/>
      <c r="AF18" s="437">
        <v>141.97386358216659</v>
      </c>
      <c r="AG18" s="437"/>
      <c r="AH18" s="437">
        <v>133.51839657576141</v>
      </c>
      <c r="AI18" s="437"/>
      <c r="AJ18" s="437">
        <v>92.97082134209559</v>
      </c>
      <c r="AK18" s="437"/>
      <c r="AL18" s="437">
        <v>101.14859591108025</v>
      </c>
      <c r="AM18" s="437"/>
      <c r="AN18" s="437">
        <v>97.380333503849002</v>
      </c>
      <c r="AO18" s="437"/>
      <c r="AP18" s="437">
        <v>109.93329701434885</v>
      </c>
      <c r="AQ18" s="437"/>
      <c r="AR18" s="437">
        <v>109.23725099779209</v>
      </c>
    </row>
    <row r="19" spans="1:44" ht="14.25" customHeight="1">
      <c r="A19" s="289" t="s">
        <v>470</v>
      </c>
      <c r="B19" s="437">
        <v>92.065686844684194</v>
      </c>
      <c r="C19" s="437"/>
      <c r="D19" s="437">
        <v>99.355548813648255</v>
      </c>
      <c r="E19" s="437"/>
      <c r="F19" s="437">
        <v>119.43</v>
      </c>
      <c r="G19" s="437"/>
      <c r="H19" s="437">
        <v>114.5454911593021</v>
      </c>
      <c r="I19" s="437"/>
      <c r="J19" s="437">
        <v>112.56365047652827</v>
      </c>
      <c r="K19" s="437"/>
      <c r="L19" s="437">
        <v>108.79202591046786</v>
      </c>
      <c r="M19" s="437"/>
      <c r="N19" s="437">
        <v>70.948435748542849</v>
      </c>
      <c r="O19" s="437"/>
      <c r="P19" s="437">
        <v>80.300041743275699</v>
      </c>
      <c r="Q19" s="437"/>
      <c r="R19" s="437">
        <v>88.608074616682231</v>
      </c>
      <c r="S19" s="437"/>
      <c r="T19" s="437">
        <v>97.803326618571489</v>
      </c>
      <c r="U19" s="437"/>
      <c r="V19" s="437">
        <v>95.968101533744189</v>
      </c>
      <c r="W19" s="437"/>
      <c r="X19" s="437">
        <v>123.94761699553516</v>
      </c>
      <c r="Y19" s="437"/>
      <c r="Z19" s="437">
        <v>135.08750448559084</v>
      </c>
      <c r="AA19" s="437"/>
      <c r="AB19" s="437">
        <v>140.87</v>
      </c>
      <c r="AC19" s="437"/>
      <c r="AD19" s="437">
        <v>134.16165741955487</v>
      </c>
      <c r="AE19" s="437"/>
      <c r="AF19" s="437">
        <v>142.6912028089605</v>
      </c>
      <c r="AG19" s="437"/>
      <c r="AH19" s="437">
        <v>133.39240466479865</v>
      </c>
      <c r="AI19" s="437"/>
      <c r="AJ19" s="437">
        <v>92.176835124091184</v>
      </c>
      <c r="AK19" s="437"/>
      <c r="AL19" s="437">
        <v>100.24296085459099</v>
      </c>
      <c r="AM19" s="437"/>
      <c r="AN19" s="437">
        <v>96.485206600973882</v>
      </c>
      <c r="AO19" s="437"/>
      <c r="AP19" s="437">
        <v>110.01433933108974</v>
      </c>
      <c r="AQ19" s="437"/>
      <c r="AR19" s="437">
        <v>109.26360671807802</v>
      </c>
    </row>
    <row r="20" spans="1:44" ht="14.25" customHeight="1">
      <c r="A20" s="289" t="s">
        <v>471</v>
      </c>
      <c r="B20" s="437">
        <v>120.67619121721674</v>
      </c>
      <c r="C20" s="437"/>
      <c r="D20" s="437">
        <v>121.42145086270392</v>
      </c>
      <c r="E20" s="437"/>
      <c r="F20" s="437">
        <v>112.49</v>
      </c>
      <c r="G20" s="437"/>
      <c r="H20" s="437">
        <v>97.039073837123553</v>
      </c>
      <c r="I20" s="437"/>
      <c r="J20" s="437">
        <v>105.47445333740752</v>
      </c>
      <c r="K20" s="437"/>
      <c r="L20" s="437">
        <v>86.410956839216894</v>
      </c>
      <c r="M20" s="437"/>
      <c r="N20" s="437">
        <v>52.301460631361387</v>
      </c>
      <c r="O20" s="437"/>
      <c r="P20" s="437">
        <v>59.461669186850457</v>
      </c>
      <c r="Q20" s="437"/>
      <c r="R20" s="437">
        <v>45.221998003046501</v>
      </c>
      <c r="S20" s="437"/>
      <c r="T20" s="437">
        <v>59.675366832048176</v>
      </c>
      <c r="U20" s="437"/>
      <c r="V20" s="437">
        <v>48.987108601198024</v>
      </c>
      <c r="W20" s="437"/>
      <c r="X20" s="437">
        <v>119.99044746552764</v>
      </c>
      <c r="Y20" s="437"/>
      <c r="Z20" s="437">
        <v>128.8456253785719</v>
      </c>
      <c r="AA20" s="437"/>
      <c r="AB20" s="437">
        <v>132.04</v>
      </c>
      <c r="AC20" s="437"/>
      <c r="AD20" s="437">
        <v>126.56132863325674</v>
      </c>
      <c r="AE20" s="437"/>
      <c r="AF20" s="437">
        <v>134.2183393062565</v>
      </c>
      <c r="AG20" s="437"/>
      <c r="AH20" s="437">
        <v>125.04851014872447</v>
      </c>
      <c r="AI20" s="437"/>
      <c r="AJ20" s="437">
        <v>85.516676333704154</v>
      </c>
      <c r="AK20" s="437"/>
      <c r="AL20" s="437">
        <v>92.699992304317234</v>
      </c>
      <c r="AM20" s="437"/>
      <c r="AN20" s="437">
        <v>89.421587525353985</v>
      </c>
      <c r="AO20" s="437"/>
      <c r="AP20" s="437">
        <v>99.846459762089708</v>
      </c>
      <c r="AQ20" s="437"/>
      <c r="AR20" s="437">
        <v>98.979474760399356</v>
      </c>
    </row>
    <row r="21" spans="1:44" ht="14.25" customHeight="1">
      <c r="A21" s="289" t="s">
        <v>472</v>
      </c>
      <c r="B21" s="437">
        <v>129.01496473935916</v>
      </c>
      <c r="C21" s="437"/>
      <c r="D21" s="437">
        <v>157.19737847220958</v>
      </c>
      <c r="E21" s="437"/>
      <c r="F21" s="437">
        <v>158.65</v>
      </c>
      <c r="G21" s="437"/>
      <c r="H21" s="437">
        <v>166.07157871893003</v>
      </c>
      <c r="I21" s="437"/>
      <c r="J21" s="437">
        <v>180.62841207232259</v>
      </c>
      <c r="K21" s="437"/>
      <c r="L21" s="437">
        <v>193.59025907025389</v>
      </c>
      <c r="M21" s="437"/>
      <c r="N21" s="437">
        <v>133.62041619403954</v>
      </c>
      <c r="O21" s="437"/>
      <c r="P21" s="437">
        <v>138.35233454958268</v>
      </c>
      <c r="Q21" s="437"/>
      <c r="R21" s="437">
        <v>143.95529109755751</v>
      </c>
      <c r="S21" s="437"/>
      <c r="T21" s="437">
        <v>157.12400956851508</v>
      </c>
      <c r="U21" s="437"/>
      <c r="V21" s="437">
        <v>175.89599232170832</v>
      </c>
      <c r="W21" s="437"/>
      <c r="X21" s="437">
        <v>123.74151310600266</v>
      </c>
      <c r="Y21" s="437"/>
      <c r="Z21" s="437">
        <v>134.06622926257151</v>
      </c>
      <c r="AA21" s="437"/>
      <c r="AB21" s="437">
        <v>138.06</v>
      </c>
      <c r="AC21" s="437"/>
      <c r="AD21" s="437">
        <v>132.48308677778095</v>
      </c>
      <c r="AE21" s="437"/>
      <c r="AF21" s="437">
        <v>139.73752039644648</v>
      </c>
      <c r="AG21" s="437"/>
      <c r="AH21" s="437">
        <v>130.60241738650993</v>
      </c>
      <c r="AI21" s="437"/>
      <c r="AJ21" s="437">
        <v>89.676965514605556</v>
      </c>
      <c r="AK21" s="437"/>
      <c r="AL21" s="437">
        <v>97.11503877864962</v>
      </c>
      <c r="AM21" s="437"/>
      <c r="AN21" s="437">
        <v>94.863552495860162</v>
      </c>
      <c r="AO21" s="437"/>
      <c r="AP21" s="437">
        <v>105.14823599562155</v>
      </c>
      <c r="AQ21" s="437"/>
      <c r="AR21" s="437">
        <v>104.00974123919866</v>
      </c>
    </row>
    <row r="22" spans="1:44" s="255" customFormat="1" ht="14.25" customHeight="1">
      <c r="A22" s="289" t="s">
        <v>473</v>
      </c>
      <c r="B22" s="437">
        <v>51.438744869223335</v>
      </c>
      <c r="C22" s="437"/>
      <c r="D22" s="437">
        <v>60.83911608925667</v>
      </c>
      <c r="E22" s="437"/>
      <c r="F22" s="437">
        <v>71.040000000000006</v>
      </c>
      <c r="G22" s="437"/>
      <c r="H22" s="437">
        <v>63.164487600272885</v>
      </c>
      <c r="I22" s="437"/>
      <c r="J22" s="437">
        <v>70.844882825155736</v>
      </c>
      <c r="K22" s="437"/>
      <c r="L22" s="437">
        <v>58.473014983360386</v>
      </c>
      <c r="M22" s="437"/>
      <c r="N22" s="437">
        <v>40.08165393678761</v>
      </c>
      <c r="O22" s="437"/>
      <c r="P22" s="437">
        <v>59.826706140377546</v>
      </c>
      <c r="Q22" s="437"/>
      <c r="R22" s="437">
        <v>47.056624243160158</v>
      </c>
      <c r="S22" s="437"/>
      <c r="T22" s="437">
        <v>43.684824872905565</v>
      </c>
      <c r="U22" s="437"/>
      <c r="V22" s="437">
        <v>37.304481464006784</v>
      </c>
      <c r="W22" s="437"/>
      <c r="X22" s="437">
        <v>98.340448051187764</v>
      </c>
      <c r="Y22" s="437"/>
      <c r="Z22" s="437">
        <v>107.20306629322729</v>
      </c>
      <c r="AA22" s="437"/>
      <c r="AB22" s="437">
        <v>111.51</v>
      </c>
      <c r="AC22" s="437"/>
      <c r="AD22" s="437">
        <v>107.61494317361138</v>
      </c>
      <c r="AE22" s="437"/>
      <c r="AF22" s="437">
        <v>116.71843326223224</v>
      </c>
      <c r="AG22" s="437"/>
      <c r="AH22" s="437">
        <v>111.07733627998861</v>
      </c>
      <c r="AI22" s="437"/>
      <c r="AJ22" s="437">
        <v>76.672356459256164</v>
      </c>
      <c r="AK22" s="437"/>
      <c r="AL22" s="437">
        <v>83.506029090437607</v>
      </c>
      <c r="AM22" s="437"/>
      <c r="AN22" s="437">
        <v>80.491841970311526</v>
      </c>
      <c r="AO22" s="437"/>
      <c r="AP22" s="437">
        <v>94.301198244170848</v>
      </c>
      <c r="AQ22" s="437"/>
      <c r="AR22" s="437">
        <v>93.958796518505181</v>
      </c>
    </row>
    <row r="23" spans="1:44" ht="14.25" customHeight="1">
      <c r="A23" s="289" t="s">
        <v>474</v>
      </c>
      <c r="B23" s="437">
        <v>131.18660985745549</v>
      </c>
      <c r="C23" s="437"/>
      <c r="D23" s="437">
        <v>138.42387983383492</v>
      </c>
      <c r="E23" s="437"/>
      <c r="F23" s="437">
        <v>157.69</v>
      </c>
      <c r="G23" s="437"/>
      <c r="H23" s="437">
        <v>162.17952714415117</v>
      </c>
      <c r="I23" s="437"/>
      <c r="J23" s="437">
        <v>150.24517500422715</v>
      </c>
      <c r="K23" s="437"/>
      <c r="L23" s="437">
        <v>145.45135196600825</v>
      </c>
      <c r="M23" s="437"/>
      <c r="N23" s="437">
        <v>114.52981345146775</v>
      </c>
      <c r="O23" s="437"/>
      <c r="P23" s="437">
        <v>109.57577802860099</v>
      </c>
      <c r="Q23" s="437"/>
      <c r="R23" s="437">
        <v>100.49432197893769</v>
      </c>
      <c r="S23" s="437"/>
      <c r="T23" s="437">
        <v>108.34110706208691</v>
      </c>
      <c r="U23" s="437"/>
      <c r="V23" s="437">
        <v>116.29687403412782</v>
      </c>
      <c r="W23" s="437"/>
      <c r="X23" s="437">
        <v>120.1520699058529</v>
      </c>
      <c r="Y23" s="437"/>
      <c r="Z23" s="437">
        <v>130.09008281515429</v>
      </c>
      <c r="AA23" s="437"/>
      <c r="AB23" s="437">
        <v>134.30000000000001</v>
      </c>
      <c r="AC23" s="437"/>
      <c r="AD23" s="437">
        <v>129.14874921842974</v>
      </c>
      <c r="AE23" s="437"/>
      <c r="AF23" s="437">
        <v>137.66219936970094</v>
      </c>
      <c r="AG23" s="437"/>
      <c r="AH23" s="437">
        <v>128.59236770825203</v>
      </c>
      <c r="AI23" s="437"/>
      <c r="AJ23" s="437">
        <v>89.012879483221099</v>
      </c>
      <c r="AK23" s="437"/>
      <c r="AL23" s="437">
        <v>96.700922216309507</v>
      </c>
      <c r="AM23" s="437"/>
      <c r="AN23" s="437">
        <v>92.94980568386741</v>
      </c>
      <c r="AO23" s="437"/>
      <c r="AP23" s="437">
        <v>104.60271172766026</v>
      </c>
      <c r="AQ23" s="437"/>
      <c r="AR23" s="437">
        <v>103.90247620458145</v>
      </c>
    </row>
    <row r="24" spans="1:44" s="247" customFormat="1" ht="14.25" customHeight="1">
      <c r="A24" s="289" t="s">
        <v>475</v>
      </c>
      <c r="B24" s="437">
        <v>53.940616849482687</v>
      </c>
      <c r="C24" s="437"/>
      <c r="D24" s="437">
        <v>58.824386629883875</v>
      </c>
      <c r="E24" s="437"/>
      <c r="F24" s="437">
        <v>59.02</v>
      </c>
      <c r="G24" s="437"/>
      <c r="H24" s="437">
        <v>52.874296173811217</v>
      </c>
      <c r="I24" s="437"/>
      <c r="J24" s="437">
        <v>49.481475372657378</v>
      </c>
      <c r="K24" s="437"/>
      <c r="L24" s="437">
        <v>45.228949783682324</v>
      </c>
      <c r="M24" s="437"/>
      <c r="N24" s="437">
        <v>24.032177267801959</v>
      </c>
      <c r="O24" s="437"/>
      <c r="P24" s="437">
        <v>26.011036268173825</v>
      </c>
      <c r="Q24" s="437"/>
      <c r="R24" s="437">
        <v>22.634008500366566</v>
      </c>
      <c r="S24" s="437"/>
      <c r="T24" s="437">
        <v>27.444741865336614</v>
      </c>
      <c r="U24" s="437"/>
      <c r="V24" s="437">
        <v>28.2894068522046</v>
      </c>
      <c r="W24" s="437"/>
      <c r="X24" s="437">
        <v>87.910847381687077</v>
      </c>
      <c r="Y24" s="437"/>
      <c r="Z24" s="437">
        <v>95.301104216056046</v>
      </c>
      <c r="AA24" s="437"/>
      <c r="AB24" s="437">
        <v>98.39</v>
      </c>
      <c r="AC24" s="437"/>
      <c r="AD24" s="437">
        <v>95.189671093343037</v>
      </c>
      <c r="AE24" s="437"/>
      <c r="AF24" s="437">
        <v>100.72758282723798</v>
      </c>
      <c r="AG24" s="437"/>
      <c r="AH24" s="437">
        <v>95.006026327640683</v>
      </c>
      <c r="AI24" s="437"/>
      <c r="AJ24" s="437">
        <v>63.239432520503406</v>
      </c>
      <c r="AK24" s="437"/>
      <c r="AL24" s="437">
        <v>68.539130166802167</v>
      </c>
      <c r="AM24" s="437"/>
      <c r="AN24" s="437">
        <v>66.201816686304397</v>
      </c>
      <c r="AO24" s="437"/>
      <c r="AP24" s="437">
        <v>74.958683591923503</v>
      </c>
      <c r="AQ24" s="437"/>
      <c r="AR24" s="437">
        <v>74.537735400392904</v>
      </c>
    </row>
    <row r="25" spans="1:44" s="247" customFormat="1" ht="14.25" customHeight="1">
      <c r="A25" s="289" t="s">
        <v>476</v>
      </c>
      <c r="B25" s="437">
        <v>110.84169281538517</v>
      </c>
      <c r="C25" s="437"/>
      <c r="D25" s="437">
        <v>169.95211245164774</v>
      </c>
      <c r="E25" s="437"/>
      <c r="F25" s="437">
        <v>193.58</v>
      </c>
      <c r="G25" s="437"/>
      <c r="H25" s="437">
        <v>212.84208534051945</v>
      </c>
      <c r="I25" s="437"/>
      <c r="J25" s="437">
        <v>255.86072459296196</v>
      </c>
      <c r="K25" s="437"/>
      <c r="L25" s="437">
        <v>299.51857485612118</v>
      </c>
      <c r="M25" s="437"/>
      <c r="N25" s="437">
        <v>235.58144297896953</v>
      </c>
      <c r="O25" s="437"/>
      <c r="P25" s="437">
        <v>284.71093175131648</v>
      </c>
      <c r="Q25" s="437"/>
      <c r="R25" s="437">
        <v>274.59303493152856</v>
      </c>
      <c r="S25" s="437"/>
      <c r="T25" s="437">
        <v>322.52978735198764</v>
      </c>
      <c r="U25" s="437"/>
      <c r="V25" s="437">
        <v>317.34679355265507</v>
      </c>
      <c r="W25" s="437"/>
      <c r="X25" s="437">
        <v>113.35978540982744</v>
      </c>
      <c r="Y25" s="437"/>
      <c r="Z25" s="437">
        <v>124.07210512981288</v>
      </c>
      <c r="AA25" s="437"/>
      <c r="AB25" s="437">
        <v>129.07</v>
      </c>
      <c r="AC25" s="437"/>
      <c r="AD25" s="437">
        <v>124.99986143272892</v>
      </c>
      <c r="AE25" s="437"/>
      <c r="AF25" s="437">
        <v>133.24957089140517</v>
      </c>
      <c r="AG25" s="437"/>
      <c r="AH25" s="437">
        <v>126.82415595985744</v>
      </c>
      <c r="AI25" s="437"/>
      <c r="AJ25" s="437">
        <v>88.442523481364773</v>
      </c>
      <c r="AK25" s="437"/>
      <c r="AL25" s="437">
        <v>96.116460213150219</v>
      </c>
      <c r="AM25" s="437"/>
      <c r="AN25" s="437">
        <v>93.114200571733107</v>
      </c>
      <c r="AO25" s="437"/>
      <c r="AP25" s="437">
        <v>105.06416016354412</v>
      </c>
      <c r="AQ25" s="437"/>
      <c r="AR25" s="437">
        <v>104.31693189010235</v>
      </c>
    </row>
    <row r="26" spans="1:44" s="247" customFormat="1" ht="14.25" customHeight="1">
      <c r="A26" s="289" t="s">
        <v>477</v>
      </c>
      <c r="B26" s="437">
        <v>584.29471585951217</v>
      </c>
      <c r="C26" s="437"/>
      <c r="D26" s="437">
        <v>661.1387226366196</v>
      </c>
      <c r="E26" s="437"/>
      <c r="F26" s="437">
        <v>644.6</v>
      </c>
      <c r="G26" s="437"/>
      <c r="H26" s="437">
        <v>542.68863892658578</v>
      </c>
      <c r="I26" s="437"/>
      <c r="J26" s="437">
        <v>572.38574490927078</v>
      </c>
      <c r="K26" s="437"/>
      <c r="L26" s="437">
        <v>552.48895272315997</v>
      </c>
      <c r="M26" s="437"/>
      <c r="N26" s="437">
        <v>384.35341148584962</v>
      </c>
      <c r="O26" s="437"/>
      <c r="P26" s="437">
        <v>385.81411758453868</v>
      </c>
      <c r="Q26" s="437"/>
      <c r="R26" s="437">
        <v>363.48466301130901</v>
      </c>
      <c r="S26" s="437"/>
      <c r="T26" s="437">
        <v>370.96480872536836</v>
      </c>
      <c r="U26" s="437"/>
      <c r="V26" s="437">
        <v>354.37259583914317</v>
      </c>
      <c r="W26" s="437"/>
      <c r="X26" s="437">
        <v>153.34799316776801</v>
      </c>
      <c r="Y26" s="437"/>
      <c r="Z26" s="437">
        <v>164.18935973428111</v>
      </c>
      <c r="AA26" s="437"/>
      <c r="AB26" s="437">
        <v>166.6</v>
      </c>
      <c r="AC26" s="437"/>
      <c r="AD26" s="437">
        <v>159.47921272985434</v>
      </c>
      <c r="AE26" s="437"/>
      <c r="AF26" s="437">
        <v>168.77647980724311</v>
      </c>
      <c r="AG26" s="437"/>
      <c r="AH26" s="437">
        <v>156.11957148486209</v>
      </c>
      <c r="AI26" s="437"/>
      <c r="AJ26" s="437">
        <v>108.98231195431987</v>
      </c>
      <c r="AK26" s="437"/>
      <c r="AL26" s="437">
        <v>118.35534863231678</v>
      </c>
      <c r="AM26" s="437"/>
      <c r="AN26" s="437">
        <v>114.49971611426027</v>
      </c>
      <c r="AO26" s="437"/>
      <c r="AP26" s="437">
        <v>127.11775442597875</v>
      </c>
      <c r="AQ26" s="437"/>
      <c r="AR26" s="437">
        <v>125.90410702429192</v>
      </c>
    </row>
    <row r="27" spans="1:44" s="263" customFormat="1" ht="14.25" customHeight="1">
      <c r="A27" s="289" t="s">
        <v>478</v>
      </c>
      <c r="B27" s="437">
        <v>330.05539020779929</v>
      </c>
      <c r="C27" s="437"/>
      <c r="D27" s="437">
        <v>344.24676066254204</v>
      </c>
      <c r="E27" s="437"/>
      <c r="F27" s="437">
        <v>348.16</v>
      </c>
      <c r="G27" s="437"/>
      <c r="H27" s="437">
        <v>364.6322754041534</v>
      </c>
      <c r="I27" s="437"/>
      <c r="J27" s="437">
        <v>381.50171890683151</v>
      </c>
      <c r="K27" s="437"/>
      <c r="L27" s="437">
        <v>304.28563506023448</v>
      </c>
      <c r="M27" s="437"/>
      <c r="N27" s="437">
        <v>230.46113996876713</v>
      </c>
      <c r="O27" s="437"/>
      <c r="P27" s="437">
        <v>253.55699664598461</v>
      </c>
      <c r="Q27" s="437"/>
      <c r="R27" s="437">
        <v>262.75511983618827</v>
      </c>
      <c r="S27" s="437"/>
      <c r="T27" s="437">
        <v>295.99778549266881</v>
      </c>
      <c r="U27" s="437"/>
      <c r="V27" s="437">
        <v>283.93185941404812</v>
      </c>
      <c r="W27" s="437"/>
      <c r="X27" s="437">
        <v>133.68674361402267</v>
      </c>
      <c r="Y27" s="437"/>
      <c r="Z27" s="437">
        <v>142.75935097544181</v>
      </c>
      <c r="AA27" s="437"/>
      <c r="AB27" s="437">
        <v>146.06</v>
      </c>
      <c r="AC27" s="437"/>
      <c r="AD27" s="437">
        <v>139.39824632632147</v>
      </c>
      <c r="AE27" s="437"/>
      <c r="AF27" s="437">
        <v>147.04779891952853</v>
      </c>
      <c r="AG27" s="437"/>
      <c r="AH27" s="437">
        <v>138.29324088161346</v>
      </c>
      <c r="AI27" s="437"/>
      <c r="AJ27" s="437">
        <v>94.832893146148251</v>
      </c>
      <c r="AK27" s="437"/>
      <c r="AL27" s="437">
        <v>102.89201400983121</v>
      </c>
      <c r="AM27" s="437"/>
      <c r="AN27" s="437">
        <v>99.618720314081528</v>
      </c>
      <c r="AO27" s="437"/>
      <c r="AP27" s="437">
        <v>111.30533652385651</v>
      </c>
      <c r="AQ27" s="437"/>
      <c r="AR27" s="437">
        <v>110.10193204478435</v>
      </c>
    </row>
    <row r="28" spans="1:44" ht="14.25" customHeight="1">
      <c r="A28" s="290" t="s">
        <v>479</v>
      </c>
      <c r="B28" s="437">
        <v>269.29528192182443</v>
      </c>
      <c r="C28" s="437"/>
      <c r="D28" s="437">
        <v>300.7996428862686</v>
      </c>
      <c r="E28" s="437"/>
      <c r="F28" s="437">
        <v>322.70999999999998</v>
      </c>
      <c r="G28" s="437"/>
      <c r="H28" s="437">
        <v>376.83769551514217</v>
      </c>
      <c r="I28" s="437"/>
      <c r="J28" s="437">
        <v>391.18547759606525</v>
      </c>
      <c r="K28" s="437"/>
      <c r="L28" s="437">
        <v>387.12139442385194</v>
      </c>
      <c r="M28" s="437"/>
      <c r="N28" s="437">
        <v>279.77183758851203</v>
      </c>
      <c r="O28" s="437"/>
      <c r="P28" s="437">
        <v>283.82256792604335</v>
      </c>
      <c r="Q28" s="437"/>
      <c r="R28" s="437">
        <v>268.94018359704256</v>
      </c>
      <c r="S28" s="437"/>
      <c r="T28" s="437">
        <v>297.19979698783436</v>
      </c>
      <c r="U28" s="437"/>
      <c r="V28" s="437">
        <v>316.54066275701285</v>
      </c>
      <c r="W28" s="437"/>
      <c r="X28" s="437">
        <v>145.41085961222944</v>
      </c>
      <c r="Y28" s="437"/>
      <c r="Z28" s="437">
        <v>156.29586065548926</v>
      </c>
      <c r="AA28" s="437"/>
      <c r="AB28" s="437">
        <v>159.56</v>
      </c>
      <c r="AC28" s="437"/>
      <c r="AD28" s="437">
        <v>151.56659940258311</v>
      </c>
      <c r="AE28" s="437"/>
      <c r="AF28" s="437">
        <v>159.83890239695836</v>
      </c>
      <c r="AG28" s="437"/>
      <c r="AH28" s="437">
        <v>148.00928521069591</v>
      </c>
      <c r="AI28" s="437"/>
      <c r="AJ28" s="437">
        <v>102.33692220467644</v>
      </c>
      <c r="AK28" s="437"/>
      <c r="AL28" s="437">
        <v>111.08088248804378</v>
      </c>
      <c r="AM28" s="437"/>
      <c r="AN28" s="437">
        <v>106.89966913653664</v>
      </c>
      <c r="AO28" s="437"/>
      <c r="AP28" s="437">
        <v>118.80024316438681</v>
      </c>
      <c r="AQ28" s="437"/>
      <c r="AR28" s="437">
        <v>116.41231012699851</v>
      </c>
    </row>
    <row r="29" spans="1:44" s="255" customFormat="1" ht="14.25" customHeight="1">
      <c r="A29" s="290" t="s">
        <v>445</v>
      </c>
      <c r="B29" s="437">
        <v>17.255924534090031</v>
      </c>
      <c r="C29" s="437"/>
      <c r="D29" s="437">
        <v>51.158163990336817</v>
      </c>
      <c r="E29" s="437"/>
      <c r="F29" s="437">
        <v>95.28</v>
      </c>
      <c r="G29" s="437"/>
      <c r="H29" s="437">
        <v>27.421551511384518</v>
      </c>
      <c r="I29" s="437"/>
      <c r="J29" s="437">
        <v>21.17662629872278</v>
      </c>
      <c r="K29" s="437"/>
      <c r="L29" s="437">
        <v>39.849016504134333</v>
      </c>
      <c r="M29" s="437"/>
      <c r="N29" s="437">
        <v>4.5827613974367116</v>
      </c>
      <c r="O29" s="437"/>
      <c r="P29" s="437">
        <v>18.331045589746843</v>
      </c>
      <c r="Q29" s="437"/>
      <c r="R29" s="437">
        <v>86.068742319105681</v>
      </c>
      <c r="S29" s="437"/>
      <c r="T29" s="437">
        <v>52.136809769464918</v>
      </c>
      <c r="U29" s="437"/>
      <c r="V29" s="437">
        <v>47.579104122543995</v>
      </c>
      <c r="W29" s="437"/>
      <c r="X29" s="437">
        <v>83.847187316761577</v>
      </c>
      <c r="Y29" s="437"/>
      <c r="Z29" s="437">
        <v>89.577836952175048</v>
      </c>
      <c r="AA29" s="437"/>
      <c r="AB29" s="437">
        <v>93.86</v>
      </c>
      <c r="AC29" s="437"/>
      <c r="AD29" s="437">
        <v>90.050432690171789</v>
      </c>
      <c r="AE29" s="437"/>
      <c r="AF29" s="437">
        <v>97.918745056560553</v>
      </c>
      <c r="AG29" s="437"/>
      <c r="AH29" s="437">
        <v>89.830354964013509</v>
      </c>
      <c r="AI29" s="437"/>
      <c r="AJ29" s="437">
        <v>61.178899494417692</v>
      </c>
      <c r="AK29" s="437"/>
      <c r="AL29" s="437">
        <v>65.628474777920374</v>
      </c>
      <c r="AM29" s="437"/>
      <c r="AN29" s="437">
        <v>64.884958981668859</v>
      </c>
      <c r="AO29" s="437"/>
      <c r="AP29" s="437">
        <v>75.826267179192925</v>
      </c>
      <c r="AQ29" s="437"/>
      <c r="AR29" s="437">
        <v>75.462284027007442</v>
      </c>
    </row>
    <row r="30" spans="1:44" ht="14.25" customHeight="1">
      <c r="A30" s="291" t="s">
        <v>446</v>
      </c>
      <c r="B30" s="438">
        <v>23.737228876338918</v>
      </c>
      <c r="C30" s="438"/>
      <c r="D30" s="438">
        <v>22.934464766928514</v>
      </c>
      <c r="E30" s="438"/>
      <c r="F30" s="438">
        <v>39.22</v>
      </c>
      <c r="G30" s="438"/>
      <c r="H30" s="438">
        <v>28.138101803652319</v>
      </c>
      <c r="I30" s="438"/>
      <c r="J30" s="438">
        <v>26.070860599108361</v>
      </c>
      <c r="K30" s="438"/>
      <c r="L30" s="438">
        <v>66.590596159248634</v>
      </c>
      <c r="M30" s="438"/>
      <c r="N30" s="438">
        <v>46.673872043882881</v>
      </c>
      <c r="O30" s="438"/>
      <c r="P30" s="438">
        <v>118.80621974806549</v>
      </c>
      <c r="Q30" s="438"/>
      <c r="R30" s="438">
        <v>46.071246223886277</v>
      </c>
      <c r="S30" s="438"/>
      <c r="T30" s="438">
        <v>0</v>
      </c>
      <c r="U30" s="438"/>
      <c r="V30" s="438">
        <v>28.818853411529812</v>
      </c>
      <c r="W30" s="440"/>
      <c r="X30" s="438">
        <v>81.739946655081127</v>
      </c>
      <c r="Y30" s="438"/>
      <c r="Z30" s="438">
        <v>89.142407514019126</v>
      </c>
      <c r="AA30" s="438"/>
      <c r="AB30" s="438">
        <v>93.83</v>
      </c>
      <c r="AC30" s="438"/>
      <c r="AD30" s="438">
        <v>92.025189821549816</v>
      </c>
      <c r="AE30" s="438"/>
      <c r="AF30" s="438">
        <v>100.0992404857799</v>
      </c>
      <c r="AG30" s="438"/>
      <c r="AH30" s="438">
        <v>93.372426419326516</v>
      </c>
      <c r="AI30" s="438"/>
      <c r="AJ30" s="438">
        <v>64.433035796789881</v>
      </c>
      <c r="AK30" s="438"/>
      <c r="AL30" s="438">
        <v>69.574671653025092</v>
      </c>
      <c r="AM30" s="438"/>
      <c r="AN30" s="438">
        <v>68.069117582352078</v>
      </c>
      <c r="AO30" s="438"/>
      <c r="AP30" s="438">
        <v>79.758781304332189</v>
      </c>
      <c r="AQ30" s="438"/>
      <c r="AR30" s="438">
        <v>79.990045314684096</v>
      </c>
    </row>
    <row r="31" spans="1:44" ht="4.05" customHeight="1">
      <c r="A31" s="271"/>
      <c r="B31" s="272"/>
      <c r="C31" s="272"/>
      <c r="D31" s="272"/>
      <c r="E31" s="272"/>
      <c r="F31" s="272"/>
      <c r="G31" s="268"/>
      <c r="H31" s="274"/>
      <c r="I31" s="274"/>
      <c r="J31" s="274"/>
      <c r="K31" s="274"/>
      <c r="L31" s="274"/>
      <c r="M31" s="274"/>
      <c r="N31" s="274"/>
      <c r="O31" s="272"/>
      <c r="P31" s="268"/>
      <c r="Q31" s="268"/>
      <c r="R31" s="268"/>
      <c r="S31" s="272"/>
      <c r="T31" s="272"/>
    </row>
    <row r="32" spans="1:44" ht="12.75" customHeight="1">
      <c r="A32" s="505" t="s">
        <v>552</v>
      </c>
      <c r="B32" s="505"/>
      <c r="C32" s="505"/>
      <c r="D32" s="505"/>
      <c r="E32" s="505"/>
      <c r="F32" s="505"/>
      <c r="G32" s="505"/>
      <c r="H32" s="505"/>
      <c r="I32" s="505"/>
      <c r="J32" s="505"/>
      <c r="K32" s="505"/>
      <c r="L32" s="505"/>
      <c r="M32" s="505"/>
      <c r="N32" s="505"/>
      <c r="O32" s="505"/>
      <c r="P32" s="505"/>
      <c r="Q32" s="505"/>
      <c r="R32" s="505"/>
      <c r="S32" s="505"/>
      <c r="T32" s="505"/>
      <c r="U32" s="505"/>
      <c r="V32" s="505"/>
      <c r="W32" s="505"/>
      <c r="X32" s="505"/>
      <c r="Y32" s="505"/>
      <c r="Z32" s="505"/>
      <c r="AA32" s="505"/>
      <c r="AB32" s="505"/>
      <c r="AC32" s="505"/>
      <c r="AD32" s="505"/>
      <c r="AE32" s="505"/>
      <c r="AF32" s="505"/>
      <c r="AG32" s="505"/>
      <c r="AH32" s="505"/>
      <c r="AI32" s="505"/>
      <c r="AJ32" s="505"/>
      <c r="AK32" s="505"/>
      <c r="AL32" s="505"/>
      <c r="AM32" s="505"/>
      <c r="AN32" s="505"/>
      <c r="AO32" s="505"/>
      <c r="AP32" s="505"/>
      <c r="AQ32" s="505"/>
      <c r="AR32" s="505"/>
    </row>
    <row r="33" spans="1:28" ht="11.1" customHeight="1">
      <c r="A33" s="505" t="s">
        <v>553</v>
      </c>
      <c r="B33" s="505"/>
      <c r="C33" s="505"/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505"/>
      <c r="O33" s="505"/>
      <c r="P33" s="505"/>
      <c r="Q33" s="505"/>
      <c r="R33" s="505"/>
      <c r="S33" s="505"/>
      <c r="T33" s="505"/>
      <c r="U33" s="505"/>
      <c r="V33" s="505"/>
      <c r="W33" s="505"/>
      <c r="X33" s="505"/>
      <c r="Y33" s="505"/>
      <c r="Z33" s="505"/>
      <c r="AA33" s="505"/>
      <c r="AB33" s="505"/>
    </row>
    <row r="34" spans="1:28" ht="12.75" customHeight="1">
      <c r="A34" s="275"/>
      <c r="B34" s="272"/>
      <c r="C34" s="276"/>
      <c r="D34" s="272"/>
      <c r="E34" s="276"/>
      <c r="F34" s="272"/>
      <c r="G34" s="268"/>
      <c r="H34" s="276"/>
      <c r="I34" s="276"/>
      <c r="J34" s="276"/>
      <c r="K34" s="276"/>
      <c r="L34" s="276"/>
      <c r="M34" s="276"/>
      <c r="N34" s="276"/>
      <c r="O34" s="272"/>
      <c r="P34" s="268"/>
      <c r="Q34" s="268"/>
      <c r="R34" s="268"/>
      <c r="S34" s="276"/>
      <c r="T34" s="272"/>
    </row>
    <row r="35" spans="1:28" ht="12.75" customHeight="1">
      <c r="A35" s="278"/>
      <c r="B35" s="272"/>
      <c r="C35" s="272"/>
      <c r="D35" s="272"/>
      <c r="E35" s="272"/>
      <c r="F35" s="272"/>
      <c r="G35" s="268"/>
      <c r="H35" s="272"/>
      <c r="I35" s="272"/>
      <c r="J35" s="272"/>
      <c r="K35" s="272"/>
      <c r="L35" s="272"/>
      <c r="M35" s="272"/>
      <c r="N35" s="272"/>
      <c r="O35" s="272"/>
      <c r="P35" s="268"/>
      <c r="Q35" s="268"/>
      <c r="R35" s="268"/>
      <c r="S35" s="272"/>
      <c r="T35" s="272"/>
    </row>
    <row r="36" spans="1:28" ht="12.75" customHeight="1">
      <c r="A36" s="279"/>
      <c r="B36" s="280"/>
      <c r="C36" s="272"/>
      <c r="D36" s="280"/>
      <c r="E36" s="272"/>
      <c r="F36" s="280"/>
      <c r="G36" s="267"/>
      <c r="H36" s="272"/>
      <c r="I36" s="272"/>
      <c r="J36" s="272"/>
      <c r="K36" s="272"/>
      <c r="L36" s="272"/>
      <c r="M36" s="272"/>
      <c r="N36" s="272"/>
      <c r="O36" s="272"/>
      <c r="P36" s="268"/>
      <c r="Q36" s="268"/>
      <c r="R36" s="268"/>
      <c r="S36" s="272"/>
      <c r="T36" s="280"/>
    </row>
    <row r="37" spans="1:28" ht="12.75" customHeight="1">
      <c r="A37" s="279"/>
      <c r="B37" s="280"/>
      <c r="C37" s="272"/>
      <c r="D37" s="280"/>
      <c r="E37" s="272"/>
      <c r="F37" s="280"/>
      <c r="G37" s="267"/>
      <c r="H37" s="272"/>
      <c r="I37" s="272"/>
      <c r="J37" s="272"/>
      <c r="K37" s="272"/>
      <c r="L37" s="272"/>
      <c r="M37" s="272"/>
      <c r="N37" s="272"/>
      <c r="O37" s="272"/>
      <c r="P37" s="268"/>
      <c r="Q37" s="268"/>
      <c r="R37" s="268"/>
      <c r="S37" s="272"/>
      <c r="T37" s="280"/>
    </row>
    <row r="38" spans="1:28" ht="12.75" customHeight="1">
      <c r="A38" s="279"/>
      <c r="B38" s="280"/>
      <c r="C38" s="272"/>
      <c r="D38" s="280"/>
      <c r="E38" s="272"/>
      <c r="F38" s="280"/>
      <c r="G38" s="267"/>
      <c r="H38" s="272"/>
      <c r="I38" s="272"/>
      <c r="J38" s="272"/>
      <c r="K38" s="272"/>
      <c r="L38" s="272"/>
      <c r="M38" s="272"/>
      <c r="N38" s="272"/>
      <c r="O38" s="272"/>
      <c r="P38" s="268"/>
      <c r="Q38" s="268"/>
      <c r="R38" s="268"/>
      <c r="S38" s="272"/>
      <c r="T38" s="280"/>
    </row>
    <row r="39" spans="1:28" ht="12.75" customHeight="1">
      <c r="A39" s="279"/>
      <c r="B39" s="280"/>
      <c r="C39" s="272"/>
      <c r="D39" s="280"/>
      <c r="E39" s="272"/>
      <c r="F39" s="280"/>
      <c r="G39" s="267"/>
      <c r="H39" s="272"/>
      <c r="I39" s="272"/>
      <c r="J39" s="272"/>
      <c r="K39" s="272"/>
      <c r="L39" s="272"/>
      <c r="M39" s="272"/>
      <c r="N39" s="272"/>
      <c r="O39" s="272"/>
      <c r="P39" s="268"/>
      <c r="Q39" s="268"/>
      <c r="R39" s="268"/>
      <c r="S39" s="272"/>
      <c r="T39" s="280"/>
    </row>
    <row r="40" spans="1:28" ht="12.75" customHeight="1">
      <c r="A40" s="279"/>
      <c r="B40" s="272"/>
      <c r="C40" s="272"/>
      <c r="D40" s="272"/>
      <c r="E40" s="272"/>
      <c r="F40" s="272"/>
      <c r="G40" s="268"/>
      <c r="H40" s="272"/>
      <c r="I40" s="272"/>
      <c r="J40" s="272"/>
      <c r="K40" s="272"/>
      <c r="L40" s="272"/>
      <c r="M40" s="272"/>
      <c r="N40" s="272"/>
      <c r="O40" s="272"/>
      <c r="P40" s="268"/>
      <c r="Q40" s="268"/>
      <c r="R40" s="268"/>
      <c r="S40" s="272"/>
      <c r="T40" s="272"/>
    </row>
    <row r="41" spans="1:28" ht="12.75" customHeight="1">
      <c r="A41" s="279"/>
      <c r="B41" s="272"/>
      <c r="C41" s="272"/>
      <c r="D41" s="272"/>
      <c r="E41" s="272"/>
      <c r="F41" s="272"/>
      <c r="G41" s="268"/>
      <c r="H41" s="272"/>
      <c r="I41" s="272"/>
      <c r="J41" s="272"/>
      <c r="K41" s="272"/>
      <c r="L41" s="272"/>
      <c r="M41" s="272"/>
      <c r="N41" s="272"/>
      <c r="O41" s="272"/>
      <c r="P41" s="268"/>
      <c r="Q41" s="268"/>
      <c r="R41" s="268"/>
      <c r="S41" s="272"/>
      <c r="T41" s="272"/>
    </row>
    <row r="42" spans="1:28" ht="12.75" customHeight="1">
      <c r="A42" s="279"/>
      <c r="B42" s="272"/>
      <c r="C42" s="272"/>
      <c r="D42" s="272"/>
      <c r="E42" s="272"/>
      <c r="F42" s="272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  <c r="S42" s="272"/>
      <c r="T42" s="272"/>
    </row>
    <row r="43" spans="1:28" ht="12.75" customHeight="1">
      <c r="A43" s="279"/>
      <c r="B43" s="272"/>
      <c r="C43" s="272"/>
      <c r="D43" s="272"/>
      <c r="E43" s="272"/>
      <c r="F43" s="272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72"/>
      <c r="T43" s="272"/>
    </row>
    <row r="44" spans="1:28" ht="12.75" customHeight="1">
      <c r="A44" s="279"/>
      <c r="B44" s="272"/>
      <c r="C44" s="272"/>
      <c r="D44" s="272"/>
      <c r="E44" s="272"/>
      <c r="F44" s="272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272"/>
      <c r="T44" s="272"/>
    </row>
    <row r="45" spans="1:28" ht="12.75" customHeight="1">
      <c r="A45" s="279"/>
      <c r="B45" s="272"/>
      <c r="C45" s="272"/>
      <c r="D45" s="272"/>
      <c r="E45" s="272"/>
      <c r="F45" s="272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72"/>
      <c r="T45" s="272"/>
    </row>
    <row r="46" spans="1:28" ht="12.75" customHeight="1">
      <c r="A46" s="279"/>
      <c r="B46" s="270"/>
      <c r="C46" s="270"/>
      <c r="D46" s="270"/>
      <c r="E46" s="270"/>
      <c r="F46" s="270"/>
      <c r="G46" s="256"/>
      <c r="H46" s="256"/>
      <c r="I46" s="256"/>
      <c r="J46" s="256"/>
      <c r="K46" s="256"/>
      <c r="L46" s="256"/>
      <c r="M46" s="256"/>
      <c r="N46" s="256"/>
      <c r="O46" s="268"/>
      <c r="P46" s="268"/>
      <c r="Q46" s="268"/>
      <c r="R46" s="268"/>
      <c r="S46" s="270"/>
      <c r="T46" s="270"/>
    </row>
    <row r="47" spans="1:28" ht="12.75" customHeight="1">
      <c r="A47" s="279"/>
      <c r="B47" s="270"/>
      <c r="C47" s="270"/>
      <c r="D47" s="270"/>
      <c r="E47" s="270"/>
      <c r="F47" s="270"/>
      <c r="G47" s="256"/>
      <c r="H47" s="256"/>
      <c r="I47" s="256"/>
      <c r="J47" s="256"/>
      <c r="K47" s="256"/>
      <c r="L47" s="256"/>
      <c r="M47" s="256"/>
      <c r="N47" s="256"/>
      <c r="O47" s="268"/>
      <c r="P47" s="268"/>
      <c r="Q47" s="268"/>
      <c r="R47" s="268"/>
      <c r="S47" s="270"/>
      <c r="T47" s="270"/>
    </row>
    <row r="48" spans="1:28">
      <c r="A48" s="279"/>
      <c r="B48" s="270"/>
      <c r="C48" s="270"/>
      <c r="D48" s="270"/>
      <c r="E48" s="270"/>
      <c r="F48" s="270"/>
      <c r="G48" s="256"/>
      <c r="H48" s="256"/>
      <c r="I48" s="256"/>
      <c r="J48" s="256"/>
      <c r="K48" s="256"/>
      <c r="L48" s="256"/>
      <c r="M48" s="256"/>
      <c r="N48" s="256"/>
      <c r="O48" s="268"/>
      <c r="P48" s="268"/>
      <c r="Q48" s="268"/>
      <c r="R48" s="268"/>
      <c r="S48" s="270"/>
      <c r="T48" s="270"/>
    </row>
    <row r="49" spans="1:20">
      <c r="A49" s="279"/>
      <c r="B49" s="270"/>
      <c r="C49" s="270"/>
      <c r="D49" s="270"/>
      <c r="E49" s="270"/>
      <c r="F49" s="270"/>
      <c r="G49" s="256"/>
      <c r="H49" s="256"/>
      <c r="I49" s="256"/>
      <c r="J49" s="256"/>
      <c r="K49" s="256"/>
      <c r="L49" s="256"/>
      <c r="M49" s="256"/>
      <c r="N49" s="256"/>
      <c r="O49" s="268"/>
      <c r="P49" s="268"/>
      <c r="Q49" s="268"/>
      <c r="R49" s="268"/>
      <c r="S49" s="270"/>
      <c r="T49" s="270"/>
    </row>
    <row r="50" spans="1:20">
      <c r="A50" s="279"/>
      <c r="B50" s="270"/>
      <c r="C50" s="270"/>
      <c r="D50" s="270"/>
      <c r="E50" s="270"/>
      <c r="F50" s="270"/>
      <c r="G50" s="256"/>
      <c r="H50" s="256"/>
      <c r="I50" s="256"/>
      <c r="J50" s="256"/>
      <c r="K50" s="256"/>
      <c r="L50" s="256"/>
      <c r="M50" s="256"/>
      <c r="N50" s="256"/>
      <c r="O50" s="268"/>
      <c r="P50" s="268"/>
      <c r="Q50" s="268"/>
      <c r="R50" s="268"/>
      <c r="S50" s="270"/>
      <c r="T50" s="270"/>
    </row>
    <row r="51" spans="1:20">
      <c r="A51" s="279"/>
      <c r="B51" s="270"/>
      <c r="C51" s="270"/>
      <c r="D51" s="270"/>
      <c r="E51" s="270"/>
      <c r="F51" s="270"/>
      <c r="G51" s="256"/>
      <c r="H51" s="256"/>
      <c r="I51" s="256"/>
      <c r="J51" s="256"/>
      <c r="K51" s="256"/>
      <c r="L51" s="256"/>
      <c r="M51" s="256"/>
      <c r="N51" s="256"/>
      <c r="O51" s="268"/>
      <c r="P51" s="268"/>
      <c r="Q51" s="268"/>
      <c r="R51" s="268"/>
      <c r="S51" s="270"/>
      <c r="T51" s="270"/>
    </row>
    <row r="52" spans="1:20">
      <c r="A52" s="279"/>
      <c r="B52" s="270"/>
      <c r="C52" s="270"/>
      <c r="D52" s="270"/>
      <c r="E52" s="270"/>
      <c r="F52" s="270"/>
      <c r="G52" s="256"/>
      <c r="H52" s="256"/>
      <c r="I52" s="256"/>
      <c r="J52" s="256"/>
      <c r="K52" s="256"/>
      <c r="L52" s="256"/>
      <c r="M52" s="256"/>
      <c r="N52" s="256"/>
      <c r="O52" s="268"/>
      <c r="P52" s="268"/>
      <c r="Q52" s="268"/>
      <c r="R52" s="268"/>
      <c r="S52" s="270"/>
      <c r="T52" s="270"/>
    </row>
    <row r="53" spans="1:20">
      <c r="A53" s="279"/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8"/>
      <c r="P53" s="268"/>
      <c r="Q53" s="268"/>
      <c r="R53" s="268"/>
      <c r="S53" s="256"/>
      <c r="T53" s="256"/>
    </row>
    <row r="54" spans="1:20">
      <c r="A54" s="279"/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8"/>
      <c r="P54" s="268"/>
      <c r="Q54" s="268"/>
      <c r="R54" s="268"/>
      <c r="S54" s="256"/>
      <c r="T54" s="256"/>
    </row>
    <row r="55" spans="1:20">
      <c r="A55" s="279"/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8"/>
      <c r="P55" s="268"/>
      <c r="Q55" s="268"/>
      <c r="R55" s="268"/>
      <c r="S55" s="256"/>
      <c r="T55" s="256"/>
    </row>
    <row r="56" spans="1:20">
      <c r="A56" s="279"/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8"/>
      <c r="P56" s="268"/>
      <c r="Q56" s="268"/>
      <c r="R56" s="268"/>
      <c r="S56" s="256"/>
      <c r="T56" s="256"/>
    </row>
    <row r="57" spans="1:20">
      <c r="A57" s="279"/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8"/>
      <c r="P57" s="268"/>
      <c r="Q57" s="268"/>
      <c r="R57" s="268"/>
      <c r="S57" s="256"/>
      <c r="T57" s="256"/>
    </row>
    <row r="58" spans="1:20">
      <c r="A58" s="279"/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68"/>
      <c r="P58" s="268"/>
      <c r="Q58" s="268"/>
      <c r="R58" s="268"/>
      <c r="S58" s="256"/>
      <c r="T58" s="256"/>
    </row>
    <row r="59" spans="1:20">
      <c r="A59" s="279"/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68"/>
      <c r="P59" s="268"/>
      <c r="Q59" s="268"/>
      <c r="R59" s="268"/>
      <c r="S59" s="256"/>
      <c r="T59" s="256"/>
    </row>
    <row r="60" spans="1:20">
      <c r="A60" s="279"/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68"/>
      <c r="P60" s="268"/>
      <c r="Q60" s="268"/>
      <c r="R60" s="268"/>
      <c r="S60" s="256"/>
      <c r="T60" s="256"/>
    </row>
    <row r="61" spans="1:20">
      <c r="A61" s="279"/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68"/>
      <c r="P61" s="268"/>
      <c r="Q61" s="268"/>
      <c r="R61" s="268"/>
      <c r="S61" s="256"/>
      <c r="T61" s="256"/>
    </row>
    <row r="62" spans="1:20">
      <c r="A62" s="279"/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68"/>
      <c r="P62" s="268"/>
      <c r="Q62" s="268"/>
      <c r="R62" s="268"/>
      <c r="S62" s="256"/>
      <c r="T62" s="256"/>
    </row>
    <row r="63" spans="1:20">
      <c r="A63" s="279"/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68"/>
      <c r="P63" s="268"/>
      <c r="Q63" s="268"/>
      <c r="R63" s="268"/>
      <c r="S63" s="256"/>
      <c r="T63" s="256"/>
    </row>
    <row r="64" spans="1:20">
      <c r="A64" s="279"/>
      <c r="B64" s="256"/>
      <c r="C64" s="256"/>
      <c r="D64" s="256"/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68"/>
      <c r="P64" s="268"/>
      <c r="Q64" s="268"/>
      <c r="R64" s="268"/>
      <c r="S64" s="256"/>
      <c r="T64" s="256"/>
    </row>
    <row r="65" spans="1:20">
      <c r="A65" s="279"/>
      <c r="B65" s="256"/>
      <c r="C65" s="256"/>
      <c r="D65" s="256"/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68"/>
      <c r="P65" s="268"/>
      <c r="Q65" s="268"/>
      <c r="R65" s="268"/>
      <c r="S65" s="256"/>
      <c r="T65" s="256"/>
    </row>
    <row r="66" spans="1:20">
      <c r="A66" s="279"/>
      <c r="B66" s="256"/>
      <c r="C66" s="256"/>
      <c r="D66" s="256"/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68"/>
      <c r="P66" s="268"/>
      <c r="Q66" s="268"/>
      <c r="R66" s="268"/>
      <c r="S66" s="256"/>
      <c r="T66" s="256"/>
    </row>
    <row r="67" spans="1:20">
      <c r="A67" s="279"/>
      <c r="B67" s="256"/>
      <c r="C67" s="256"/>
      <c r="D67" s="256"/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68"/>
      <c r="P67" s="268"/>
      <c r="Q67" s="268"/>
      <c r="R67" s="268"/>
      <c r="S67" s="256"/>
      <c r="T67" s="256"/>
    </row>
    <row r="68" spans="1:20">
      <c r="A68" s="279"/>
      <c r="B68" s="256"/>
      <c r="C68" s="256"/>
      <c r="D68" s="256"/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68"/>
      <c r="P68" s="268"/>
      <c r="Q68" s="268"/>
      <c r="R68" s="268"/>
      <c r="S68" s="256"/>
      <c r="T68" s="256"/>
    </row>
    <row r="69" spans="1:20">
      <c r="A69" s="279"/>
      <c r="B69" s="256"/>
      <c r="C69" s="256"/>
      <c r="D69" s="256"/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68"/>
      <c r="P69" s="268"/>
      <c r="Q69" s="268"/>
      <c r="R69" s="268"/>
      <c r="S69" s="256"/>
      <c r="T69" s="256"/>
    </row>
    <row r="70" spans="1:20">
      <c r="A70" s="279"/>
      <c r="B70" s="256"/>
      <c r="C70" s="256"/>
      <c r="D70" s="256"/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68"/>
      <c r="P70" s="268"/>
      <c r="Q70" s="268"/>
      <c r="R70" s="268"/>
      <c r="S70" s="256"/>
      <c r="T70" s="256"/>
    </row>
    <row r="71" spans="1:20">
      <c r="A71" s="279"/>
      <c r="B71" s="256"/>
      <c r="C71" s="256"/>
      <c r="D71" s="256"/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68"/>
      <c r="P71" s="268"/>
      <c r="Q71" s="268"/>
      <c r="R71" s="268"/>
      <c r="S71" s="256"/>
      <c r="T71" s="256"/>
    </row>
    <row r="72" spans="1:20">
      <c r="A72" s="279"/>
      <c r="B72" s="256"/>
      <c r="C72" s="256"/>
      <c r="D72" s="256"/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68"/>
      <c r="P72" s="268"/>
      <c r="Q72" s="268"/>
      <c r="R72" s="268"/>
      <c r="S72" s="256"/>
      <c r="T72" s="256"/>
    </row>
    <row r="73" spans="1:20">
      <c r="A73" s="279"/>
      <c r="B73" s="256"/>
      <c r="C73" s="256"/>
      <c r="D73" s="256"/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68"/>
      <c r="P73" s="268"/>
      <c r="Q73" s="268"/>
      <c r="R73" s="268"/>
      <c r="S73" s="256"/>
      <c r="T73" s="256"/>
    </row>
    <row r="74" spans="1:20">
      <c r="B74" s="250"/>
      <c r="C74" s="250"/>
      <c r="D74" s="250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251"/>
      <c r="P74" s="251"/>
      <c r="Q74" s="251"/>
      <c r="R74" s="251"/>
      <c r="S74" s="250"/>
      <c r="T74" s="250"/>
    </row>
    <row r="75" spans="1:20"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1"/>
      <c r="P75" s="251"/>
      <c r="Q75" s="251"/>
      <c r="R75" s="251"/>
      <c r="S75" s="250"/>
      <c r="T75" s="250"/>
    </row>
    <row r="76" spans="1:20">
      <c r="B76" s="250"/>
      <c r="C76" s="250"/>
      <c r="D76" s="250"/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O76" s="251"/>
      <c r="P76" s="251"/>
      <c r="Q76" s="251"/>
      <c r="R76" s="251"/>
      <c r="S76" s="250"/>
      <c r="T76" s="250"/>
    </row>
    <row r="77" spans="1:20">
      <c r="B77" s="250"/>
      <c r="C77" s="250"/>
      <c r="D77" s="250"/>
      <c r="E77" s="250"/>
      <c r="F77" s="250"/>
      <c r="G77" s="250"/>
      <c r="H77" s="250"/>
      <c r="I77" s="250"/>
      <c r="J77" s="250"/>
      <c r="K77" s="250"/>
      <c r="L77" s="250"/>
      <c r="M77" s="250"/>
      <c r="N77" s="250"/>
      <c r="O77" s="251"/>
      <c r="P77" s="251"/>
      <c r="Q77" s="251"/>
      <c r="R77" s="251"/>
      <c r="S77" s="250"/>
      <c r="T77" s="250"/>
    </row>
    <row r="78" spans="1:20">
      <c r="B78" s="250"/>
      <c r="C78" s="250"/>
      <c r="D78" s="250"/>
      <c r="E78" s="250"/>
      <c r="F78" s="250"/>
      <c r="G78" s="250"/>
      <c r="H78" s="250"/>
      <c r="I78" s="250"/>
      <c r="J78" s="250"/>
      <c r="K78" s="250"/>
      <c r="L78" s="250"/>
      <c r="M78" s="250"/>
      <c r="N78" s="250"/>
      <c r="O78" s="251"/>
      <c r="P78" s="251"/>
      <c r="Q78" s="251"/>
      <c r="R78" s="251"/>
      <c r="S78" s="250"/>
      <c r="T78" s="250"/>
    </row>
    <row r="79" spans="1:20">
      <c r="B79" s="250"/>
      <c r="C79" s="250"/>
      <c r="D79" s="250"/>
      <c r="E79" s="250"/>
      <c r="F79" s="250"/>
      <c r="G79" s="250"/>
      <c r="H79" s="250"/>
      <c r="I79" s="250"/>
      <c r="J79" s="250"/>
      <c r="K79" s="250"/>
      <c r="L79" s="250"/>
      <c r="M79" s="250"/>
      <c r="N79" s="250"/>
      <c r="O79" s="251"/>
      <c r="P79" s="251"/>
      <c r="Q79" s="251"/>
      <c r="R79" s="251"/>
      <c r="S79" s="250"/>
      <c r="T79" s="250"/>
    </row>
    <row r="80" spans="1:20">
      <c r="B80" s="250"/>
      <c r="C80" s="250"/>
      <c r="D80" s="250"/>
      <c r="E80" s="250"/>
      <c r="F80" s="250"/>
      <c r="G80" s="250"/>
      <c r="H80" s="250"/>
      <c r="I80" s="250"/>
      <c r="J80" s="250"/>
      <c r="K80" s="250"/>
      <c r="L80" s="250"/>
      <c r="M80" s="250"/>
      <c r="N80" s="250"/>
      <c r="O80" s="251"/>
      <c r="P80" s="251"/>
      <c r="Q80" s="251"/>
      <c r="R80" s="251"/>
      <c r="S80" s="250"/>
      <c r="T80" s="250"/>
    </row>
    <row r="81" spans="2:20">
      <c r="B81" s="250"/>
      <c r="C81" s="250"/>
      <c r="D81" s="250"/>
      <c r="E81" s="250"/>
      <c r="F81" s="250"/>
      <c r="G81" s="250"/>
      <c r="H81" s="250"/>
      <c r="I81" s="250"/>
      <c r="J81" s="250"/>
      <c r="K81" s="250"/>
      <c r="L81" s="250"/>
      <c r="M81" s="250"/>
      <c r="N81" s="250"/>
      <c r="O81" s="251"/>
      <c r="P81" s="251"/>
      <c r="Q81" s="251"/>
      <c r="R81" s="251"/>
      <c r="S81" s="250"/>
      <c r="T81" s="250"/>
    </row>
    <row r="82" spans="2:20">
      <c r="B82" s="250"/>
      <c r="C82" s="250"/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1"/>
      <c r="P82" s="251"/>
      <c r="Q82" s="251"/>
      <c r="R82" s="251"/>
      <c r="S82" s="250"/>
      <c r="T82" s="250"/>
    </row>
    <row r="83" spans="2:20">
      <c r="B83" s="250"/>
      <c r="C83" s="250"/>
      <c r="D83" s="250"/>
      <c r="E83" s="250"/>
      <c r="F83" s="250"/>
      <c r="G83" s="250"/>
      <c r="H83" s="250"/>
      <c r="I83" s="250"/>
      <c r="J83" s="250"/>
      <c r="K83" s="250"/>
      <c r="L83" s="250"/>
      <c r="M83" s="250"/>
      <c r="N83" s="250"/>
      <c r="O83" s="251"/>
      <c r="P83" s="251"/>
      <c r="Q83" s="251"/>
      <c r="R83" s="251"/>
      <c r="S83" s="250"/>
      <c r="T83" s="250"/>
    </row>
    <row r="84" spans="2:20">
      <c r="B84" s="250"/>
      <c r="C84" s="250"/>
      <c r="D84" s="250"/>
      <c r="E84" s="250"/>
      <c r="F84" s="250"/>
      <c r="G84" s="250"/>
      <c r="H84" s="250"/>
      <c r="I84" s="250"/>
      <c r="J84" s="250"/>
      <c r="K84" s="250"/>
      <c r="L84" s="250"/>
      <c r="M84" s="250"/>
      <c r="N84" s="250"/>
      <c r="O84" s="251"/>
      <c r="P84" s="251"/>
      <c r="Q84" s="251"/>
      <c r="R84" s="251"/>
      <c r="S84" s="250"/>
      <c r="T84" s="250"/>
    </row>
    <row r="85" spans="2:20">
      <c r="B85" s="250"/>
      <c r="C85" s="250"/>
      <c r="D85" s="250"/>
      <c r="E85" s="250"/>
      <c r="F85" s="250"/>
      <c r="G85" s="250"/>
      <c r="H85" s="250"/>
      <c r="I85" s="250"/>
      <c r="J85" s="250"/>
      <c r="K85" s="250"/>
      <c r="L85" s="250"/>
      <c r="M85" s="250"/>
      <c r="N85" s="250"/>
      <c r="O85" s="251"/>
      <c r="P85" s="251"/>
      <c r="Q85" s="251"/>
      <c r="R85" s="251"/>
      <c r="S85" s="250"/>
      <c r="T85" s="250"/>
    </row>
    <row r="86" spans="2:20">
      <c r="B86" s="250"/>
      <c r="C86" s="250"/>
      <c r="D86" s="250"/>
      <c r="E86" s="250"/>
      <c r="F86" s="250"/>
      <c r="G86" s="250"/>
      <c r="H86" s="250"/>
      <c r="I86" s="250"/>
      <c r="J86" s="250"/>
      <c r="K86" s="250"/>
      <c r="L86" s="250"/>
      <c r="M86" s="250"/>
      <c r="N86" s="250"/>
      <c r="O86" s="251"/>
      <c r="P86" s="251"/>
      <c r="Q86" s="251"/>
      <c r="R86" s="251"/>
      <c r="S86" s="250"/>
      <c r="T86" s="250"/>
    </row>
    <row r="87" spans="2:20">
      <c r="B87" s="250"/>
      <c r="C87" s="250"/>
      <c r="D87" s="250"/>
      <c r="E87" s="250"/>
      <c r="F87" s="250"/>
      <c r="G87" s="250"/>
      <c r="H87" s="250"/>
      <c r="I87" s="250"/>
      <c r="J87" s="250"/>
      <c r="K87" s="250"/>
      <c r="L87" s="250"/>
      <c r="M87" s="250"/>
      <c r="N87" s="250"/>
      <c r="O87" s="251"/>
      <c r="P87" s="251"/>
      <c r="Q87" s="251"/>
      <c r="R87" s="251"/>
      <c r="S87" s="250"/>
      <c r="T87" s="250"/>
    </row>
    <row r="88" spans="2:20">
      <c r="B88" s="250"/>
      <c r="C88" s="250"/>
      <c r="D88" s="250"/>
      <c r="E88" s="250"/>
      <c r="F88" s="250"/>
      <c r="G88" s="250"/>
      <c r="H88" s="250"/>
      <c r="I88" s="250"/>
      <c r="J88" s="250"/>
      <c r="K88" s="250"/>
      <c r="L88" s="250"/>
      <c r="M88" s="250"/>
      <c r="N88" s="250"/>
      <c r="O88" s="251"/>
      <c r="P88" s="251"/>
      <c r="Q88" s="251"/>
      <c r="R88" s="251"/>
      <c r="S88" s="250"/>
      <c r="T88" s="250"/>
    </row>
    <row r="89" spans="2:20">
      <c r="B89" s="250"/>
      <c r="C89" s="250"/>
      <c r="D89" s="250"/>
      <c r="E89" s="250"/>
      <c r="F89" s="250"/>
      <c r="G89" s="250"/>
      <c r="H89" s="250"/>
      <c r="I89" s="250"/>
      <c r="J89" s="250"/>
      <c r="K89" s="250"/>
      <c r="L89" s="250"/>
      <c r="M89" s="250"/>
      <c r="N89" s="250"/>
      <c r="O89" s="251"/>
      <c r="P89" s="251"/>
      <c r="Q89" s="251"/>
      <c r="R89" s="251"/>
      <c r="S89" s="250"/>
      <c r="T89" s="250"/>
    </row>
    <row r="90" spans="2:20">
      <c r="B90" s="250"/>
      <c r="C90" s="250"/>
      <c r="D90" s="250"/>
      <c r="E90" s="250"/>
      <c r="F90" s="250"/>
      <c r="G90" s="250"/>
      <c r="H90" s="250"/>
      <c r="I90" s="250"/>
      <c r="J90" s="250"/>
      <c r="K90" s="250"/>
      <c r="L90" s="250"/>
      <c r="M90" s="250"/>
      <c r="N90" s="250"/>
      <c r="O90" s="251"/>
      <c r="P90" s="251"/>
      <c r="Q90" s="251"/>
      <c r="R90" s="251"/>
      <c r="S90" s="250"/>
      <c r="T90" s="250"/>
    </row>
    <row r="91" spans="2:20">
      <c r="B91" s="250"/>
      <c r="C91" s="250"/>
      <c r="D91" s="250"/>
      <c r="E91" s="250"/>
      <c r="F91" s="250"/>
      <c r="G91" s="250"/>
      <c r="H91" s="250"/>
      <c r="I91" s="250"/>
      <c r="J91" s="250"/>
      <c r="K91" s="250"/>
      <c r="L91" s="250"/>
      <c r="M91" s="250"/>
      <c r="N91" s="250"/>
      <c r="O91" s="251"/>
      <c r="P91" s="251"/>
      <c r="Q91" s="251"/>
      <c r="R91" s="251"/>
      <c r="S91" s="250"/>
      <c r="T91" s="250"/>
    </row>
    <row r="92" spans="2:20">
      <c r="B92" s="250"/>
      <c r="C92" s="250"/>
      <c r="D92" s="250"/>
      <c r="E92" s="250"/>
      <c r="F92" s="250"/>
      <c r="G92" s="250"/>
      <c r="H92" s="250"/>
      <c r="I92" s="250"/>
      <c r="J92" s="250"/>
      <c r="K92" s="250"/>
      <c r="L92" s="250"/>
      <c r="M92" s="250"/>
      <c r="N92" s="250"/>
      <c r="O92" s="251"/>
      <c r="P92" s="251"/>
      <c r="Q92" s="251"/>
      <c r="R92" s="251"/>
      <c r="S92" s="250"/>
      <c r="T92" s="250"/>
    </row>
    <row r="93" spans="2:20">
      <c r="B93" s="250"/>
      <c r="C93" s="250"/>
      <c r="D93" s="250"/>
      <c r="E93" s="250"/>
      <c r="F93" s="250"/>
      <c r="G93" s="250"/>
      <c r="H93" s="250"/>
      <c r="I93" s="250"/>
      <c r="J93" s="250"/>
      <c r="K93" s="250"/>
      <c r="L93" s="250"/>
      <c r="M93" s="250"/>
      <c r="N93" s="250"/>
      <c r="O93" s="251"/>
      <c r="P93" s="251"/>
      <c r="Q93" s="251"/>
      <c r="R93" s="251"/>
      <c r="S93" s="250"/>
      <c r="T93" s="250"/>
    </row>
    <row r="94" spans="2:20">
      <c r="B94" s="250"/>
      <c r="C94" s="250"/>
      <c r="D94" s="250"/>
      <c r="E94" s="250"/>
      <c r="F94" s="250"/>
      <c r="G94" s="250"/>
      <c r="H94" s="250"/>
      <c r="I94" s="250"/>
      <c r="J94" s="250"/>
      <c r="K94" s="250"/>
      <c r="L94" s="250"/>
      <c r="M94" s="250"/>
      <c r="N94" s="250"/>
      <c r="O94" s="251"/>
      <c r="P94" s="251"/>
      <c r="Q94" s="251"/>
      <c r="R94" s="251"/>
      <c r="S94" s="250"/>
      <c r="T94" s="250"/>
    </row>
    <row r="95" spans="2:20">
      <c r="B95" s="250"/>
      <c r="C95" s="250"/>
      <c r="D95" s="250"/>
      <c r="E95" s="250"/>
      <c r="F95" s="250"/>
      <c r="G95" s="250"/>
      <c r="H95" s="250"/>
      <c r="I95" s="250"/>
      <c r="J95" s="250"/>
      <c r="K95" s="250"/>
      <c r="L95" s="250"/>
      <c r="M95" s="250"/>
      <c r="N95" s="250"/>
      <c r="O95" s="251"/>
      <c r="P95" s="251"/>
      <c r="Q95" s="251"/>
      <c r="R95" s="251"/>
      <c r="S95" s="250"/>
      <c r="T95" s="250"/>
    </row>
    <row r="96" spans="2:20">
      <c r="B96" s="250"/>
      <c r="C96" s="250"/>
      <c r="D96" s="250"/>
      <c r="E96" s="250"/>
      <c r="F96" s="250"/>
      <c r="G96" s="250"/>
      <c r="H96" s="250"/>
      <c r="I96" s="250"/>
      <c r="J96" s="250"/>
      <c r="K96" s="250"/>
      <c r="L96" s="250"/>
      <c r="M96" s="250"/>
      <c r="N96" s="250"/>
      <c r="O96" s="251"/>
      <c r="P96" s="251"/>
      <c r="Q96" s="251"/>
      <c r="R96" s="251"/>
      <c r="S96" s="250"/>
      <c r="T96" s="250"/>
    </row>
    <row r="97" spans="2:20">
      <c r="B97" s="250"/>
      <c r="C97" s="250"/>
      <c r="D97" s="250"/>
      <c r="E97" s="250"/>
      <c r="F97" s="250"/>
      <c r="G97" s="250"/>
      <c r="H97" s="250"/>
      <c r="I97" s="250"/>
      <c r="J97" s="250"/>
      <c r="K97" s="250"/>
      <c r="L97" s="250"/>
      <c r="M97" s="250"/>
      <c r="N97" s="250"/>
      <c r="O97" s="251"/>
      <c r="P97" s="251"/>
      <c r="Q97" s="251"/>
      <c r="R97" s="251"/>
      <c r="S97" s="250"/>
      <c r="T97" s="250"/>
    </row>
    <row r="98" spans="2:20">
      <c r="B98" s="250"/>
      <c r="C98" s="250"/>
      <c r="D98" s="250"/>
      <c r="E98" s="250"/>
      <c r="F98" s="250"/>
      <c r="G98" s="250"/>
      <c r="H98" s="250"/>
      <c r="I98" s="250"/>
      <c r="J98" s="250"/>
      <c r="K98" s="250"/>
      <c r="L98" s="250"/>
      <c r="M98" s="250"/>
      <c r="N98" s="250"/>
      <c r="O98" s="251"/>
      <c r="P98" s="251"/>
      <c r="Q98" s="251"/>
      <c r="R98" s="251"/>
      <c r="S98" s="250"/>
      <c r="T98" s="250"/>
    </row>
    <row r="99" spans="2:20">
      <c r="B99" s="250"/>
      <c r="C99" s="250"/>
      <c r="D99" s="250"/>
      <c r="E99" s="250"/>
      <c r="F99" s="250"/>
      <c r="G99" s="250"/>
      <c r="H99" s="250"/>
      <c r="I99" s="250"/>
      <c r="J99" s="250"/>
      <c r="K99" s="250"/>
      <c r="L99" s="250"/>
      <c r="M99" s="250"/>
      <c r="N99" s="250"/>
      <c r="O99" s="250"/>
      <c r="P99" s="250"/>
      <c r="Q99" s="250"/>
      <c r="R99" s="250"/>
      <c r="S99" s="250"/>
      <c r="T99" s="250"/>
    </row>
    <row r="100" spans="2:20">
      <c r="B100" s="250"/>
      <c r="C100" s="250"/>
      <c r="D100" s="250"/>
      <c r="E100" s="250"/>
      <c r="F100" s="250"/>
      <c r="G100" s="250"/>
      <c r="H100" s="250"/>
      <c r="I100" s="250"/>
      <c r="J100" s="250"/>
      <c r="K100" s="250"/>
      <c r="L100" s="250"/>
      <c r="M100" s="250"/>
      <c r="N100" s="250"/>
      <c r="O100" s="250"/>
      <c r="P100" s="250"/>
      <c r="Q100" s="250"/>
      <c r="R100" s="250"/>
      <c r="S100" s="250"/>
      <c r="T100" s="250"/>
    </row>
    <row r="101" spans="2:20">
      <c r="B101" s="250"/>
      <c r="C101" s="250"/>
      <c r="D101" s="250"/>
      <c r="E101" s="250"/>
      <c r="F101" s="250"/>
      <c r="G101" s="250"/>
      <c r="H101" s="250"/>
      <c r="I101" s="250"/>
      <c r="J101" s="250"/>
      <c r="K101" s="250"/>
      <c r="L101" s="250"/>
      <c r="M101" s="250"/>
      <c r="N101" s="250"/>
      <c r="O101" s="250"/>
      <c r="P101" s="250"/>
      <c r="Q101" s="250"/>
      <c r="R101" s="250"/>
      <c r="S101" s="250"/>
      <c r="T101" s="250"/>
    </row>
    <row r="102" spans="2:20">
      <c r="B102" s="250"/>
      <c r="C102" s="250"/>
      <c r="D102" s="250"/>
      <c r="E102" s="250"/>
      <c r="F102" s="250"/>
      <c r="G102" s="250"/>
      <c r="H102" s="250"/>
      <c r="I102" s="250"/>
      <c r="J102" s="250"/>
      <c r="K102" s="250"/>
      <c r="L102" s="250"/>
      <c r="M102" s="250"/>
      <c r="N102" s="250"/>
      <c r="O102" s="250"/>
      <c r="P102" s="250"/>
      <c r="Q102" s="250"/>
      <c r="R102" s="250"/>
      <c r="S102" s="250"/>
      <c r="T102" s="250"/>
    </row>
    <row r="103" spans="2:20">
      <c r="B103" s="250"/>
      <c r="C103" s="250"/>
      <c r="D103" s="250"/>
      <c r="E103" s="250"/>
      <c r="F103" s="250"/>
      <c r="G103" s="250"/>
      <c r="H103" s="250"/>
      <c r="I103" s="250"/>
      <c r="J103" s="250"/>
      <c r="K103" s="250"/>
      <c r="L103" s="250"/>
      <c r="M103" s="250"/>
      <c r="N103" s="250"/>
      <c r="O103" s="250"/>
      <c r="P103" s="250"/>
      <c r="Q103" s="250"/>
      <c r="R103" s="250"/>
      <c r="S103" s="250"/>
      <c r="T103" s="250"/>
    </row>
    <row r="104" spans="2:20">
      <c r="B104" s="250"/>
      <c r="C104" s="250"/>
      <c r="D104" s="250"/>
      <c r="E104" s="250"/>
      <c r="F104" s="250"/>
      <c r="G104" s="250"/>
      <c r="H104" s="250"/>
      <c r="I104" s="250"/>
      <c r="J104" s="250"/>
      <c r="K104" s="250"/>
      <c r="L104" s="250"/>
      <c r="M104" s="250"/>
      <c r="N104" s="250"/>
      <c r="O104" s="250"/>
      <c r="P104" s="250"/>
      <c r="Q104" s="250"/>
      <c r="R104" s="250"/>
      <c r="S104" s="250"/>
      <c r="T104" s="250"/>
    </row>
    <row r="105" spans="2:20">
      <c r="B105" s="250"/>
      <c r="C105" s="250"/>
      <c r="D105" s="250"/>
      <c r="E105" s="250"/>
      <c r="F105" s="250"/>
      <c r="G105" s="250"/>
      <c r="H105" s="250"/>
      <c r="I105" s="250"/>
      <c r="J105" s="250"/>
      <c r="K105" s="250"/>
      <c r="L105" s="250"/>
      <c r="M105" s="250"/>
      <c r="N105" s="250"/>
      <c r="O105" s="250"/>
      <c r="P105" s="250"/>
      <c r="Q105" s="250"/>
      <c r="R105" s="250"/>
      <c r="S105" s="250"/>
      <c r="T105" s="250"/>
    </row>
    <row r="106" spans="2:20">
      <c r="B106" s="250"/>
      <c r="C106" s="250"/>
      <c r="D106" s="250"/>
      <c r="E106" s="250"/>
      <c r="F106" s="250"/>
      <c r="G106" s="250"/>
      <c r="H106" s="250"/>
      <c r="I106" s="250"/>
      <c r="J106" s="250"/>
      <c r="K106" s="250"/>
      <c r="L106" s="250"/>
      <c r="M106" s="250"/>
      <c r="N106" s="250"/>
      <c r="O106" s="250"/>
      <c r="P106" s="250"/>
      <c r="Q106" s="250"/>
      <c r="R106" s="250"/>
      <c r="S106" s="250"/>
      <c r="T106" s="250"/>
    </row>
    <row r="107" spans="2:20">
      <c r="B107" s="250"/>
      <c r="C107" s="250"/>
      <c r="D107" s="250"/>
      <c r="E107" s="250"/>
      <c r="F107" s="250"/>
      <c r="G107" s="250"/>
      <c r="H107" s="250"/>
      <c r="I107" s="250"/>
      <c r="J107" s="250"/>
      <c r="K107" s="250"/>
      <c r="L107" s="250"/>
      <c r="M107" s="250"/>
      <c r="N107" s="250"/>
      <c r="O107" s="250"/>
      <c r="P107" s="250"/>
      <c r="Q107" s="250"/>
      <c r="R107" s="250"/>
      <c r="S107" s="250"/>
      <c r="T107" s="250"/>
    </row>
    <row r="108" spans="2:20">
      <c r="B108" s="250"/>
      <c r="C108" s="250"/>
      <c r="D108" s="250"/>
      <c r="E108" s="250"/>
      <c r="F108" s="250"/>
      <c r="G108" s="250"/>
      <c r="H108" s="250"/>
      <c r="I108" s="250"/>
      <c r="J108" s="250"/>
      <c r="K108" s="250"/>
      <c r="L108" s="250"/>
      <c r="M108" s="250"/>
      <c r="N108" s="250"/>
      <c r="O108" s="250"/>
      <c r="P108" s="250"/>
      <c r="Q108" s="250"/>
      <c r="R108" s="250"/>
      <c r="S108" s="250"/>
      <c r="T108" s="250"/>
    </row>
    <row r="109" spans="2:20">
      <c r="B109" s="250"/>
      <c r="C109" s="250"/>
      <c r="D109" s="250"/>
      <c r="E109" s="250"/>
      <c r="F109" s="250"/>
      <c r="G109" s="250"/>
      <c r="H109" s="250"/>
      <c r="I109" s="250"/>
      <c r="J109" s="250"/>
      <c r="K109" s="250"/>
      <c r="L109" s="250"/>
      <c r="M109" s="250"/>
      <c r="N109" s="250"/>
      <c r="O109" s="250"/>
      <c r="P109" s="250"/>
      <c r="Q109" s="250"/>
      <c r="R109" s="250"/>
      <c r="S109" s="250"/>
      <c r="T109" s="250"/>
    </row>
    <row r="110" spans="2:20">
      <c r="B110" s="250"/>
      <c r="C110" s="250"/>
      <c r="D110" s="250"/>
      <c r="E110" s="250"/>
      <c r="F110" s="250"/>
      <c r="G110" s="250"/>
      <c r="H110" s="250"/>
      <c r="I110" s="250"/>
      <c r="J110" s="250"/>
      <c r="K110" s="250"/>
      <c r="L110" s="250"/>
      <c r="M110" s="250"/>
      <c r="N110" s="250"/>
      <c r="O110" s="250"/>
      <c r="P110" s="250"/>
      <c r="Q110" s="250"/>
      <c r="R110" s="250"/>
      <c r="S110" s="250"/>
      <c r="T110" s="250"/>
    </row>
    <row r="111" spans="2:20">
      <c r="B111" s="250"/>
      <c r="C111" s="250"/>
      <c r="D111" s="250"/>
      <c r="E111" s="250"/>
      <c r="F111" s="250"/>
      <c r="G111" s="250"/>
      <c r="H111" s="250"/>
      <c r="I111" s="250"/>
      <c r="J111" s="250"/>
      <c r="K111" s="250"/>
      <c r="L111" s="250"/>
      <c r="M111" s="250"/>
      <c r="N111" s="250"/>
      <c r="O111" s="250"/>
      <c r="P111" s="250"/>
      <c r="Q111" s="250"/>
      <c r="R111" s="250"/>
      <c r="S111" s="250"/>
      <c r="T111" s="250"/>
    </row>
    <row r="112" spans="2:20">
      <c r="B112" s="250"/>
      <c r="C112" s="250"/>
      <c r="D112" s="250"/>
      <c r="E112" s="250"/>
      <c r="F112" s="250"/>
      <c r="G112" s="250"/>
      <c r="H112" s="250"/>
      <c r="I112" s="250"/>
      <c r="J112" s="250"/>
      <c r="K112" s="250"/>
      <c r="L112" s="250"/>
      <c r="M112" s="250"/>
      <c r="N112" s="250"/>
      <c r="O112" s="250"/>
      <c r="P112" s="250"/>
      <c r="Q112" s="250"/>
      <c r="R112" s="250"/>
      <c r="S112" s="250"/>
      <c r="T112" s="250"/>
    </row>
    <row r="113" spans="2:20">
      <c r="B113" s="250"/>
      <c r="C113" s="250"/>
      <c r="D113" s="250"/>
      <c r="E113" s="250"/>
      <c r="F113" s="250"/>
      <c r="G113" s="250"/>
      <c r="H113" s="250"/>
      <c r="I113" s="250"/>
      <c r="J113" s="250"/>
      <c r="K113" s="250"/>
      <c r="L113" s="250"/>
      <c r="M113" s="250"/>
      <c r="N113" s="250"/>
      <c r="O113" s="250"/>
      <c r="P113" s="250"/>
      <c r="Q113" s="250"/>
      <c r="R113" s="250"/>
      <c r="S113" s="250"/>
      <c r="T113" s="250"/>
    </row>
    <row r="114" spans="2:20">
      <c r="B114" s="250"/>
      <c r="C114" s="250"/>
      <c r="D114" s="250"/>
      <c r="E114" s="250"/>
      <c r="F114" s="250"/>
      <c r="G114" s="250"/>
      <c r="H114" s="250"/>
      <c r="I114" s="250"/>
      <c r="J114" s="250"/>
      <c r="K114" s="250"/>
      <c r="L114" s="250"/>
      <c r="M114" s="250"/>
      <c r="N114" s="250"/>
      <c r="O114" s="250"/>
      <c r="P114" s="250"/>
      <c r="Q114" s="250"/>
      <c r="R114" s="250"/>
      <c r="S114" s="250"/>
      <c r="T114" s="250"/>
    </row>
    <row r="115" spans="2:20">
      <c r="B115" s="250"/>
      <c r="C115" s="250"/>
      <c r="D115" s="250"/>
      <c r="E115" s="250"/>
      <c r="F115" s="250"/>
      <c r="G115" s="250"/>
      <c r="H115" s="250"/>
      <c r="I115" s="250"/>
      <c r="J115" s="250"/>
      <c r="K115" s="250"/>
      <c r="L115" s="250"/>
      <c r="M115" s="250"/>
      <c r="N115" s="250"/>
      <c r="O115" s="250"/>
      <c r="P115" s="250"/>
      <c r="Q115" s="250"/>
      <c r="R115" s="250"/>
      <c r="S115" s="250"/>
      <c r="T115" s="250"/>
    </row>
    <row r="116" spans="2:20">
      <c r="B116" s="250"/>
      <c r="C116" s="250"/>
      <c r="D116" s="250"/>
      <c r="E116" s="250"/>
      <c r="F116" s="250"/>
      <c r="G116" s="250"/>
      <c r="H116" s="250"/>
      <c r="I116" s="250"/>
      <c r="J116" s="250"/>
      <c r="K116" s="250"/>
      <c r="L116" s="250"/>
      <c r="M116" s="250"/>
      <c r="N116" s="250"/>
      <c r="O116" s="250"/>
      <c r="P116" s="250"/>
      <c r="Q116" s="250"/>
      <c r="R116" s="250"/>
      <c r="S116" s="250"/>
      <c r="T116" s="250"/>
    </row>
    <row r="117" spans="2:20">
      <c r="B117" s="250"/>
      <c r="C117" s="250"/>
      <c r="D117" s="250"/>
      <c r="E117" s="250"/>
      <c r="F117" s="250"/>
      <c r="G117" s="250"/>
      <c r="H117" s="250"/>
      <c r="I117" s="250"/>
      <c r="J117" s="250"/>
      <c r="K117" s="250"/>
      <c r="L117" s="250"/>
      <c r="M117" s="250"/>
      <c r="N117" s="250"/>
      <c r="O117" s="250"/>
      <c r="P117" s="250"/>
      <c r="Q117" s="250"/>
      <c r="R117" s="250"/>
      <c r="S117" s="250"/>
      <c r="T117" s="250"/>
    </row>
    <row r="118" spans="2:20">
      <c r="B118" s="250"/>
      <c r="C118" s="250"/>
      <c r="D118" s="250"/>
      <c r="E118" s="250"/>
      <c r="F118" s="250"/>
      <c r="G118" s="250"/>
      <c r="H118" s="250"/>
      <c r="I118" s="250"/>
      <c r="J118" s="250"/>
      <c r="K118" s="250"/>
      <c r="L118" s="250"/>
      <c r="M118" s="250"/>
      <c r="N118" s="250"/>
      <c r="O118" s="250"/>
      <c r="P118" s="250"/>
      <c r="Q118" s="250"/>
      <c r="R118" s="250"/>
      <c r="S118" s="250"/>
      <c r="T118" s="250"/>
    </row>
    <row r="119" spans="2:20">
      <c r="B119" s="250"/>
      <c r="C119" s="250"/>
      <c r="D119" s="250"/>
      <c r="E119" s="250"/>
      <c r="F119" s="250"/>
      <c r="G119" s="250"/>
      <c r="H119" s="250"/>
      <c r="I119" s="250"/>
      <c r="J119" s="250"/>
      <c r="K119" s="250"/>
      <c r="L119" s="250"/>
      <c r="M119" s="250"/>
      <c r="N119" s="250"/>
      <c r="O119" s="250"/>
      <c r="P119" s="250"/>
      <c r="Q119" s="250"/>
      <c r="R119" s="250"/>
      <c r="S119" s="250"/>
      <c r="T119" s="250"/>
    </row>
    <row r="120" spans="2:20">
      <c r="B120" s="250"/>
      <c r="C120" s="250"/>
      <c r="D120" s="250"/>
      <c r="E120" s="250"/>
      <c r="F120" s="250"/>
      <c r="G120" s="250"/>
      <c r="H120" s="250"/>
      <c r="I120" s="250"/>
      <c r="J120" s="250"/>
      <c r="K120" s="250"/>
      <c r="L120" s="250"/>
      <c r="M120" s="250"/>
      <c r="N120" s="250"/>
      <c r="O120" s="250"/>
      <c r="P120" s="250"/>
      <c r="Q120" s="250"/>
      <c r="R120" s="250"/>
      <c r="S120" s="250"/>
      <c r="T120" s="250"/>
    </row>
    <row r="121" spans="2:20">
      <c r="B121" s="250"/>
      <c r="C121" s="250"/>
      <c r="D121" s="250"/>
      <c r="E121" s="250"/>
      <c r="F121" s="250"/>
      <c r="G121" s="250"/>
      <c r="H121" s="250"/>
      <c r="I121" s="250"/>
      <c r="J121" s="250"/>
      <c r="K121" s="250"/>
      <c r="L121" s="250"/>
      <c r="M121" s="250"/>
      <c r="N121" s="250"/>
      <c r="O121" s="250"/>
      <c r="P121" s="250"/>
      <c r="Q121" s="250"/>
      <c r="R121" s="250"/>
      <c r="S121" s="250"/>
      <c r="T121" s="250"/>
    </row>
    <row r="122" spans="2:20">
      <c r="B122" s="250"/>
      <c r="C122" s="250"/>
      <c r="D122" s="250"/>
      <c r="E122" s="250"/>
      <c r="F122" s="250"/>
      <c r="G122" s="250"/>
      <c r="H122" s="250"/>
      <c r="I122" s="250"/>
      <c r="J122" s="250"/>
      <c r="K122" s="250"/>
      <c r="L122" s="250"/>
      <c r="M122" s="250"/>
      <c r="N122" s="250"/>
      <c r="O122" s="250"/>
      <c r="P122" s="250"/>
      <c r="Q122" s="250"/>
      <c r="R122" s="250"/>
      <c r="S122" s="250"/>
      <c r="T122" s="250"/>
    </row>
    <row r="123" spans="2:20">
      <c r="B123" s="250"/>
      <c r="C123" s="250"/>
      <c r="D123" s="250"/>
      <c r="E123" s="250"/>
      <c r="F123" s="250"/>
      <c r="G123" s="250"/>
      <c r="H123" s="250"/>
      <c r="I123" s="250"/>
      <c r="J123" s="250"/>
      <c r="K123" s="250"/>
      <c r="L123" s="250"/>
      <c r="M123" s="250"/>
      <c r="N123" s="250"/>
      <c r="O123" s="250"/>
      <c r="P123" s="250"/>
      <c r="Q123" s="250"/>
      <c r="R123" s="250"/>
      <c r="S123" s="250"/>
      <c r="T123" s="250"/>
    </row>
    <row r="124" spans="2:20">
      <c r="B124" s="250"/>
      <c r="C124" s="250"/>
      <c r="D124" s="250"/>
      <c r="E124" s="250"/>
      <c r="F124" s="250"/>
      <c r="G124" s="250"/>
      <c r="H124" s="250"/>
      <c r="I124" s="250"/>
      <c r="J124" s="250"/>
      <c r="K124" s="250"/>
      <c r="L124" s="250"/>
      <c r="M124" s="250"/>
      <c r="N124" s="250"/>
      <c r="O124" s="250"/>
      <c r="P124" s="250"/>
      <c r="Q124" s="250"/>
      <c r="R124" s="250"/>
      <c r="S124" s="250"/>
      <c r="T124" s="250"/>
    </row>
    <row r="125" spans="2:20">
      <c r="B125" s="250"/>
      <c r="C125" s="250"/>
      <c r="D125" s="250"/>
      <c r="E125" s="250"/>
      <c r="F125" s="250"/>
      <c r="G125" s="250"/>
      <c r="H125" s="250"/>
      <c r="I125" s="250"/>
      <c r="J125" s="250"/>
      <c r="K125" s="250"/>
      <c r="L125" s="250"/>
      <c r="M125" s="250"/>
      <c r="N125" s="250"/>
      <c r="O125" s="250"/>
      <c r="P125" s="250"/>
      <c r="Q125" s="250"/>
      <c r="R125" s="250"/>
      <c r="S125" s="250"/>
      <c r="T125" s="250"/>
    </row>
    <row r="126" spans="2:20">
      <c r="B126" s="250"/>
      <c r="C126" s="250"/>
      <c r="D126" s="250"/>
      <c r="E126" s="250"/>
      <c r="F126" s="250"/>
      <c r="G126" s="250"/>
      <c r="H126" s="250"/>
      <c r="I126" s="250"/>
      <c r="J126" s="250"/>
      <c r="K126" s="250"/>
      <c r="L126" s="250"/>
      <c r="M126" s="250"/>
      <c r="N126" s="250"/>
      <c r="O126" s="250"/>
      <c r="P126" s="250"/>
      <c r="Q126" s="250"/>
      <c r="R126" s="250"/>
      <c r="S126" s="250"/>
      <c r="T126" s="250"/>
    </row>
    <row r="127" spans="2:20">
      <c r="B127" s="250"/>
      <c r="C127" s="250"/>
      <c r="D127" s="250"/>
      <c r="E127" s="250"/>
      <c r="F127" s="250"/>
      <c r="G127" s="250"/>
      <c r="H127" s="250"/>
      <c r="I127" s="250"/>
      <c r="J127" s="250"/>
      <c r="K127" s="250"/>
      <c r="L127" s="250"/>
      <c r="M127" s="250"/>
      <c r="N127" s="250"/>
      <c r="O127" s="250"/>
      <c r="P127" s="250"/>
      <c r="Q127" s="250"/>
      <c r="R127" s="250"/>
      <c r="S127" s="250"/>
      <c r="T127" s="250"/>
    </row>
    <row r="128" spans="2:20">
      <c r="B128" s="250"/>
      <c r="C128" s="250"/>
      <c r="D128" s="250"/>
      <c r="E128" s="250"/>
      <c r="F128" s="250"/>
      <c r="G128" s="250"/>
      <c r="H128" s="250"/>
      <c r="I128" s="250"/>
      <c r="J128" s="250"/>
      <c r="K128" s="250"/>
      <c r="L128" s="250"/>
      <c r="M128" s="250"/>
      <c r="N128" s="250"/>
      <c r="O128" s="250"/>
      <c r="P128" s="250"/>
      <c r="Q128" s="250"/>
      <c r="R128" s="250"/>
      <c r="S128" s="250"/>
      <c r="T128" s="250"/>
    </row>
    <row r="129" spans="2:20">
      <c r="B129" s="250"/>
      <c r="C129" s="250"/>
      <c r="D129" s="250"/>
      <c r="E129" s="250"/>
      <c r="F129" s="250"/>
      <c r="G129" s="250"/>
      <c r="H129" s="250"/>
      <c r="I129" s="250"/>
      <c r="J129" s="250"/>
      <c r="K129" s="250"/>
      <c r="L129" s="250"/>
      <c r="M129" s="250"/>
      <c r="N129" s="250"/>
      <c r="O129" s="250"/>
      <c r="P129" s="250"/>
      <c r="Q129" s="250"/>
      <c r="R129" s="250"/>
      <c r="S129" s="250"/>
      <c r="T129" s="250"/>
    </row>
    <row r="130" spans="2:20">
      <c r="B130" s="250"/>
      <c r="C130" s="250"/>
      <c r="D130" s="250"/>
      <c r="E130" s="250"/>
      <c r="F130" s="250"/>
      <c r="G130" s="250"/>
      <c r="H130" s="250"/>
      <c r="I130" s="250"/>
      <c r="J130" s="250"/>
      <c r="K130" s="250"/>
      <c r="L130" s="250"/>
      <c r="M130" s="250"/>
      <c r="N130" s="250"/>
      <c r="O130" s="250"/>
      <c r="P130" s="250"/>
      <c r="Q130" s="250"/>
      <c r="R130" s="250"/>
      <c r="S130" s="250"/>
      <c r="T130" s="250"/>
    </row>
    <row r="131" spans="2:20">
      <c r="B131" s="250"/>
      <c r="C131" s="250"/>
      <c r="D131" s="250"/>
      <c r="E131" s="250"/>
      <c r="F131" s="250"/>
      <c r="G131" s="250"/>
      <c r="H131" s="250"/>
      <c r="I131" s="250"/>
      <c r="J131" s="250"/>
      <c r="K131" s="250"/>
      <c r="L131" s="250"/>
      <c r="M131" s="250"/>
      <c r="N131" s="250"/>
      <c r="O131" s="250"/>
      <c r="P131" s="250"/>
      <c r="Q131" s="250"/>
      <c r="R131" s="250"/>
      <c r="S131" s="250"/>
      <c r="T131" s="250"/>
    </row>
    <row r="132" spans="2:20">
      <c r="B132" s="250"/>
      <c r="C132" s="250"/>
      <c r="D132" s="250"/>
      <c r="E132" s="250"/>
      <c r="F132" s="250"/>
      <c r="G132" s="250"/>
      <c r="H132" s="250"/>
      <c r="I132" s="250"/>
      <c r="J132" s="250"/>
      <c r="K132" s="250"/>
      <c r="L132" s="250"/>
      <c r="M132" s="250"/>
      <c r="N132" s="250"/>
      <c r="O132" s="250"/>
      <c r="P132" s="250"/>
      <c r="Q132" s="250"/>
      <c r="R132" s="250"/>
      <c r="S132" s="250"/>
      <c r="T132" s="250"/>
    </row>
    <row r="133" spans="2:20">
      <c r="B133" s="250"/>
      <c r="C133" s="250"/>
      <c r="D133" s="250"/>
      <c r="E133" s="250"/>
      <c r="F133" s="250"/>
      <c r="G133" s="250"/>
      <c r="H133" s="250"/>
      <c r="I133" s="250"/>
      <c r="J133" s="250"/>
      <c r="K133" s="250"/>
      <c r="L133" s="250"/>
      <c r="M133" s="250"/>
      <c r="N133" s="250"/>
      <c r="O133" s="250"/>
      <c r="P133" s="250"/>
      <c r="Q133" s="250"/>
      <c r="R133" s="250"/>
      <c r="S133" s="250"/>
      <c r="T133" s="250"/>
    </row>
    <row r="134" spans="2:20">
      <c r="B134" s="250"/>
      <c r="C134" s="250"/>
      <c r="D134" s="250"/>
      <c r="E134" s="250"/>
      <c r="F134" s="250"/>
      <c r="G134" s="250"/>
      <c r="H134" s="250"/>
      <c r="I134" s="250"/>
      <c r="J134" s="250"/>
      <c r="K134" s="250"/>
      <c r="L134" s="250"/>
      <c r="M134" s="250"/>
      <c r="N134" s="250"/>
      <c r="O134" s="250"/>
      <c r="P134" s="250"/>
      <c r="Q134" s="250"/>
      <c r="R134" s="250"/>
      <c r="S134" s="250"/>
      <c r="T134" s="250"/>
    </row>
    <row r="135" spans="2:20">
      <c r="B135" s="250"/>
      <c r="C135" s="250"/>
      <c r="D135" s="250"/>
      <c r="E135" s="250"/>
      <c r="F135" s="250"/>
      <c r="G135" s="250"/>
      <c r="H135" s="250"/>
      <c r="I135" s="250"/>
      <c r="J135" s="250"/>
      <c r="K135" s="250"/>
      <c r="L135" s="250"/>
      <c r="M135" s="250"/>
      <c r="N135" s="250"/>
      <c r="O135" s="250"/>
      <c r="P135" s="250"/>
      <c r="Q135" s="250"/>
      <c r="R135" s="250"/>
      <c r="S135" s="250"/>
      <c r="T135" s="250"/>
    </row>
    <row r="136" spans="2:20">
      <c r="B136" s="250"/>
      <c r="C136" s="250"/>
      <c r="D136" s="250"/>
      <c r="E136" s="250"/>
      <c r="F136" s="250"/>
      <c r="G136" s="250"/>
      <c r="H136" s="250"/>
      <c r="I136" s="250"/>
      <c r="J136" s="250"/>
      <c r="K136" s="250"/>
      <c r="L136" s="250"/>
      <c r="M136" s="250"/>
      <c r="N136" s="250"/>
      <c r="O136" s="250"/>
      <c r="P136" s="250"/>
      <c r="Q136" s="250"/>
      <c r="R136" s="250"/>
      <c r="S136" s="250"/>
      <c r="T136" s="250"/>
    </row>
    <row r="137" spans="2:20">
      <c r="B137" s="250"/>
      <c r="C137" s="250"/>
      <c r="D137" s="250"/>
      <c r="E137" s="250"/>
      <c r="F137" s="250"/>
      <c r="G137" s="250"/>
      <c r="H137" s="250"/>
      <c r="I137" s="250"/>
      <c r="J137" s="250"/>
      <c r="K137" s="250"/>
      <c r="L137" s="250"/>
      <c r="M137" s="250"/>
      <c r="N137" s="250"/>
      <c r="O137" s="250"/>
      <c r="P137" s="250"/>
      <c r="Q137" s="250"/>
      <c r="R137" s="250"/>
      <c r="S137" s="250"/>
      <c r="T137" s="250"/>
    </row>
    <row r="138" spans="2:20">
      <c r="B138" s="250"/>
      <c r="C138" s="250"/>
      <c r="D138" s="250"/>
      <c r="E138" s="250"/>
      <c r="F138" s="250"/>
      <c r="G138" s="250"/>
      <c r="H138" s="250"/>
      <c r="I138" s="250"/>
      <c r="J138" s="250"/>
      <c r="K138" s="250"/>
      <c r="L138" s="250"/>
      <c r="M138" s="250"/>
      <c r="N138" s="250"/>
      <c r="O138" s="250"/>
      <c r="P138" s="250"/>
      <c r="Q138" s="250"/>
      <c r="R138" s="250"/>
      <c r="S138" s="250"/>
      <c r="T138" s="250"/>
    </row>
    <row r="139" spans="2:20">
      <c r="B139" s="250"/>
      <c r="C139" s="250"/>
      <c r="D139" s="250"/>
      <c r="E139" s="250"/>
      <c r="F139" s="250"/>
      <c r="G139" s="250"/>
      <c r="H139" s="250"/>
      <c r="I139" s="250"/>
      <c r="J139" s="250"/>
      <c r="K139" s="250"/>
      <c r="L139" s="250"/>
      <c r="M139" s="250"/>
      <c r="N139" s="250"/>
      <c r="O139" s="250"/>
      <c r="P139" s="250"/>
      <c r="Q139" s="250"/>
      <c r="R139" s="250"/>
      <c r="S139" s="250"/>
      <c r="T139" s="250"/>
    </row>
    <row r="140" spans="2:20">
      <c r="B140" s="250"/>
      <c r="C140" s="250"/>
      <c r="D140" s="250"/>
      <c r="E140" s="250"/>
      <c r="F140" s="250"/>
      <c r="G140" s="250"/>
      <c r="H140" s="250"/>
      <c r="I140" s="250"/>
      <c r="J140" s="250"/>
      <c r="K140" s="250"/>
      <c r="L140" s="250"/>
      <c r="M140" s="250"/>
      <c r="N140" s="250"/>
      <c r="O140" s="250"/>
      <c r="P140" s="250"/>
      <c r="Q140" s="250"/>
      <c r="R140" s="250"/>
      <c r="S140" s="250"/>
      <c r="T140" s="250"/>
    </row>
    <row r="141" spans="2:20">
      <c r="B141" s="250"/>
      <c r="C141" s="250"/>
      <c r="D141" s="250"/>
      <c r="E141" s="250"/>
      <c r="F141" s="250"/>
      <c r="G141" s="250"/>
      <c r="H141" s="250"/>
      <c r="I141" s="250"/>
      <c r="J141" s="250"/>
      <c r="K141" s="250"/>
      <c r="L141" s="250"/>
      <c r="M141" s="250"/>
      <c r="N141" s="250"/>
      <c r="O141" s="250"/>
      <c r="P141" s="250"/>
      <c r="Q141" s="250"/>
      <c r="R141" s="250"/>
      <c r="S141" s="250"/>
      <c r="T141" s="250"/>
    </row>
    <row r="142" spans="2:20">
      <c r="B142" s="250"/>
      <c r="C142" s="250"/>
      <c r="D142" s="250"/>
      <c r="E142" s="250"/>
      <c r="F142" s="250"/>
      <c r="G142" s="250"/>
      <c r="H142" s="250"/>
      <c r="I142" s="250"/>
      <c r="J142" s="250"/>
      <c r="K142" s="250"/>
      <c r="L142" s="250"/>
      <c r="M142" s="250"/>
      <c r="N142" s="250"/>
      <c r="O142" s="250"/>
      <c r="P142" s="250"/>
      <c r="Q142" s="250"/>
      <c r="R142" s="250"/>
      <c r="S142" s="250"/>
      <c r="T142" s="250"/>
    </row>
    <row r="143" spans="2:20">
      <c r="B143" s="250"/>
      <c r="C143" s="250"/>
      <c r="D143" s="250"/>
      <c r="E143" s="250"/>
      <c r="F143" s="250"/>
      <c r="G143" s="250"/>
      <c r="H143" s="250"/>
      <c r="I143" s="250"/>
      <c r="J143" s="250"/>
      <c r="K143" s="250"/>
      <c r="L143" s="250"/>
      <c r="M143" s="250"/>
      <c r="N143" s="250"/>
      <c r="O143" s="250"/>
      <c r="P143" s="250"/>
      <c r="Q143" s="250"/>
      <c r="R143" s="250"/>
      <c r="S143" s="250"/>
      <c r="T143" s="250"/>
    </row>
    <row r="144" spans="2:20">
      <c r="B144" s="250"/>
      <c r="C144" s="250"/>
      <c r="D144" s="250"/>
      <c r="E144" s="250"/>
      <c r="F144" s="250"/>
      <c r="G144" s="250"/>
      <c r="H144" s="250"/>
      <c r="I144" s="250"/>
      <c r="J144" s="250"/>
      <c r="K144" s="250"/>
      <c r="L144" s="250"/>
      <c r="M144" s="250"/>
      <c r="N144" s="250"/>
      <c r="O144" s="250"/>
      <c r="P144" s="250"/>
      <c r="Q144" s="250"/>
      <c r="R144" s="250"/>
      <c r="S144" s="250"/>
      <c r="T144" s="250"/>
    </row>
    <row r="145" spans="2:20">
      <c r="B145" s="250"/>
      <c r="C145" s="250"/>
      <c r="D145" s="250"/>
      <c r="E145" s="250"/>
      <c r="F145" s="250"/>
      <c r="G145" s="250"/>
      <c r="H145" s="250"/>
      <c r="I145" s="250"/>
      <c r="J145" s="250"/>
      <c r="K145" s="250"/>
      <c r="L145" s="250"/>
      <c r="M145" s="250"/>
      <c r="N145" s="250"/>
      <c r="O145" s="250"/>
      <c r="P145" s="250"/>
      <c r="Q145" s="250"/>
      <c r="R145" s="250"/>
      <c r="S145" s="250"/>
      <c r="T145" s="250"/>
    </row>
    <row r="146" spans="2:20">
      <c r="B146" s="250"/>
      <c r="C146" s="250"/>
      <c r="D146" s="250"/>
      <c r="E146" s="250"/>
      <c r="F146" s="250"/>
      <c r="G146" s="250"/>
      <c r="H146" s="250"/>
      <c r="I146" s="250"/>
      <c r="J146" s="250"/>
      <c r="K146" s="250"/>
      <c r="L146" s="250"/>
      <c r="M146" s="250"/>
      <c r="N146" s="250"/>
      <c r="O146" s="250"/>
      <c r="P146" s="250"/>
      <c r="Q146" s="250"/>
      <c r="R146" s="250"/>
      <c r="S146" s="250"/>
      <c r="T146" s="250"/>
    </row>
    <row r="147" spans="2:20">
      <c r="B147" s="250"/>
      <c r="C147" s="250"/>
      <c r="D147" s="250"/>
      <c r="E147" s="250"/>
      <c r="F147" s="250"/>
      <c r="G147" s="250"/>
      <c r="H147" s="250"/>
      <c r="I147" s="250"/>
      <c r="J147" s="250"/>
      <c r="K147" s="250"/>
      <c r="L147" s="250"/>
      <c r="M147" s="250"/>
      <c r="N147" s="250"/>
      <c r="O147" s="250"/>
      <c r="P147" s="250"/>
      <c r="Q147" s="250"/>
      <c r="R147" s="250"/>
      <c r="S147" s="250"/>
      <c r="T147" s="250"/>
    </row>
    <row r="148" spans="2:20">
      <c r="B148" s="250"/>
      <c r="C148" s="250"/>
      <c r="D148" s="250"/>
      <c r="E148" s="250"/>
      <c r="F148" s="250"/>
      <c r="G148" s="250"/>
      <c r="H148" s="250"/>
      <c r="I148" s="250"/>
      <c r="J148" s="250"/>
      <c r="K148" s="250"/>
      <c r="L148" s="250"/>
      <c r="M148" s="250"/>
      <c r="N148" s="250"/>
      <c r="O148" s="250"/>
      <c r="P148" s="250"/>
      <c r="Q148" s="250"/>
      <c r="R148" s="250"/>
      <c r="S148" s="250"/>
      <c r="T148" s="250"/>
    </row>
    <row r="149" spans="2:20">
      <c r="B149" s="250"/>
      <c r="C149" s="250"/>
      <c r="D149" s="250"/>
      <c r="E149" s="250"/>
      <c r="F149" s="250"/>
      <c r="G149" s="250"/>
      <c r="H149" s="250"/>
      <c r="I149" s="250"/>
      <c r="J149" s="250"/>
      <c r="K149" s="250"/>
      <c r="L149" s="250"/>
      <c r="M149" s="250"/>
      <c r="N149" s="250"/>
      <c r="O149" s="250"/>
      <c r="P149" s="250"/>
      <c r="Q149" s="250"/>
      <c r="R149" s="250"/>
      <c r="S149" s="250"/>
      <c r="T149" s="250"/>
    </row>
    <row r="150" spans="2:20">
      <c r="B150" s="250"/>
      <c r="C150" s="250"/>
      <c r="D150" s="250"/>
      <c r="E150" s="250"/>
      <c r="F150" s="250"/>
      <c r="G150" s="250"/>
      <c r="H150" s="250"/>
      <c r="I150" s="250"/>
      <c r="J150" s="250"/>
      <c r="K150" s="250"/>
      <c r="L150" s="250"/>
      <c r="M150" s="250"/>
      <c r="N150" s="250"/>
      <c r="O150" s="250"/>
      <c r="P150" s="250"/>
      <c r="Q150" s="250"/>
      <c r="R150" s="250"/>
      <c r="S150" s="250"/>
      <c r="T150" s="250"/>
    </row>
    <row r="151" spans="2:20">
      <c r="B151" s="250"/>
      <c r="C151" s="250"/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  <c r="N151" s="250"/>
      <c r="O151" s="250"/>
      <c r="P151" s="250"/>
      <c r="Q151" s="250"/>
      <c r="R151" s="250"/>
      <c r="S151" s="250"/>
      <c r="T151" s="250"/>
    </row>
    <row r="152" spans="2:20">
      <c r="B152" s="250"/>
      <c r="C152" s="250"/>
      <c r="D152" s="250"/>
      <c r="E152" s="250"/>
      <c r="F152" s="250"/>
      <c r="G152" s="250"/>
      <c r="H152" s="250"/>
      <c r="I152" s="250"/>
      <c r="J152" s="250"/>
      <c r="K152" s="250"/>
      <c r="L152" s="250"/>
      <c r="M152" s="250"/>
      <c r="N152" s="250"/>
      <c r="O152" s="250"/>
      <c r="P152" s="250"/>
      <c r="Q152" s="250"/>
      <c r="R152" s="250"/>
      <c r="S152" s="250"/>
      <c r="T152" s="250"/>
    </row>
    <row r="153" spans="2:20">
      <c r="B153" s="250"/>
      <c r="C153" s="250"/>
      <c r="D153" s="250"/>
      <c r="E153" s="250"/>
      <c r="F153" s="250"/>
      <c r="G153" s="250"/>
      <c r="H153" s="250"/>
      <c r="I153" s="250"/>
      <c r="J153" s="250"/>
      <c r="K153" s="250"/>
      <c r="L153" s="250"/>
      <c r="M153" s="250"/>
      <c r="N153" s="250"/>
      <c r="O153" s="250"/>
      <c r="P153" s="250"/>
      <c r="Q153" s="250"/>
      <c r="R153" s="250"/>
      <c r="S153" s="250"/>
      <c r="T153" s="250"/>
    </row>
    <row r="154" spans="2:20">
      <c r="B154" s="250"/>
      <c r="C154" s="250"/>
      <c r="D154" s="250"/>
      <c r="E154" s="250"/>
      <c r="F154" s="250"/>
      <c r="G154" s="250"/>
      <c r="H154" s="250"/>
      <c r="I154" s="250"/>
      <c r="J154" s="250"/>
      <c r="K154" s="250"/>
      <c r="L154" s="250"/>
      <c r="M154" s="250"/>
      <c r="N154" s="250"/>
      <c r="O154" s="250"/>
      <c r="P154" s="250"/>
      <c r="Q154" s="250"/>
      <c r="R154" s="250"/>
      <c r="S154" s="250"/>
      <c r="T154" s="250"/>
    </row>
    <row r="155" spans="2:20">
      <c r="B155" s="250"/>
      <c r="C155" s="250"/>
      <c r="D155" s="250"/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250"/>
      <c r="P155" s="250"/>
      <c r="Q155" s="250"/>
      <c r="R155" s="250"/>
      <c r="S155" s="250"/>
      <c r="T155" s="250"/>
    </row>
    <row r="156" spans="2:20">
      <c r="B156" s="250"/>
      <c r="C156" s="250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  <c r="O156" s="250"/>
      <c r="P156" s="250"/>
      <c r="Q156" s="250"/>
      <c r="R156" s="250"/>
      <c r="S156" s="250"/>
      <c r="T156" s="250"/>
    </row>
    <row r="157" spans="2:20">
      <c r="B157" s="250"/>
      <c r="C157" s="250"/>
      <c r="D157" s="250"/>
      <c r="E157" s="250"/>
      <c r="F157" s="250"/>
      <c r="G157" s="250"/>
      <c r="H157" s="250"/>
      <c r="I157" s="250"/>
      <c r="J157" s="250"/>
      <c r="K157" s="250"/>
      <c r="L157" s="250"/>
      <c r="M157" s="250"/>
      <c r="N157" s="250"/>
      <c r="O157" s="250"/>
      <c r="P157" s="250"/>
      <c r="Q157" s="250"/>
      <c r="R157" s="250"/>
      <c r="S157" s="250"/>
      <c r="T157" s="250"/>
    </row>
    <row r="158" spans="2:20">
      <c r="B158" s="250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  <c r="N158" s="250"/>
      <c r="O158" s="250"/>
      <c r="P158" s="250"/>
      <c r="Q158" s="250"/>
      <c r="R158" s="250"/>
      <c r="S158" s="250"/>
      <c r="T158" s="250"/>
    </row>
    <row r="159" spans="2:20">
      <c r="B159" s="250"/>
      <c r="C159" s="250"/>
      <c r="D159" s="250"/>
      <c r="E159" s="250"/>
      <c r="F159" s="250"/>
      <c r="G159" s="250"/>
      <c r="H159" s="250"/>
      <c r="I159" s="250"/>
      <c r="J159" s="250"/>
      <c r="K159" s="250"/>
      <c r="L159" s="250"/>
      <c r="M159" s="250"/>
      <c r="N159" s="250"/>
      <c r="O159" s="250"/>
      <c r="P159" s="250"/>
      <c r="Q159" s="250"/>
      <c r="R159" s="250"/>
      <c r="S159" s="250"/>
      <c r="T159" s="250"/>
    </row>
    <row r="160" spans="2:20">
      <c r="B160" s="250"/>
      <c r="C160" s="25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0"/>
      <c r="N160" s="250"/>
      <c r="O160" s="250"/>
      <c r="P160" s="250"/>
      <c r="Q160" s="250"/>
      <c r="R160" s="250"/>
      <c r="S160" s="250"/>
      <c r="T160" s="250"/>
    </row>
    <row r="161" spans="2:20">
      <c r="B161" s="250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250"/>
      <c r="P161" s="250"/>
      <c r="Q161" s="250"/>
      <c r="R161" s="250"/>
      <c r="S161" s="250"/>
      <c r="T161" s="250"/>
    </row>
    <row r="162" spans="2:20">
      <c r="B162" s="250"/>
      <c r="C162" s="250"/>
      <c r="D162" s="250"/>
      <c r="E162" s="250"/>
      <c r="F162" s="250"/>
      <c r="G162" s="250"/>
      <c r="H162" s="250"/>
      <c r="I162" s="250"/>
      <c r="J162" s="250"/>
      <c r="K162" s="250"/>
      <c r="L162" s="250"/>
      <c r="M162" s="250"/>
      <c r="N162" s="250"/>
      <c r="O162" s="250"/>
      <c r="P162" s="250"/>
      <c r="Q162" s="250"/>
      <c r="R162" s="250"/>
      <c r="S162" s="250"/>
      <c r="T162" s="250"/>
    </row>
    <row r="163" spans="2:20">
      <c r="B163" s="250"/>
      <c r="C163" s="250"/>
      <c r="D163" s="250"/>
      <c r="E163" s="250"/>
      <c r="F163" s="250"/>
      <c r="G163" s="250"/>
      <c r="H163" s="250"/>
      <c r="I163" s="250"/>
      <c r="J163" s="250"/>
      <c r="K163" s="250"/>
      <c r="L163" s="250"/>
      <c r="M163" s="250"/>
      <c r="N163" s="250"/>
      <c r="O163" s="250"/>
      <c r="P163" s="250"/>
      <c r="Q163" s="250"/>
      <c r="R163" s="250"/>
      <c r="S163" s="250"/>
      <c r="T163" s="250"/>
    </row>
    <row r="164" spans="2:20">
      <c r="B164" s="250"/>
      <c r="C164" s="250"/>
      <c r="D164" s="250"/>
      <c r="E164" s="250"/>
      <c r="F164" s="250"/>
      <c r="G164" s="250"/>
      <c r="H164" s="250"/>
      <c r="I164" s="250"/>
      <c r="J164" s="250"/>
      <c r="K164" s="250"/>
      <c r="L164" s="250"/>
      <c r="M164" s="250"/>
      <c r="N164" s="250"/>
      <c r="O164" s="250"/>
      <c r="P164" s="250"/>
      <c r="Q164" s="250"/>
      <c r="R164" s="250"/>
      <c r="S164" s="250"/>
      <c r="T164" s="250"/>
    </row>
    <row r="165" spans="2:20">
      <c r="B165" s="250"/>
      <c r="C165" s="250"/>
      <c r="D165" s="250"/>
      <c r="E165" s="250"/>
      <c r="F165" s="250"/>
      <c r="G165" s="250"/>
      <c r="H165" s="250"/>
      <c r="I165" s="250"/>
      <c r="J165" s="250"/>
      <c r="K165" s="250"/>
      <c r="L165" s="250"/>
      <c r="M165" s="250"/>
      <c r="N165" s="250"/>
      <c r="O165" s="250"/>
      <c r="P165" s="250"/>
      <c r="Q165" s="250"/>
      <c r="R165" s="250"/>
      <c r="S165" s="250"/>
      <c r="T165" s="250"/>
    </row>
    <row r="166" spans="2:20">
      <c r="B166" s="250"/>
      <c r="C166" s="250"/>
      <c r="D166" s="250"/>
      <c r="E166" s="250"/>
      <c r="F166" s="250"/>
      <c r="G166" s="250"/>
      <c r="H166" s="250"/>
      <c r="I166" s="250"/>
      <c r="J166" s="250"/>
      <c r="K166" s="250"/>
      <c r="L166" s="250"/>
      <c r="M166" s="250"/>
      <c r="N166" s="250"/>
      <c r="O166" s="250"/>
      <c r="P166" s="250"/>
      <c r="Q166" s="250"/>
      <c r="R166" s="250"/>
      <c r="S166" s="250"/>
      <c r="T166" s="250"/>
    </row>
    <row r="167" spans="2:20">
      <c r="B167" s="250"/>
      <c r="C167" s="250"/>
      <c r="D167" s="250"/>
      <c r="E167" s="250"/>
      <c r="F167" s="250"/>
      <c r="G167" s="250"/>
      <c r="H167" s="250"/>
      <c r="I167" s="250"/>
      <c r="J167" s="250"/>
      <c r="K167" s="250"/>
      <c r="L167" s="250"/>
      <c r="M167" s="250"/>
      <c r="N167" s="250"/>
      <c r="O167" s="250"/>
      <c r="P167" s="250"/>
      <c r="Q167" s="250"/>
      <c r="R167" s="250"/>
      <c r="S167" s="250"/>
      <c r="T167" s="250"/>
    </row>
    <row r="168" spans="2:20">
      <c r="B168" s="250"/>
      <c r="C168" s="250"/>
      <c r="D168" s="250"/>
      <c r="E168" s="250"/>
      <c r="F168" s="250"/>
      <c r="G168" s="250"/>
      <c r="H168" s="250"/>
      <c r="I168" s="250"/>
      <c r="J168" s="250"/>
      <c r="K168" s="250"/>
      <c r="L168" s="250"/>
      <c r="M168" s="250"/>
      <c r="N168" s="250"/>
      <c r="O168" s="250"/>
      <c r="P168" s="250"/>
      <c r="Q168" s="250"/>
      <c r="R168" s="250"/>
      <c r="S168" s="250"/>
      <c r="T168" s="250"/>
    </row>
    <row r="169" spans="2:20">
      <c r="B169" s="250"/>
      <c r="C169" s="250"/>
      <c r="D169" s="250"/>
      <c r="E169" s="250"/>
      <c r="F169" s="250"/>
      <c r="G169" s="250"/>
      <c r="H169" s="250"/>
      <c r="I169" s="250"/>
      <c r="J169" s="250"/>
      <c r="K169" s="250"/>
      <c r="L169" s="250"/>
      <c r="M169" s="250"/>
      <c r="N169" s="250"/>
      <c r="O169" s="250"/>
      <c r="P169" s="250"/>
      <c r="Q169" s="250"/>
      <c r="R169" s="250"/>
      <c r="S169" s="250"/>
      <c r="T169" s="250"/>
    </row>
    <row r="170" spans="2:20">
      <c r="B170" s="250"/>
      <c r="C170" s="250"/>
      <c r="D170" s="250"/>
      <c r="E170" s="250"/>
      <c r="F170" s="250"/>
      <c r="G170" s="250"/>
      <c r="H170" s="250"/>
      <c r="I170" s="250"/>
      <c r="J170" s="250"/>
      <c r="K170" s="250"/>
      <c r="L170" s="250"/>
      <c r="M170" s="250"/>
      <c r="N170" s="250"/>
      <c r="O170" s="250"/>
      <c r="P170" s="250"/>
      <c r="Q170" s="250"/>
      <c r="R170" s="250"/>
      <c r="S170" s="250"/>
      <c r="T170" s="250"/>
    </row>
    <row r="171" spans="2:20">
      <c r="B171" s="250"/>
      <c r="C171" s="250"/>
      <c r="D171" s="250"/>
      <c r="E171" s="250"/>
      <c r="F171" s="250"/>
      <c r="G171" s="250"/>
      <c r="H171" s="250"/>
      <c r="I171" s="250"/>
      <c r="J171" s="250"/>
      <c r="K171" s="250"/>
      <c r="L171" s="250"/>
      <c r="M171" s="250"/>
      <c r="N171" s="250"/>
      <c r="O171" s="250"/>
      <c r="P171" s="250"/>
      <c r="Q171" s="250"/>
      <c r="R171" s="250"/>
      <c r="S171" s="250"/>
      <c r="T171" s="250"/>
    </row>
    <row r="172" spans="2:20">
      <c r="B172" s="250"/>
      <c r="C172" s="250"/>
      <c r="D172" s="250"/>
      <c r="E172" s="250"/>
      <c r="F172" s="250"/>
      <c r="G172" s="250"/>
      <c r="H172" s="250"/>
      <c r="I172" s="250"/>
      <c r="J172" s="250"/>
      <c r="K172" s="250"/>
      <c r="L172" s="250"/>
      <c r="M172" s="250"/>
      <c r="N172" s="250"/>
      <c r="O172" s="250"/>
      <c r="P172" s="250"/>
      <c r="Q172" s="250"/>
      <c r="R172" s="250"/>
      <c r="S172" s="250"/>
      <c r="T172" s="250"/>
    </row>
    <row r="173" spans="2:20">
      <c r="B173" s="250"/>
      <c r="C173" s="250"/>
      <c r="D173" s="250"/>
      <c r="E173" s="250"/>
      <c r="F173" s="250"/>
      <c r="G173" s="250"/>
      <c r="H173" s="250"/>
      <c r="I173" s="250"/>
      <c r="J173" s="250"/>
      <c r="K173" s="250"/>
      <c r="L173" s="250"/>
      <c r="M173" s="250"/>
      <c r="N173" s="250"/>
      <c r="O173" s="250"/>
      <c r="P173" s="250"/>
      <c r="Q173" s="250"/>
      <c r="R173" s="250"/>
      <c r="S173" s="250"/>
      <c r="T173" s="250"/>
    </row>
    <row r="174" spans="2:20">
      <c r="B174" s="250"/>
      <c r="C174" s="250"/>
      <c r="D174" s="250"/>
      <c r="E174" s="250"/>
      <c r="F174" s="250"/>
      <c r="G174" s="250"/>
      <c r="H174" s="250"/>
      <c r="I174" s="250"/>
      <c r="J174" s="250"/>
      <c r="K174" s="250"/>
      <c r="L174" s="250"/>
      <c r="M174" s="250"/>
      <c r="N174" s="250"/>
      <c r="O174" s="250"/>
      <c r="P174" s="250"/>
      <c r="Q174" s="250"/>
      <c r="R174" s="250"/>
      <c r="S174" s="250"/>
      <c r="T174" s="250"/>
    </row>
    <row r="175" spans="2:20">
      <c r="B175" s="250"/>
      <c r="C175" s="250"/>
      <c r="D175" s="250"/>
      <c r="E175" s="250"/>
      <c r="F175" s="250"/>
      <c r="G175" s="250"/>
      <c r="H175" s="250"/>
      <c r="I175" s="250"/>
      <c r="J175" s="250"/>
      <c r="K175" s="250"/>
      <c r="L175" s="250"/>
      <c r="M175" s="250"/>
      <c r="N175" s="250"/>
      <c r="O175" s="250"/>
      <c r="P175" s="250"/>
      <c r="Q175" s="250"/>
      <c r="R175" s="250"/>
      <c r="S175" s="250"/>
      <c r="T175" s="250"/>
    </row>
    <row r="176" spans="2:20">
      <c r="B176" s="250"/>
      <c r="C176" s="250"/>
      <c r="D176" s="250"/>
      <c r="E176" s="250"/>
      <c r="F176" s="250"/>
      <c r="G176" s="250"/>
      <c r="H176" s="250"/>
      <c r="I176" s="250"/>
      <c r="J176" s="250"/>
      <c r="K176" s="250"/>
      <c r="L176" s="250"/>
      <c r="M176" s="250"/>
      <c r="N176" s="250"/>
      <c r="O176" s="250"/>
      <c r="P176" s="250"/>
      <c r="Q176" s="250"/>
      <c r="R176" s="250"/>
      <c r="S176" s="250"/>
      <c r="T176" s="250"/>
    </row>
    <row r="177" spans="2:20">
      <c r="B177" s="250"/>
      <c r="C177" s="250"/>
      <c r="D177" s="250"/>
      <c r="E177" s="250"/>
      <c r="F177" s="250"/>
      <c r="G177" s="250"/>
      <c r="H177" s="250"/>
      <c r="I177" s="250"/>
      <c r="J177" s="250"/>
      <c r="K177" s="250"/>
      <c r="L177" s="250"/>
      <c r="M177" s="250"/>
      <c r="N177" s="250"/>
      <c r="O177" s="250"/>
      <c r="P177" s="250"/>
      <c r="Q177" s="250"/>
      <c r="R177" s="250"/>
      <c r="S177" s="250"/>
      <c r="T177" s="250"/>
    </row>
    <row r="178" spans="2:20">
      <c r="B178" s="250"/>
      <c r="C178" s="250"/>
      <c r="D178" s="250"/>
      <c r="E178" s="250"/>
      <c r="F178" s="250"/>
      <c r="G178" s="250"/>
      <c r="H178" s="250"/>
      <c r="I178" s="250"/>
      <c r="J178" s="250"/>
      <c r="K178" s="250"/>
      <c r="L178" s="250"/>
      <c r="M178" s="250"/>
      <c r="N178" s="250"/>
      <c r="O178" s="250"/>
      <c r="P178" s="250"/>
      <c r="Q178" s="250"/>
      <c r="R178" s="250"/>
      <c r="S178" s="250"/>
      <c r="T178" s="250"/>
    </row>
    <row r="179" spans="2:20">
      <c r="B179" s="250"/>
      <c r="C179" s="250"/>
      <c r="D179" s="250"/>
      <c r="E179" s="250"/>
      <c r="F179" s="250"/>
      <c r="G179" s="250"/>
      <c r="H179" s="250"/>
      <c r="I179" s="250"/>
      <c r="J179" s="250"/>
      <c r="K179" s="250"/>
      <c r="L179" s="250"/>
      <c r="M179" s="250"/>
      <c r="N179" s="250"/>
      <c r="O179" s="250"/>
      <c r="P179" s="250"/>
      <c r="Q179" s="250"/>
      <c r="R179" s="250"/>
      <c r="S179" s="250"/>
      <c r="T179" s="250"/>
    </row>
    <row r="180" spans="2:20">
      <c r="B180" s="250"/>
      <c r="C180" s="250"/>
      <c r="D180" s="250"/>
      <c r="E180" s="250"/>
      <c r="F180" s="250"/>
      <c r="G180" s="250"/>
      <c r="H180" s="250"/>
      <c r="I180" s="250"/>
      <c r="J180" s="250"/>
      <c r="K180" s="250"/>
      <c r="L180" s="250"/>
      <c r="M180" s="250"/>
      <c r="N180" s="250"/>
      <c r="O180" s="250"/>
      <c r="P180" s="250"/>
      <c r="Q180" s="250"/>
      <c r="R180" s="250"/>
      <c r="S180" s="250"/>
      <c r="T180" s="250"/>
    </row>
    <row r="181" spans="2:20">
      <c r="B181" s="250"/>
      <c r="C181" s="250"/>
      <c r="D181" s="250"/>
      <c r="E181" s="250"/>
      <c r="F181" s="250"/>
      <c r="G181" s="250"/>
      <c r="H181" s="250"/>
      <c r="I181" s="250"/>
      <c r="J181" s="250"/>
      <c r="K181" s="250"/>
      <c r="L181" s="250"/>
      <c r="M181" s="250"/>
      <c r="N181" s="250"/>
      <c r="O181" s="250"/>
      <c r="P181" s="250"/>
      <c r="Q181" s="250"/>
      <c r="R181" s="250"/>
      <c r="S181" s="250"/>
      <c r="T181" s="250"/>
    </row>
    <row r="182" spans="2:20">
      <c r="B182" s="250"/>
      <c r="C182" s="250"/>
      <c r="D182" s="250"/>
      <c r="E182" s="250"/>
      <c r="F182" s="250"/>
      <c r="G182" s="250"/>
      <c r="H182" s="250"/>
      <c r="I182" s="250"/>
      <c r="J182" s="250"/>
      <c r="K182" s="250"/>
      <c r="L182" s="250"/>
      <c r="M182" s="250"/>
      <c r="N182" s="250"/>
      <c r="O182" s="250"/>
      <c r="P182" s="250"/>
      <c r="Q182" s="250"/>
      <c r="R182" s="250"/>
      <c r="S182" s="250"/>
      <c r="T182" s="250"/>
    </row>
    <row r="183" spans="2:20">
      <c r="B183" s="250"/>
      <c r="C183" s="250"/>
      <c r="D183" s="250"/>
      <c r="E183" s="250"/>
      <c r="F183" s="250"/>
      <c r="G183" s="250"/>
      <c r="H183" s="250"/>
      <c r="I183" s="250"/>
      <c r="J183" s="250"/>
      <c r="K183" s="250"/>
      <c r="L183" s="250"/>
      <c r="M183" s="250"/>
      <c r="N183" s="250"/>
      <c r="O183" s="250"/>
      <c r="P183" s="250"/>
      <c r="Q183" s="250"/>
      <c r="R183" s="250"/>
      <c r="S183" s="250"/>
      <c r="T183" s="250"/>
    </row>
    <row r="184" spans="2:20">
      <c r="B184" s="250"/>
      <c r="C184" s="250"/>
      <c r="D184" s="250"/>
      <c r="E184" s="250"/>
      <c r="F184" s="250"/>
      <c r="G184" s="250"/>
      <c r="H184" s="250"/>
      <c r="I184" s="250"/>
      <c r="J184" s="250"/>
      <c r="K184" s="250"/>
      <c r="L184" s="250"/>
      <c r="M184" s="250"/>
      <c r="N184" s="250"/>
      <c r="O184" s="250"/>
      <c r="P184" s="250"/>
      <c r="Q184" s="250"/>
      <c r="R184" s="250"/>
      <c r="S184" s="250"/>
      <c r="T184" s="250"/>
    </row>
    <row r="185" spans="2:20">
      <c r="B185" s="250"/>
      <c r="C185" s="250"/>
      <c r="D185" s="250"/>
      <c r="E185" s="250"/>
      <c r="F185" s="250"/>
      <c r="G185" s="250"/>
      <c r="H185" s="250"/>
      <c r="I185" s="250"/>
      <c r="J185" s="250"/>
      <c r="K185" s="250"/>
      <c r="L185" s="250"/>
      <c r="M185" s="250"/>
      <c r="N185" s="250"/>
      <c r="O185" s="250"/>
      <c r="P185" s="250"/>
      <c r="Q185" s="250"/>
      <c r="R185" s="250"/>
      <c r="S185" s="250"/>
      <c r="T185" s="250"/>
    </row>
    <row r="186" spans="2:20">
      <c r="B186" s="250"/>
      <c r="C186" s="250"/>
      <c r="D186" s="250"/>
      <c r="E186" s="250"/>
      <c r="F186" s="250"/>
      <c r="G186" s="250"/>
      <c r="H186" s="250"/>
      <c r="I186" s="250"/>
      <c r="J186" s="250"/>
      <c r="K186" s="250"/>
      <c r="L186" s="250"/>
      <c r="M186" s="250"/>
      <c r="N186" s="250"/>
      <c r="O186" s="250"/>
      <c r="P186" s="250"/>
      <c r="Q186" s="250"/>
      <c r="R186" s="250"/>
      <c r="S186" s="250"/>
      <c r="T186" s="250"/>
    </row>
    <row r="187" spans="2:20">
      <c r="B187" s="250"/>
      <c r="C187" s="250"/>
      <c r="D187" s="250"/>
      <c r="E187" s="250"/>
      <c r="F187" s="250"/>
      <c r="G187" s="250"/>
      <c r="H187" s="250"/>
      <c r="I187" s="250"/>
      <c r="J187" s="250"/>
      <c r="K187" s="250"/>
      <c r="L187" s="250"/>
      <c r="M187" s="250"/>
      <c r="N187" s="250"/>
      <c r="O187" s="250"/>
      <c r="P187" s="250"/>
      <c r="Q187" s="250"/>
      <c r="R187" s="250"/>
      <c r="S187" s="250"/>
      <c r="T187" s="250"/>
    </row>
    <row r="188" spans="2:20">
      <c r="B188" s="250"/>
      <c r="C188" s="250"/>
      <c r="D188" s="250"/>
      <c r="E188" s="250"/>
      <c r="F188" s="250"/>
      <c r="G188" s="250"/>
      <c r="H188" s="250"/>
      <c r="I188" s="250"/>
      <c r="J188" s="250"/>
      <c r="K188" s="250"/>
      <c r="L188" s="250"/>
      <c r="M188" s="250"/>
      <c r="N188" s="250"/>
      <c r="O188" s="250"/>
      <c r="P188" s="250"/>
      <c r="Q188" s="250"/>
      <c r="R188" s="250"/>
      <c r="S188" s="250"/>
      <c r="T188" s="250"/>
    </row>
    <row r="189" spans="2:20">
      <c r="B189" s="250"/>
      <c r="C189" s="250"/>
      <c r="D189" s="250"/>
      <c r="E189" s="250"/>
      <c r="F189" s="250"/>
      <c r="G189" s="250"/>
      <c r="H189" s="250"/>
      <c r="I189" s="250"/>
      <c r="J189" s="250"/>
      <c r="K189" s="250"/>
      <c r="L189" s="250"/>
      <c r="M189" s="250"/>
      <c r="N189" s="250"/>
      <c r="O189" s="250"/>
      <c r="P189" s="250"/>
      <c r="Q189" s="250"/>
      <c r="R189" s="250"/>
      <c r="S189" s="250"/>
      <c r="T189" s="250"/>
    </row>
    <row r="190" spans="2:20">
      <c r="B190" s="250"/>
      <c r="C190" s="250"/>
      <c r="D190" s="250"/>
      <c r="E190" s="250"/>
      <c r="F190" s="250"/>
      <c r="G190" s="250"/>
      <c r="H190" s="250"/>
      <c r="I190" s="250"/>
      <c r="J190" s="250"/>
      <c r="K190" s="250"/>
      <c r="L190" s="250"/>
      <c r="M190" s="250"/>
      <c r="N190" s="250"/>
      <c r="O190" s="250"/>
      <c r="P190" s="250"/>
      <c r="Q190" s="250"/>
      <c r="R190" s="250"/>
      <c r="S190" s="250"/>
      <c r="T190" s="250"/>
    </row>
    <row r="191" spans="2:20">
      <c r="B191" s="250"/>
      <c r="C191" s="250"/>
      <c r="D191" s="250"/>
      <c r="E191" s="250"/>
      <c r="F191" s="250"/>
      <c r="G191" s="250"/>
      <c r="H191" s="250"/>
      <c r="I191" s="250"/>
      <c r="J191" s="250"/>
      <c r="K191" s="250"/>
      <c r="L191" s="250"/>
      <c r="M191" s="250"/>
      <c r="N191" s="250"/>
      <c r="O191" s="250"/>
      <c r="P191" s="250"/>
      <c r="Q191" s="250"/>
      <c r="R191" s="250"/>
      <c r="S191" s="250"/>
      <c r="T191" s="250"/>
    </row>
    <row r="192" spans="2:20">
      <c r="B192" s="250"/>
      <c r="C192" s="250"/>
      <c r="D192" s="250"/>
      <c r="E192" s="250"/>
      <c r="F192" s="250"/>
      <c r="G192" s="250"/>
      <c r="H192" s="250"/>
      <c r="I192" s="250"/>
      <c r="J192" s="250"/>
      <c r="K192" s="250"/>
      <c r="L192" s="250"/>
      <c r="M192" s="250"/>
      <c r="N192" s="250"/>
      <c r="O192" s="250"/>
      <c r="P192" s="250"/>
      <c r="Q192" s="250"/>
      <c r="R192" s="250"/>
      <c r="S192" s="250"/>
      <c r="T192" s="250"/>
    </row>
    <row r="193" spans="2:20">
      <c r="B193" s="250"/>
      <c r="C193" s="250"/>
      <c r="D193" s="250"/>
      <c r="E193" s="250"/>
      <c r="F193" s="250"/>
      <c r="G193" s="250"/>
      <c r="H193" s="250"/>
      <c r="I193" s="250"/>
      <c r="J193" s="250"/>
      <c r="K193" s="250"/>
      <c r="L193" s="250"/>
      <c r="M193" s="250"/>
      <c r="N193" s="250"/>
      <c r="O193" s="250"/>
      <c r="P193" s="250"/>
      <c r="Q193" s="250"/>
      <c r="R193" s="250"/>
      <c r="S193" s="250"/>
      <c r="T193" s="250"/>
    </row>
    <row r="194" spans="2:20">
      <c r="B194" s="250"/>
      <c r="C194" s="250"/>
      <c r="D194" s="250"/>
      <c r="E194" s="250"/>
      <c r="F194" s="250"/>
      <c r="G194" s="250"/>
      <c r="H194" s="250"/>
      <c r="I194" s="250"/>
      <c r="J194" s="250"/>
      <c r="K194" s="250"/>
      <c r="L194" s="250"/>
      <c r="M194" s="250"/>
      <c r="N194" s="250"/>
      <c r="O194" s="250"/>
      <c r="P194" s="250"/>
      <c r="Q194" s="250"/>
      <c r="R194" s="250"/>
      <c r="S194" s="250"/>
      <c r="T194" s="250"/>
    </row>
    <row r="195" spans="2:20">
      <c r="B195" s="250"/>
      <c r="C195" s="250"/>
      <c r="D195" s="250"/>
      <c r="E195" s="250"/>
      <c r="F195" s="250"/>
      <c r="G195" s="250"/>
      <c r="H195" s="250"/>
      <c r="I195" s="250"/>
      <c r="J195" s="250"/>
      <c r="K195" s="250"/>
      <c r="L195" s="250"/>
      <c r="M195" s="250"/>
      <c r="N195" s="250"/>
      <c r="O195" s="250"/>
      <c r="P195" s="250"/>
      <c r="Q195" s="250"/>
      <c r="R195" s="250"/>
      <c r="S195" s="250"/>
      <c r="T195" s="250"/>
    </row>
    <row r="196" spans="2:20">
      <c r="B196" s="250"/>
      <c r="C196" s="250"/>
      <c r="D196" s="250"/>
      <c r="E196" s="250"/>
      <c r="F196" s="250"/>
      <c r="G196" s="250"/>
      <c r="H196" s="250"/>
      <c r="I196" s="250"/>
      <c r="J196" s="250"/>
      <c r="K196" s="250"/>
      <c r="L196" s="250"/>
      <c r="M196" s="250"/>
      <c r="N196" s="250"/>
      <c r="O196" s="250"/>
      <c r="P196" s="250"/>
      <c r="Q196" s="250"/>
      <c r="R196" s="250"/>
      <c r="S196" s="250"/>
      <c r="T196" s="250"/>
    </row>
    <row r="197" spans="2:20">
      <c r="B197" s="250"/>
      <c r="C197" s="250"/>
      <c r="D197" s="250"/>
      <c r="E197" s="250"/>
      <c r="F197" s="250"/>
      <c r="G197" s="250"/>
      <c r="H197" s="250"/>
      <c r="I197" s="250"/>
      <c r="J197" s="250"/>
      <c r="K197" s="250"/>
      <c r="L197" s="250"/>
      <c r="M197" s="250"/>
      <c r="N197" s="250"/>
      <c r="O197" s="250"/>
      <c r="P197" s="250"/>
      <c r="Q197" s="250"/>
      <c r="R197" s="250"/>
      <c r="S197" s="250"/>
      <c r="T197" s="250"/>
    </row>
    <row r="198" spans="2:20">
      <c r="B198" s="250"/>
      <c r="C198" s="250"/>
      <c r="D198" s="250"/>
      <c r="E198" s="250"/>
      <c r="F198" s="250"/>
      <c r="G198" s="250"/>
      <c r="H198" s="250"/>
      <c r="I198" s="250"/>
      <c r="J198" s="250"/>
      <c r="K198" s="250"/>
      <c r="L198" s="250"/>
      <c r="M198" s="250"/>
      <c r="N198" s="250"/>
      <c r="O198" s="250"/>
      <c r="P198" s="250"/>
      <c r="Q198" s="250"/>
      <c r="R198" s="250"/>
      <c r="S198" s="250"/>
      <c r="T198" s="250"/>
    </row>
    <row r="199" spans="2:20">
      <c r="B199" s="250"/>
      <c r="C199" s="250"/>
      <c r="D199" s="250"/>
      <c r="E199" s="250"/>
      <c r="F199" s="250"/>
      <c r="G199" s="250"/>
      <c r="H199" s="250"/>
      <c r="I199" s="250"/>
      <c r="J199" s="250"/>
      <c r="K199" s="250"/>
      <c r="L199" s="250"/>
      <c r="M199" s="250"/>
      <c r="N199" s="250"/>
      <c r="O199" s="250"/>
      <c r="P199" s="250"/>
      <c r="Q199" s="250"/>
      <c r="R199" s="250"/>
      <c r="S199" s="250"/>
      <c r="T199" s="250"/>
    </row>
    <row r="200" spans="2:20">
      <c r="B200" s="250"/>
      <c r="C200" s="250"/>
      <c r="D200" s="250"/>
      <c r="E200" s="250"/>
      <c r="F200" s="250"/>
      <c r="G200" s="250"/>
      <c r="H200" s="250"/>
      <c r="I200" s="250"/>
      <c r="J200" s="250"/>
      <c r="K200" s="250"/>
      <c r="L200" s="250"/>
      <c r="M200" s="250"/>
      <c r="N200" s="250"/>
      <c r="O200" s="250"/>
      <c r="P200" s="250"/>
      <c r="Q200" s="250"/>
      <c r="R200" s="250"/>
      <c r="S200" s="250"/>
      <c r="T200" s="250"/>
    </row>
    <row r="201" spans="2:20">
      <c r="B201" s="250"/>
      <c r="C201" s="250"/>
      <c r="D201" s="250"/>
      <c r="E201" s="250"/>
      <c r="F201" s="250"/>
      <c r="G201" s="250"/>
      <c r="H201" s="250"/>
      <c r="I201" s="250"/>
      <c r="J201" s="250"/>
      <c r="K201" s="250"/>
      <c r="L201" s="250"/>
      <c r="M201" s="250"/>
      <c r="N201" s="250"/>
      <c r="O201" s="250"/>
      <c r="P201" s="250"/>
      <c r="Q201" s="250"/>
      <c r="R201" s="250"/>
      <c r="S201" s="250"/>
      <c r="T201" s="250"/>
    </row>
    <row r="202" spans="2:20">
      <c r="B202" s="250"/>
      <c r="C202" s="250"/>
      <c r="D202" s="250"/>
      <c r="E202" s="250"/>
      <c r="F202" s="250"/>
      <c r="G202" s="250"/>
      <c r="H202" s="250"/>
      <c r="I202" s="250"/>
      <c r="J202" s="250"/>
      <c r="K202" s="250"/>
      <c r="L202" s="250"/>
      <c r="M202" s="250"/>
      <c r="N202" s="250"/>
      <c r="O202" s="250"/>
      <c r="P202" s="250"/>
      <c r="Q202" s="250"/>
      <c r="R202" s="250"/>
      <c r="S202" s="250"/>
      <c r="T202" s="250"/>
    </row>
    <row r="203" spans="2:20">
      <c r="B203" s="250"/>
      <c r="C203" s="250"/>
      <c r="D203" s="250"/>
      <c r="E203" s="250"/>
      <c r="F203" s="250"/>
      <c r="G203" s="250"/>
      <c r="H203" s="250"/>
      <c r="I203" s="250"/>
      <c r="J203" s="250"/>
      <c r="K203" s="250"/>
      <c r="L203" s="250"/>
      <c r="M203" s="250"/>
      <c r="N203" s="250"/>
      <c r="O203" s="250"/>
      <c r="P203" s="250"/>
      <c r="Q203" s="250"/>
      <c r="R203" s="250"/>
      <c r="S203" s="250"/>
      <c r="T203" s="250"/>
    </row>
    <row r="204" spans="2:20">
      <c r="B204" s="250"/>
      <c r="C204" s="250"/>
      <c r="D204" s="250"/>
      <c r="E204" s="250"/>
      <c r="F204" s="250"/>
      <c r="G204" s="250"/>
      <c r="H204" s="250"/>
      <c r="I204" s="250"/>
      <c r="J204" s="250"/>
      <c r="K204" s="250"/>
      <c r="L204" s="250"/>
      <c r="M204" s="250"/>
      <c r="N204" s="250"/>
      <c r="O204" s="250"/>
      <c r="P204" s="250"/>
      <c r="Q204" s="250"/>
      <c r="R204" s="250"/>
      <c r="S204" s="250"/>
      <c r="T204" s="250"/>
    </row>
    <row r="205" spans="2:20">
      <c r="B205" s="250"/>
      <c r="C205" s="250"/>
      <c r="D205" s="250"/>
      <c r="E205" s="250"/>
      <c r="F205" s="250"/>
      <c r="G205" s="250"/>
      <c r="H205" s="250"/>
      <c r="I205" s="250"/>
      <c r="J205" s="250"/>
      <c r="K205" s="250"/>
      <c r="L205" s="250"/>
      <c r="M205" s="250"/>
      <c r="N205" s="250"/>
      <c r="O205" s="250"/>
      <c r="P205" s="250"/>
      <c r="Q205" s="250"/>
      <c r="R205" s="250"/>
      <c r="S205" s="250"/>
      <c r="T205" s="250"/>
    </row>
    <row r="206" spans="2:20">
      <c r="B206" s="250"/>
      <c r="C206" s="250"/>
      <c r="D206" s="250"/>
      <c r="E206" s="250"/>
      <c r="F206" s="250"/>
      <c r="G206" s="250"/>
      <c r="H206" s="250"/>
      <c r="I206" s="250"/>
      <c r="J206" s="250"/>
      <c r="K206" s="250"/>
      <c r="L206" s="250"/>
      <c r="M206" s="250"/>
      <c r="N206" s="250"/>
      <c r="O206" s="250"/>
      <c r="P206" s="250"/>
      <c r="Q206" s="250"/>
      <c r="R206" s="250"/>
      <c r="S206" s="250"/>
      <c r="T206" s="250"/>
    </row>
    <row r="207" spans="2:20">
      <c r="B207" s="250"/>
      <c r="C207" s="250"/>
      <c r="D207" s="250"/>
      <c r="E207" s="250"/>
      <c r="F207" s="250"/>
      <c r="G207" s="250"/>
      <c r="H207" s="250"/>
      <c r="I207" s="250"/>
      <c r="J207" s="250"/>
      <c r="K207" s="250"/>
      <c r="L207" s="250"/>
      <c r="M207" s="250"/>
      <c r="N207" s="250"/>
      <c r="O207" s="250"/>
      <c r="P207" s="250"/>
      <c r="Q207" s="250"/>
      <c r="R207" s="250"/>
      <c r="S207" s="250"/>
      <c r="T207" s="250"/>
    </row>
    <row r="208" spans="2:20">
      <c r="B208" s="250"/>
      <c r="C208" s="250"/>
      <c r="D208" s="250"/>
      <c r="E208" s="250"/>
      <c r="F208" s="250"/>
      <c r="G208" s="250"/>
      <c r="H208" s="250"/>
      <c r="I208" s="250"/>
      <c r="J208" s="250"/>
      <c r="K208" s="250"/>
      <c r="L208" s="250"/>
      <c r="M208" s="250"/>
      <c r="N208" s="250"/>
      <c r="O208" s="250"/>
      <c r="P208" s="250"/>
      <c r="Q208" s="250"/>
      <c r="R208" s="250"/>
      <c r="S208" s="250"/>
      <c r="T208" s="250"/>
    </row>
    <row r="209" spans="2:20">
      <c r="B209" s="250"/>
      <c r="C209" s="250"/>
      <c r="D209" s="250"/>
      <c r="E209" s="250"/>
      <c r="F209" s="250"/>
      <c r="G209" s="250"/>
      <c r="H209" s="250"/>
      <c r="I209" s="250"/>
      <c r="J209" s="250"/>
      <c r="K209" s="250"/>
      <c r="L209" s="250"/>
      <c r="M209" s="250"/>
      <c r="N209" s="250"/>
      <c r="O209" s="250"/>
      <c r="P209" s="250"/>
      <c r="Q209" s="250"/>
      <c r="R209" s="250"/>
      <c r="S209" s="250"/>
      <c r="T209" s="250"/>
    </row>
    <row r="210" spans="2:20">
      <c r="B210" s="250"/>
      <c r="C210" s="250"/>
      <c r="D210" s="250"/>
      <c r="E210" s="250"/>
      <c r="F210" s="250"/>
      <c r="G210" s="250"/>
      <c r="H210" s="250"/>
      <c r="I210" s="250"/>
      <c r="J210" s="250"/>
      <c r="K210" s="250"/>
      <c r="L210" s="250"/>
      <c r="M210" s="250"/>
      <c r="N210" s="250"/>
      <c r="O210" s="250"/>
      <c r="P210" s="250"/>
      <c r="Q210" s="250"/>
      <c r="R210" s="250"/>
      <c r="S210" s="250"/>
      <c r="T210" s="250"/>
    </row>
    <row r="211" spans="2:20">
      <c r="B211" s="250"/>
      <c r="C211" s="250"/>
      <c r="D211" s="250"/>
      <c r="E211" s="250"/>
      <c r="F211" s="250"/>
      <c r="G211" s="250"/>
      <c r="H211" s="250"/>
      <c r="I211" s="250"/>
      <c r="J211" s="250"/>
      <c r="K211" s="250"/>
      <c r="L211" s="250"/>
      <c r="M211" s="250"/>
      <c r="N211" s="250"/>
      <c r="O211" s="250"/>
      <c r="P211" s="250"/>
      <c r="Q211" s="250"/>
      <c r="R211" s="250"/>
      <c r="S211" s="250"/>
      <c r="T211" s="250"/>
    </row>
    <row r="212" spans="2:20">
      <c r="B212" s="250"/>
      <c r="C212" s="250"/>
      <c r="D212" s="250"/>
      <c r="E212" s="250"/>
      <c r="F212" s="250"/>
      <c r="G212" s="250"/>
      <c r="H212" s="250"/>
      <c r="I212" s="250"/>
      <c r="J212" s="250"/>
      <c r="K212" s="250"/>
      <c r="L212" s="250"/>
      <c r="M212" s="250"/>
      <c r="N212" s="250"/>
      <c r="O212" s="250"/>
      <c r="P212" s="250"/>
      <c r="Q212" s="250"/>
      <c r="R212" s="250"/>
      <c r="S212" s="250"/>
      <c r="T212" s="250"/>
    </row>
    <row r="213" spans="2:20">
      <c r="B213" s="250"/>
      <c r="C213" s="250"/>
      <c r="D213" s="250"/>
      <c r="E213" s="250"/>
      <c r="F213" s="250"/>
      <c r="G213" s="250"/>
      <c r="H213" s="250"/>
      <c r="I213" s="250"/>
      <c r="J213" s="250"/>
      <c r="K213" s="250"/>
      <c r="L213" s="250"/>
      <c r="M213" s="250"/>
      <c r="N213" s="250"/>
      <c r="O213" s="250"/>
      <c r="P213" s="250"/>
      <c r="Q213" s="250"/>
      <c r="R213" s="250"/>
      <c r="S213" s="250"/>
      <c r="T213" s="250"/>
    </row>
    <row r="214" spans="2:20">
      <c r="B214" s="250"/>
      <c r="C214" s="250"/>
      <c r="D214" s="250"/>
      <c r="E214" s="250"/>
      <c r="F214" s="250"/>
      <c r="G214" s="250"/>
      <c r="H214" s="250"/>
      <c r="I214" s="250"/>
      <c r="J214" s="250"/>
      <c r="K214" s="250"/>
      <c r="L214" s="250"/>
      <c r="M214" s="250"/>
      <c r="N214" s="250"/>
      <c r="O214" s="250"/>
      <c r="P214" s="250"/>
      <c r="Q214" s="250"/>
      <c r="R214" s="250"/>
      <c r="S214" s="250"/>
      <c r="T214" s="250"/>
    </row>
    <row r="215" spans="2:20">
      <c r="B215" s="250"/>
      <c r="C215" s="250"/>
      <c r="D215" s="250"/>
      <c r="E215" s="250"/>
      <c r="F215" s="250"/>
      <c r="G215" s="250"/>
      <c r="H215" s="250"/>
      <c r="I215" s="250"/>
      <c r="J215" s="250"/>
      <c r="K215" s="250"/>
      <c r="L215" s="250"/>
      <c r="M215" s="250"/>
      <c r="N215" s="250"/>
      <c r="O215" s="250"/>
      <c r="P215" s="250"/>
      <c r="Q215" s="250"/>
      <c r="R215" s="250"/>
      <c r="S215" s="250"/>
      <c r="T215" s="250"/>
    </row>
    <row r="216" spans="2:20">
      <c r="B216" s="250"/>
      <c r="C216" s="250"/>
      <c r="D216" s="250"/>
      <c r="E216" s="250"/>
      <c r="F216" s="250"/>
      <c r="G216" s="250"/>
      <c r="H216" s="250"/>
      <c r="I216" s="250"/>
      <c r="J216" s="250"/>
      <c r="K216" s="250"/>
      <c r="L216" s="250"/>
      <c r="M216" s="250"/>
      <c r="N216" s="250"/>
      <c r="O216" s="250"/>
      <c r="P216" s="250"/>
      <c r="Q216" s="250"/>
      <c r="R216" s="250"/>
      <c r="S216" s="250"/>
      <c r="T216" s="250"/>
    </row>
    <row r="217" spans="2:20">
      <c r="B217" s="250"/>
      <c r="C217" s="250"/>
      <c r="D217" s="250"/>
      <c r="E217" s="250"/>
      <c r="F217" s="250"/>
      <c r="G217" s="250"/>
      <c r="H217" s="250"/>
      <c r="I217" s="250"/>
      <c r="J217" s="250"/>
      <c r="K217" s="250"/>
      <c r="L217" s="250"/>
      <c r="M217" s="250"/>
      <c r="N217" s="250"/>
      <c r="O217" s="250"/>
      <c r="P217" s="250"/>
      <c r="Q217" s="250"/>
      <c r="R217" s="250"/>
      <c r="S217" s="250"/>
      <c r="T217" s="250"/>
    </row>
    <row r="218" spans="2:20">
      <c r="B218" s="250"/>
      <c r="C218" s="250"/>
      <c r="D218" s="250"/>
      <c r="E218" s="250"/>
      <c r="F218" s="250"/>
      <c r="G218" s="250"/>
      <c r="H218" s="250"/>
      <c r="I218" s="250"/>
      <c r="J218" s="250"/>
      <c r="K218" s="250"/>
      <c r="L218" s="250"/>
      <c r="M218" s="250"/>
      <c r="N218" s="250"/>
      <c r="O218" s="250"/>
      <c r="P218" s="250"/>
      <c r="Q218" s="250"/>
      <c r="R218" s="250"/>
      <c r="S218" s="250"/>
      <c r="T218" s="250"/>
    </row>
    <row r="219" spans="2:20">
      <c r="B219" s="250"/>
      <c r="C219" s="250"/>
      <c r="D219" s="250"/>
      <c r="E219" s="250"/>
      <c r="F219" s="250"/>
      <c r="G219" s="250"/>
      <c r="H219" s="250"/>
      <c r="I219" s="250"/>
      <c r="J219" s="250"/>
      <c r="K219" s="250"/>
      <c r="L219" s="250"/>
      <c r="M219" s="250"/>
      <c r="N219" s="250"/>
      <c r="O219" s="250"/>
      <c r="P219" s="250"/>
      <c r="Q219" s="250"/>
      <c r="R219" s="250"/>
      <c r="S219" s="250"/>
      <c r="T219" s="250"/>
    </row>
    <row r="220" spans="2:20">
      <c r="B220" s="250"/>
      <c r="C220" s="250"/>
      <c r="D220" s="250"/>
      <c r="E220" s="250"/>
      <c r="F220" s="250"/>
      <c r="G220" s="250"/>
      <c r="H220" s="250"/>
      <c r="I220" s="250"/>
      <c r="J220" s="250"/>
      <c r="K220" s="250"/>
      <c r="L220" s="250"/>
      <c r="M220" s="250"/>
      <c r="N220" s="250"/>
      <c r="O220" s="250"/>
      <c r="P220" s="250"/>
      <c r="Q220" s="250"/>
      <c r="R220" s="250"/>
      <c r="S220" s="250"/>
      <c r="T220" s="250"/>
    </row>
    <row r="221" spans="2:20">
      <c r="B221" s="250"/>
      <c r="C221" s="250"/>
      <c r="D221" s="250"/>
      <c r="E221" s="250"/>
      <c r="F221" s="250"/>
      <c r="G221" s="250"/>
      <c r="H221" s="250"/>
      <c r="I221" s="250"/>
      <c r="J221" s="250"/>
      <c r="K221" s="250"/>
      <c r="L221" s="250"/>
      <c r="M221" s="250"/>
      <c r="N221" s="250"/>
      <c r="O221" s="250"/>
      <c r="P221" s="250"/>
      <c r="Q221" s="250"/>
      <c r="R221" s="250"/>
      <c r="S221" s="250"/>
      <c r="T221" s="250"/>
    </row>
    <row r="222" spans="2:20">
      <c r="B222" s="250"/>
      <c r="C222" s="250"/>
      <c r="D222" s="250"/>
      <c r="E222" s="250"/>
      <c r="F222" s="250"/>
      <c r="G222" s="250"/>
      <c r="H222" s="250"/>
      <c r="I222" s="250"/>
      <c r="J222" s="250"/>
      <c r="K222" s="250"/>
      <c r="L222" s="250"/>
      <c r="M222" s="250"/>
      <c r="N222" s="250"/>
      <c r="O222" s="250"/>
      <c r="P222" s="250"/>
      <c r="Q222" s="250"/>
      <c r="R222" s="250"/>
      <c r="S222" s="250"/>
      <c r="T222" s="250"/>
    </row>
    <row r="223" spans="2:20">
      <c r="B223" s="250"/>
      <c r="C223" s="250"/>
      <c r="D223" s="250"/>
      <c r="E223" s="250"/>
      <c r="F223" s="250"/>
      <c r="G223" s="250"/>
      <c r="H223" s="250"/>
      <c r="I223" s="250"/>
      <c r="J223" s="250"/>
      <c r="K223" s="250"/>
      <c r="L223" s="250"/>
      <c r="M223" s="250"/>
      <c r="N223" s="250"/>
      <c r="O223" s="250"/>
      <c r="P223" s="250"/>
      <c r="Q223" s="250"/>
      <c r="R223" s="250"/>
      <c r="S223" s="250"/>
      <c r="T223" s="250"/>
    </row>
    <row r="224" spans="2:20">
      <c r="B224" s="250"/>
      <c r="C224" s="250"/>
      <c r="D224" s="250"/>
      <c r="E224" s="250"/>
      <c r="F224" s="250"/>
      <c r="G224" s="250"/>
      <c r="H224" s="250"/>
      <c r="I224" s="250"/>
      <c r="J224" s="250"/>
      <c r="K224" s="250"/>
      <c r="L224" s="250"/>
      <c r="M224" s="250"/>
      <c r="N224" s="250"/>
      <c r="O224" s="250"/>
      <c r="P224" s="250"/>
      <c r="Q224" s="250"/>
      <c r="R224" s="250"/>
      <c r="S224" s="250"/>
      <c r="T224" s="250"/>
    </row>
    <row r="225" spans="2:20">
      <c r="B225" s="250"/>
      <c r="C225" s="250"/>
      <c r="D225" s="250"/>
      <c r="E225" s="250"/>
      <c r="F225" s="250"/>
      <c r="G225" s="250"/>
      <c r="H225" s="250"/>
      <c r="I225" s="250"/>
      <c r="J225" s="250"/>
      <c r="K225" s="250"/>
      <c r="L225" s="250"/>
      <c r="M225" s="250"/>
      <c r="N225" s="250"/>
      <c r="O225" s="250"/>
      <c r="P225" s="250"/>
      <c r="Q225" s="250"/>
      <c r="R225" s="250"/>
      <c r="S225" s="250"/>
      <c r="T225" s="250"/>
    </row>
    <row r="226" spans="2:20">
      <c r="B226" s="250"/>
      <c r="C226" s="250"/>
      <c r="D226" s="250"/>
      <c r="E226" s="250"/>
      <c r="F226" s="250"/>
      <c r="G226" s="250"/>
      <c r="H226" s="250"/>
      <c r="I226" s="250"/>
      <c r="J226" s="250"/>
      <c r="K226" s="250"/>
      <c r="L226" s="250"/>
      <c r="M226" s="250"/>
      <c r="N226" s="250"/>
      <c r="O226" s="250"/>
      <c r="P226" s="250"/>
      <c r="Q226" s="250"/>
      <c r="R226" s="250"/>
      <c r="S226" s="250"/>
      <c r="T226" s="250"/>
    </row>
    <row r="227" spans="2:20">
      <c r="B227" s="250"/>
      <c r="C227" s="250"/>
      <c r="D227" s="250"/>
      <c r="E227" s="250"/>
      <c r="F227" s="250"/>
      <c r="G227" s="250"/>
      <c r="H227" s="250"/>
      <c r="I227" s="250"/>
      <c r="J227" s="250"/>
      <c r="K227" s="250"/>
      <c r="L227" s="250"/>
      <c r="M227" s="250"/>
      <c r="N227" s="250"/>
      <c r="O227" s="250"/>
      <c r="P227" s="250"/>
      <c r="Q227" s="250"/>
      <c r="R227" s="250"/>
      <c r="S227" s="250"/>
      <c r="T227" s="250"/>
    </row>
    <row r="228" spans="2:20">
      <c r="B228" s="250"/>
      <c r="C228" s="250"/>
      <c r="D228" s="250"/>
      <c r="E228" s="250"/>
      <c r="F228" s="250"/>
      <c r="G228" s="250"/>
      <c r="H228" s="250"/>
      <c r="I228" s="250"/>
      <c r="J228" s="250"/>
      <c r="K228" s="250"/>
      <c r="L228" s="250"/>
      <c r="M228" s="250"/>
      <c r="N228" s="250"/>
      <c r="O228" s="250"/>
      <c r="P228" s="250"/>
      <c r="Q228" s="250"/>
      <c r="R228" s="250"/>
      <c r="S228" s="250"/>
      <c r="T228" s="250"/>
    </row>
    <row r="229" spans="2:20">
      <c r="B229" s="250"/>
      <c r="C229" s="250"/>
      <c r="D229" s="250"/>
      <c r="E229" s="250"/>
      <c r="F229" s="250"/>
      <c r="G229" s="250"/>
      <c r="H229" s="250"/>
      <c r="I229" s="250"/>
      <c r="J229" s="250"/>
      <c r="K229" s="250"/>
      <c r="L229" s="250"/>
      <c r="M229" s="250"/>
      <c r="N229" s="250"/>
      <c r="O229" s="250"/>
      <c r="P229" s="250"/>
      <c r="Q229" s="250"/>
      <c r="R229" s="250"/>
      <c r="S229" s="250"/>
      <c r="T229" s="250"/>
    </row>
  </sheetData>
  <mergeCells count="5">
    <mergeCell ref="A33:AB33"/>
    <mergeCell ref="A1:G1"/>
    <mergeCell ref="B7:V7"/>
    <mergeCell ref="X7:AR7"/>
    <mergeCell ref="A32:AR32"/>
  </mergeCells>
  <phoneticPr fontId="6" type="noConversion"/>
  <pageMargins left="0.35433070866141736" right="0" top="0.59055118110236227" bottom="0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22</vt:i4>
      </vt:variant>
    </vt:vector>
  </HeadingPairs>
  <TitlesOfParts>
    <vt:vector size="32" baseType="lpstr">
      <vt:lpstr>Indice</vt:lpstr>
      <vt:lpstr>EPR-1</vt:lpstr>
      <vt:lpstr>EPR-2</vt:lpstr>
      <vt:lpstr>EPR-3</vt:lpstr>
      <vt:lpstr>EPR-4</vt:lpstr>
      <vt:lpstr>EPR-5</vt:lpstr>
      <vt:lpstr>EPR-6</vt:lpstr>
      <vt:lpstr>EPR-7</vt:lpstr>
      <vt:lpstr>EPR-8</vt:lpstr>
      <vt:lpstr>Fuentes y Notas</vt:lpstr>
      <vt:lpstr>AÑOINFORME</vt:lpstr>
      <vt:lpstr>'EPR-1'!Área_de_impresión</vt:lpstr>
      <vt:lpstr>'EPR-2'!Área_de_impresión</vt:lpstr>
      <vt:lpstr>'EPR-3'!Área_de_impresión</vt:lpstr>
      <vt:lpstr>'EPR-4'!Área_de_impresión</vt:lpstr>
      <vt:lpstr>'EPR-5'!Área_de_impresión</vt:lpstr>
      <vt:lpstr>'EPR-6'!Área_de_impresión</vt:lpstr>
      <vt:lpstr>'EPR-7'!Área_de_impresión</vt:lpstr>
      <vt:lpstr>'EPR-8'!Área_de_impresión</vt:lpstr>
      <vt:lpstr>'Fuentes y Notas'!Área_de_impresión</vt:lpstr>
      <vt:lpstr>Indice!Área_de_impresión</vt:lpstr>
      <vt:lpstr>'EPR-2'!NURIA</vt:lpstr>
      <vt:lpstr>'EPR-3'!NURIA</vt:lpstr>
      <vt:lpstr>'EPR-4'!NURIA</vt:lpstr>
      <vt:lpstr>'EPR-5'!NURIA</vt:lpstr>
      <vt:lpstr>'EPR-6'!NURIA</vt:lpstr>
      <vt:lpstr>'EPR-7'!NURIA</vt:lpstr>
      <vt:lpstr>'EPR-8'!NURIA</vt:lpstr>
      <vt:lpstr>'EPR-2'!Títulos_a_imprimir</vt:lpstr>
      <vt:lpstr>'EPR-3'!Títulos_a_imprimir</vt:lpstr>
      <vt:lpstr>'EPR-4'!Títulos_a_imprimir</vt:lpstr>
      <vt:lpstr>'EPR-5'!Títulos_a_imprimir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2018-06-21T10:37:50Z</dcterms:created>
  <dcterms:modified xsi:type="dcterms:W3CDTF">2025-07-30T10:58:24Z</dcterms:modified>
</cp:coreProperties>
</file>